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5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Kuliah\Pemodelan\TugasBesar\"/>
    </mc:Choice>
  </mc:AlternateContent>
  <xr:revisionPtr revIDLastSave="0" documentId="13_ncr:1_{4E140E4F-826A-4D6F-A8E3-16DCFCBDC576}" xr6:coauthVersionLast="47" xr6:coauthVersionMax="47" xr10:uidLastSave="{00000000-0000-0000-0000-000000000000}"/>
  <bookViews>
    <workbookView xWindow="-120" yWindow="-120" windowWidth="29040" windowHeight="15840" activeTab="2" xr2:uid="{7BADC64F-0418-4686-B11E-95F4A4F22DCE}"/>
  </bookViews>
  <sheets>
    <sheet name="Worksheet" sheetId="1" r:id="rId1"/>
    <sheet name="Sort" sheetId="2" r:id="rId2"/>
    <sheet name="DKI1" sheetId="3" r:id="rId3"/>
    <sheet name="DKI2" sheetId="4" r:id="rId4"/>
    <sheet name="DKI3" sheetId="5" r:id="rId5"/>
    <sheet name="DKI4" sheetId="6" r:id="rId6"/>
    <sheet name="DKI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9" i="7" l="1"/>
  <c r="W30" i="7" s="1"/>
  <c r="O29" i="7"/>
  <c r="W28" i="7"/>
  <c r="O28" i="7"/>
  <c r="W27" i="7"/>
  <c r="O27" i="7"/>
  <c r="O30" i="7" s="1"/>
  <c r="Y26" i="7"/>
  <c r="Z26" i="7" s="1"/>
  <c r="Y27" i="7" s="1"/>
  <c r="W26" i="7"/>
  <c r="Q26" i="7"/>
  <c r="O26" i="7"/>
  <c r="W16" i="7"/>
  <c r="W17" i="7" s="1"/>
  <c r="O16" i="7"/>
  <c r="O17" i="7" s="1"/>
  <c r="W15" i="7"/>
  <c r="O15" i="7"/>
  <c r="W14" i="7"/>
  <c r="Y14" i="7" s="1"/>
  <c r="O14" i="7"/>
  <c r="W5" i="7"/>
  <c r="W6" i="7" s="1"/>
  <c r="O5" i="7"/>
  <c r="W4" i="7"/>
  <c r="O4" i="7"/>
  <c r="W3" i="7"/>
  <c r="O3" i="7"/>
  <c r="O6" i="7" s="1"/>
  <c r="R2" i="7" s="1"/>
  <c r="Q3" i="7" s="1"/>
  <c r="Y2" i="7"/>
  <c r="Z2" i="7" s="1"/>
  <c r="Y3" i="7" s="1"/>
  <c r="W2" i="7"/>
  <c r="Q2" i="7"/>
  <c r="O2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L5" i="7"/>
  <c r="J5" i="7"/>
  <c r="H5" i="7"/>
  <c r="F5" i="7"/>
  <c r="D5" i="7"/>
  <c r="B5" i="7"/>
  <c r="L4" i="7"/>
  <c r="J4" i="7"/>
  <c r="H4" i="7"/>
  <c r="F4" i="7"/>
  <c r="D4" i="7"/>
  <c r="B4" i="7"/>
  <c r="L3" i="7"/>
  <c r="J3" i="7"/>
  <c r="H3" i="7"/>
  <c r="F3" i="7"/>
  <c r="D3" i="7"/>
  <c r="B3" i="7"/>
  <c r="K2" i="7" a="1"/>
  <c r="K2" i="7" s="1"/>
  <c r="L2" i="7" s="1"/>
  <c r="I2" i="7" a="1"/>
  <c r="I2" i="7" s="1"/>
  <c r="J2" i="7" s="1"/>
  <c r="G2" i="7" a="1"/>
  <c r="G2" i="7" s="1"/>
  <c r="H2" i="7" s="1"/>
  <c r="E2" i="7" a="1"/>
  <c r="E2" i="7" s="1"/>
  <c r="F2" i="7" s="1"/>
  <c r="C2" i="7" a="1"/>
  <c r="C2" i="7" s="1"/>
  <c r="D2" i="7" s="1"/>
  <c r="A2" i="7" a="1"/>
  <c r="A2" i="7" s="1"/>
  <c r="B2" i="7" s="1"/>
  <c r="W4" i="6"/>
  <c r="W2" i="6"/>
  <c r="Y2" i="6" s="1"/>
  <c r="W3" i="6"/>
  <c r="B72" i="6"/>
  <c r="B6" i="6"/>
  <c r="B7" i="6"/>
  <c r="B8" i="6"/>
  <c r="B9" i="6"/>
  <c r="B10" i="6"/>
  <c r="B11" i="6"/>
  <c r="O4" i="6" s="1"/>
  <c r="O5" i="6" s="1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O29" i="6"/>
  <c r="W28" i="6"/>
  <c r="W29" i="6" s="1"/>
  <c r="W30" i="6" s="1"/>
  <c r="O28" i="6"/>
  <c r="W27" i="6"/>
  <c r="O27" i="6"/>
  <c r="O30" i="6" s="1"/>
  <c r="Y26" i="6"/>
  <c r="W26" i="6"/>
  <c r="Q26" i="6"/>
  <c r="O26" i="6"/>
  <c r="W16" i="6"/>
  <c r="W17" i="6" s="1"/>
  <c r="O16" i="6"/>
  <c r="O17" i="6" s="1"/>
  <c r="W15" i="6"/>
  <c r="W18" i="6" s="1"/>
  <c r="O15" i="6"/>
  <c r="W14" i="6"/>
  <c r="Y14" i="6" s="1"/>
  <c r="O14" i="6"/>
  <c r="W5" i="6"/>
  <c r="W6" i="6" s="1"/>
  <c r="O3" i="6"/>
  <c r="Q2" i="6"/>
  <c r="O2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5" i="6"/>
  <c r="J5" i="6"/>
  <c r="H5" i="6"/>
  <c r="F5" i="6"/>
  <c r="D5" i="6"/>
  <c r="B5" i="6"/>
  <c r="L4" i="6"/>
  <c r="J4" i="6"/>
  <c r="H4" i="6"/>
  <c r="F4" i="6"/>
  <c r="D4" i="6"/>
  <c r="B4" i="6"/>
  <c r="L3" i="6"/>
  <c r="J3" i="6"/>
  <c r="H3" i="6"/>
  <c r="F3" i="6"/>
  <c r="D3" i="6"/>
  <c r="B3" i="6"/>
  <c r="K2" i="6" a="1"/>
  <c r="K2" i="6" s="1"/>
  <c r="L2" i="6" s="1"/>
  <c r="I2" i="6" a="1"/>
  <c r="I2" i="6" s="1"/>
  <c r="J2" i="6" s="1"/>
  <c r="G2" i="6" a="1"/>
  <c r="G2" i="6" s="1"/>
  <c r="H2" i="6" s="1"/>
  <c r="E2" i="6" a="1"/>
  <c r="E2" i="6" s="1"/>
  <c r="F2" i="6" s="1"/>
  <c r="C2" i="6" a="1"/>
  <c r="C2" i="6" s="1"/>
  <c r="D2" i="6" s="1"/>
  <c r="A2" i="6" a="1"/>
  <c r="A2" i="6" s="1"/>
  <c r="B2" i="6" s="1"/>
  <c r="O29" i="5"/>
  <c r="W28" i="5"/>
  <c r="W29" i="5" s="1"/>
  <c r="O28" i="5"/>
  <c r="W27" i="5"/>
  <c r="O27" i="5"/>
  <c r="O30" i="5" s="1"/>
  <c r="R26" i="5" s="1"/>
  <c r="W26" i="5"/>
  <c r="Y26" i="5" s="1"/>
  <c r="Q26" i="5"/>
  <c r="T26" i="5" s="1"/>
  <c r="O26" i="5"/>
  <c r="W16" i="5"/>
  <c r="W17" i="5" s="1"/>
  <c r="O16" i="5"/>
  <c r="O17" i="5" s="1"/>
  <c r="W15" i="5"/>
  <c r="O15" i="5"/>
  <c r="W14" i="5"/>
  <c r="Y14" i="5" s="1"/>
  <c r="O14" i="5"/>
  <c r="Q14" i="5" s="1"/>
  <c r="W6" i="5"/>
  <c r="W5" i="5"/>
  <c r="O5" i="5"/>
  <c r="W4" i="5"/>
  <c r="O4" i="5"/>
  <c r="W3" i="5"/>
  <c r="O3" i="5"/>
  <c r="O6" i="5" s="1"/>
  <c r="R2" i="5" s="1"/>
  <c r="Y2" i="5"/>
  <c r="W2" i="5"/>
  <c r="Q2" i="5"/>
  <c r="O2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L5" i="5"/>
  <c r="J5" i="5"/>
  <c r="H5" i="5"/>
  <c r="F5" i="5"/>
  <c r="D5" i="5"/>
  <c r="B5" i="5"/>
  <c r="L4" i="5"/>
  <c r="J4" i="5"/>
  <c r="H4" i="5"/>
  <c r="F4" i="5"/>
  <c r="D4" i="5"/>
  <c r="B4" i="5"/>
  <c r="L3" i="5"/>
  <c r="J3" i="5"/>
  <c r="H3" i="5"/>
  <c r="F3" i="5"/>
  <c r="D3" i="5"/>
  <c r="B3" i="5"/>
  <c r="K2" i="5" a="1"/>
  <c r="K2" i="5" s="1"/>
  <c r="L2" i="5" s="1"/>
  <c r="I2" i="5" a="1"/>
  <c r="I2" i="5" s="1"/>
  <c r="J2" i="5" s="1"/>
  <c r="G2" i="5" a="1"/>
  <c r="G2" i="5" s="1"/>
  <c r="H2" i="5" s="1"/>
  <c r="E2" i="5" a="1"/>
  <c r="E2" i="5" s="1"/>
  <c r="F2" i="5" s="1"/>
  <c r="C2" i="5" a="1"/>
  <c r="C2" i="5" s="1"/>
  <c r="D2" i="5" s="1"/>
  <c r="A2" i="5" a="1"/>
  <c r="A2" i="5" s="1"/>
  <c r="B2" i="5" s="1"/>
  <c r="W30" i="4"/>
  <c r="W29" i="4"/>
  <c r="O29" i="4"/>
  <c r="W28" i="4"/>
  <c r="O28" i="4"/>
  <c r="W27" i="4"/>
  <c r="O27" i="4"/>
  <c r="O30" i="4" s="1"/>
  <c r="Y26" i="4"/>
  <c r="W26" i="4"/>
  <c r="O26" i="4"/>
  <c r="Q26" i="4" s="1"/>
  <c r="O17" i="4"/>
  <c r="W16" i="4"/>
  <c r="W17" i="4" s="1"/>
  <c r="O16" i="4"/>
  <c r="W15" i="4"/>
  <c r="W18" i="4" s="1"/>
  <c r="O15" i="4"/>
  <c r="W14" i="4"/>
  <c r="Y14" i="4" s="1"/>
  <c r="O14" i="4"/>
  <c r="W6" i="4"/>
  <c r="W5" i="4"/>
  <c r="O5" i="4"/>
  <c r="W4" i="4"/>
  <c r="O4" i="4"/>
  <c r="W3" i="4"/>
  <c r="O3" i="4"/>
  <c r="Y2" i="4"/>
  <c r="W2" i="4"/>
  <c r="O2" i="4"/>
  <c r="Q2" i="4" s="1"/>
  <c r="L2" i="4"/>
  <c r="J2" i="4"/>
  <c r="F2" i="4"/>
  <c r="D2" i="4"/>
  <c r="B2" i="4"/>
  <c r="H2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L5" i="4"/>
  <c r="J5" i="4"/>
  <c r="H5" i="4"/>
  <c r="F5" i="4"/>
  <c r="D5" i="4"/>
  <c r="B5" i="4"/>
  <c r="L4" i="4"/>
  <c r="J4" i="4"/>
  <c r="H4" i="4"/>
  <c r="F4" i="4"/>
  <c r="D4" i="4"/>
  <c r="B4" i="4"/>
  <c r="L3" i="4"/>
  <c r="J3" i="4"/>
  <c r="H3" i="4"/>
  <c r="F3" i="4"/>
  <c r="D3" i="4"/>
  <c r="B3" i="4"/>
  <c r="K2" i="4" a="1"/>
  <c r="K2" i="4" s="1"/>
  <c r="I2" i="4" a="1"/>
  <c r="I2" i="4" s="1"/>
  <c r="G2" i="4" a="1"/>
  <c r="G2" i="4" s="1"/>
  <c r="E2" i="4" a="1"/>
  <c r="E2" i="4" s="1"/>
  <c r="C2" i="4" a="1"/>
  <c r="C2" i="4" s="1"/>
  <c r="A2" i="4" a="1"/>
  <c r="A2" i="4" s="1"/>
  <c r="AB27" i="3"/>
  <c r="AB28" i="3"/>
  <c r="AB29" i="3"/>
  <c r="AB30" i="3"/>
  <c r="AB31" i="3"/>
  <c r="AB32" i="3"/>
  <c r="AB33" i="3"/>
  <c r="AB34" i="3"/>
  <c r="AB35" i="3"/>
  <c r="AB26" i="3"/>
  <c r="Z27" i="3"/>
  <c r="Z26" i="3"/>
  <c r="W30" i="3"/>
  <c r="W28" i="3"/>
  <c r="W27" i="3"/>
  <c r="W26" i="3"/>
  <c r="W29" i="3"/>
  <c r="Y26" i="3"/>
  <c r="T27" i="3"/>
  <c r="T28" i="3"/>
  <c r="T29" i="3"/>
  <c r="T30" i="3"/>
  <c r="T31" i="3"/>
  <c r="T32" i="3"/>
  <c r="T33" i="3"/>
  <c r="T34" i="3"/>
  <c r="T35" i="3"/>
  <c r="T26" i="3"/>
  <c r="R27" i="3"/>
  <c r="R26" i="3"/>
  <c r="O28" i="3"/>
  <c r="O29" i="3" s="1"/>
  <c r="O27" i="3"/>
  <c r="O26" i="3"/>
  <c r="Q26" i="3"/>
  <c r="AB15" i="3"/>
  <c r="AB16" i="3"/>
  <c r="AB17" i="3"/>
  <c r="AB18" i="3"/>
  <c r="AB19" i="3"/>
  <c r="AB20" i="3"/>
  <c r="AB21" i="3"/>
  <c r="AB22" i="3"/>
  <c r="AB23" i="3"/>
  <c r="AB14" i="3"/>
  <c r="Z15" i="3"/>
  <c r="Z14" i="3"/>
  <c r="W16" i="3"/>
  <c r="W15" i="3"/>
  <c r="W14" i="3"/>
  <c r="W17" i="3"/>
  <c r="Y14" i="3"/>
  <c r="T15" i="3"/>
  <c r="T16" i="3"/>
  <c r="T17" i="3"/>
  <c r="T18" i="3"/>
  <c r="T19" i="3"/>
  <c r="T20" i="3"/>
  <c r="T21" i="3"/>
  <c r="T22" i="3"/>
  <c r="T23" i="3"/>
  <c r="T14" i="3"/>
  <c r="R15" i="3"/>
  <c r="R14" i="3"/>
  <c r="O16" i="3"/>
  <c r="O17" i="3" s="1"/>
  <c r="O15" i="3"/>
  <c r="O14" i="3"/>
  <c r="W4" i="3"/>
  <c r="O4" i="3"/>
  <c r="W2" i="3"/>
  <c r="W3" i="3"/>
  <c r="W5" i="3"/>
  <c r="Y2" i="3"/>
  <c r="O5" i="3"/>
  <c r="O3" i="3"/>
  <c r="O2" i="3"/>
  <c r="Q2" i="3" s="1"/>
  <c r="A2" i="3" a="1"/>
  <c r="A2" i="3" s="1"/>
  <c r="B2" i="3" s="1"/>
  <c r="L43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J2" i="3"/>
  <c r="L2" i="3"/>
  <c r="K2" i="3" a="1"/>
  <c r="K2" i="3" s="1"/>
  <c r="I2" i="3" a="1"/>
  <c r="I2" i="3" s="1"/>
  <c r="G2" i="3" a="1"/>
  <c r="F2" i="3"/>
  <c r="E2" i="3" a="1"/>
  <c r="E2" i="3" s="1"/>
  <c r="D2" i="3"/>
  <c r="C2" i="3" a="1"/>
  <c r="C2" i="3" s="1"/>
  <c r="S3" i="7" l="1"/>
  <c r="R3" i="7"/>
  <c r="Q4" i="7" s="1"/>
  <c r="Z3" i="7"/>
  <c r="Y4" i="7" s="1"/>
  <c r="AB3" i="7"/>
  <c r="AA3" i="7"/>
  <c r="T26" i="7"/>
  <c r="Z27" i="7"/>
  <c r="Y28" i="7" s="1"/>
  <c r="O18" i="7"/>
  <c r="T2" i="7"/>
  <c r="W18" i="7"/>
  <c r="Z14" i="7" s="1"/>
  <c r="AA2" i="7"/>
  <c r="AA26" i="7"/>
  <c r="AB2" i="7"/>
  <c r="AB26" i="7"/>
  <c r="R26" i="7"/>
  <c r="Q27" i="7" s="1"/>
  <c r="Q14" i="7"/>
  <c r="S2" i="7"/>
  <c r="S26" i="7"/>
  <c r="O6" i="6"/>
  <c r="O18" i="6"/>
  <c r="Z14" i="6"/>
  <c r="Y15" i="6" s="1"/>
  <c r="Z2" i="6"/>
  <c r="Q14" i="6"/>
  <c r="Z26" i="6"/>
  <c r="Y27" i="6" s="1"/>
  <c r="R2" i="6"/>
  <c r="Q3" i="6" s="1"/>
  <c r="R26" i="6"/>
  <c r="Q27" i="6" s="1"/>
  <c r="S26" i="6"/>
  <c r="W30" i="5"/>
  <c r="S2" i="5"/>
  <c r="Q3" i="5"/>
  <c r="Z14" i="5"/>
  <c r="Y15" i="5" s="1"/>
  <c r="S26" i="5"/>
  <c r="Q27" i="5"/>
  <c r="T2" i="5"/>
  <c r="W18" i="5"/>
  <c r="O18" i="5"/>
  <c r="R14" i="5" s="1"/>
  <c r="Z26" i="5"/>
  <c r="Y27" i="5" s="1"/>
  <c r="Z2" i="5"/>
  <c r="Y3" i="5" s="1"/>
  <c r="Q14" i="4"/>
  <c r="O18" i="4"/>
  <c r="Z2" i="4"/>
  <c r="Y3" i="4" s="1"/>
  <c r="AA2" i="4"/>
  <c r="AB2" i="4"/>
  <c r="Z14" i="4"/>
  <c r="Y15" i="4" s="1"/>
  <c r="T26" i="4"/>
  <c r="R26" i="4"/>
  <c r="Q27" i="4" s="1"/>
  <c r="AB26" i="4"/>
  <c r="O6" i="4"/>
  <c r="R2" i="4" s="1"/>
  <c r="Z26" i="4"/>
  <c r="Y27" i="4" s="1"/>
  <c r="AA26" i="4"/>
  <c r="Y27" i="3"/>
  <c r="O30" i="3"/>
  <c r="Q27" i="3"/>
  <c r="Y15" i="3"/>
  <c r="W18" i="3"/>
  <c r="O18" i="3"/>
  <c r="Q14" i="3"/>
  <c r="W6" i="3"/>
  <c r="Z2" i="3" s="1"/>
  <c r="AB2" i="3" s="1"/>
  <c r="Y3" i="3"/>
  <c r="AA2" i="3"/>
  <c r="O6" i="3"/>
  <c r="R2" i="3" s="1"/>
  <c r="G2" i="3"/>
  <c r="H2" i="3" s="1"/>
  <c r="H6" i="3"/>
  <c r="H18" i="3"/>
  <c r="H14" i="3"/>
  <c r="H7" i="3"/>
  <c r="H19" i="3"/>
  <c r="H8" i="3"/>
  <c r="H16" i="3"/>
  <c r="H9" i="3"/>
  <c r="H11" i="3"/>
  <c r="H12" i="3"/>
  <c r="H13" i="3"/>
  <c r="H3" i="3"/>
  <c r="H15" i="3"/>
  <c r="H4" i="3"/>
  <c r="H5" i="3"/>
  <c r="H17" i="3"/>
  <c r="H10" i="3"/>
  <c r="Y15" i="7" l="1"/>
  <c r="AA14" i="7"/>
  <c r="AB14" i="7"/>
  <c r="R14" i="7"/>
  <c r="Q15" i="7" s="1"/>
  <c r="AA27" i="7"/>
  <c r="R27" i="7"/>
  <c r="Q28" i="7" s="1"/>
  <c r="AB27" i="7"/>
  <c r="AB4" i="7"/>
  <c r="Z4" i="7"/>
  <c r="Y5" i="7" s="1"/>
  <c r="S4" i="7"/>
  <c r="R4" i="7"/>
  <c r="Q5" i="7" s="1"/>
  <c r="Z28" i="7"/>
  <c r="Y29" i="7" s="1"/>
  <c r="T3" i="7"/>
  <c r="Y3" i="6"/>
  <c r="AB2" i="6"/>
  <c r="AA2" i="6"/>
  <c r="Z27" i="6"/>
  <c r="Y28" i="6" s="1"/>
  <c r="AA27" i="6"/>
  <c r="AB27" i="6"/>
  <c r="T14" i="6"/>
  <c r="R14" i="6"/>
  <c r="Q15" i="6" s="1"/>
  <c r="Z3" i="6"/>
  <c r="Y4" i="6" s="1"/>
  <c r="Z15" i="6"/>
  <c r="Y16" i="6" s="1"/>
  <c r="AA14" i="6"/>
  <c r="AB14" i="6"/>
  <c r="S2" i="6"/>
  <c r="AB26" i="6"/>
  <c r="R27" i="6"/>
  <c r="Q28" i="6" s="1"/>
  <c r="T26" i="6"/>
  <c r="R3" i="6"/>
  <c r="Q4" i="6" s="1"/>
  <c r="AA26" i="6"/>
  <c r="T2" i="6"/>
  <c r="Q15" i="5"/>
  <c r="T14" i="5"/>
  <c r="S14" i="5"/>
  <c r="AA14" i="5"/>
  <c r="AB26" i="5"/>
  <c r="R27" i="5"/>
  <c r="Q28" i="5" s="1"/>
  <c r="Z15" i="5"/>
  <c r="Y16" i="5" s="1"/>
  <c r="Z3" i="5"/>
  <c r="Y4" i="5" s="1"/>
  <c r="AA26" i="5"/>
  <c r="AA2" i="5"/>
  <c r="R3" i="5"/>
  <c r="Q4" i="5" s="1"/>
  <c r="AB14" i="5"/>
  <c r="Z27" i="5"/>
  <c r="Y28" i="5" s="1"/>
  <c r="AB27" i="5"/>
  <c r="AA27" i="5"/>
  <c r="AB2" i="5"/>
  <c r="Q3" i="4"/>
  <c r="T2" i="4"/>
  <c r="S2" i="4"/>
  <c r="Z3" i="4"/>
  <c r="Y4" i="4" s="1"/>
  <c r="AB3" i="4"/>
  <c r="AA3" i="4"/>
  <c r="Z27" i="4"/>
  <c r="Y28" i="4" s="1"/>
  <c r="AA27" i="4"/>
  <c r="AB27" i="4"/>
  <c r="AA14" i="4"/>
  <c r="AB14" i="4"/>
  <c r="S14" i="4"/>
  <c r="R14" i="4"/>
  <c r="Q15" i="4" s="1"/>
  <c r="R27" i="4"/>
  <c r="Q28" i="4" s="1"/>
  <c r="Z15" i="4"/>
  <c r="Y16" i="4" s="1"/>
  <c r="S26" i="4"/>
  <c r="Y28" i="3"/>
  <c r="Z28" i="3" s="1"/>
  <c r="AA26" i="3"/>
  <c r="Q28" i="3"/>
  <c r="R28" i="3" s="1"/>
  <c r="S26" i="3"/>
  <c r="Y16" i="3"/>
  <c r="Z16" i="3" s="1"/>
  <c r="AA14" i="3"/>
  <c r="Q15" i="3"/>
  <c r="Z3" i="3"/>
  <c r="AB3" i="3"/>
  <c r="Y4" i="3"/>
  <c r="Q3" i="3"/>
  <c r="T2" i="3"/>
  <c r="S2" i="3"/>
  <c r="AA28" i="7" l="1"/>
  <c r="T5" i="7"/>
  <c r="R5" i="7"/>
  <c r="Q6" i="7" s="1"/>
  <c r="S14" i="7"/>
  <c r="R15" i="7"/>
  <c r="Q16" i="7" s="1"/>
  <c r="T15" i="7"/>
  <c r="T4" i="7"/>
  <c r="T14" i="7"/>
  <c r="R28" i="7"/>
  <c r="Q29" i="7" s="1"/>
  <c r="T28" i="7"/>
  <c r="S27" i="7"/>
  <c r="Z29" i="7"/>
  <c r="Y30" i="7" s="1"/>
  <c r="T27" i="7"/>
  <c r="AB28" i="7"/>
  <c r="Z5" i="7"/>
  <c r="Y6" i="7" s="1"/>
  <c r="AA4" i="7"/>
  <c r="Z15" i="7"/>
  <c r="Y16" i="7" s="1"/>
  <c r="AB15" i="7"/>
  <c r="AA15" i="7"/>
  <c r="AB3" i="6"/>
  <c r="AA3" i="6"/>
  <c r="Z16" i="6"/>
  <c r="Y17" i="6" s="1"/>
  <c r="AA15" i="6"/>
  <c r="S3" i="6"/>
  <c r="T3" i="6"/>
  <c r="R28" i="6"/>
  <c r="Q29" i="6" s="1"/>
  <c r="Z4" i="6"/>
  <c r="Y5" i="6" s="1"/>
  <c r="AB15" i="6"/>
  <c r="S27" i="6"/>
  <c r="R15" i="6"/>
  <c r="Q16" i="6" s="1"/>
  <c r="T27" i="6"/>
  <c r="S14" i="6"/>
  <c r="R4" i="6"/>
  <c r="Q5" i="6" s="1"/>
  <c r="AB28" i="6"/>
  <c r="AA28" i="6"/>
  <c r="Z28" i="6"/>
  <c r="Y29" i="6" s="1"/>
  <c r="Z28" i="5"/>
  <c r="Y29" i="5" s="1"/>
  <c r="AB15" i="5"/>
  <c r="R4" i="5"/>
  <c r="Q5" i="5" s="1"/>
  <c r="Z4" i="5"/>
  <c r="Y5" i="5" s="1"/>
  <c r="AB16" i="5"/>
  <c r="AA16" i="5"/>
  <c r="Z16" i="5"/>
  <c r="Y17" i="5" s="1"/>
  <c r="AA15" i="5"/>
  <c r="R28" i="5"/>
  <c r="Q29" i="5" s="1"/>
  <c r="S27" i="5"/>
  <c r="S3" i="5"/>
  <c r="T27" i="5"/>
  <c r="T3" i="5"/>
  <c r="AA3" i="5"/>
  <c r="AB3" i="5"/>
  <c r="S15" i="5"/>
  <c r="R15" i="5"/>
  <c r="Q16" i="5" s="1"/>
  <c r="T15" i="5"/>
  <c r="S27" i="4"/>
  <c r="T27" i="4"/>
  <c r="R15" i="4"/>
  <c r="Q16" i="4" s="1"/>
  <c r="Z16" i="4"/>
  <c r="Y17" i="4" s="1"/>
  <c r="AA15" i="4"/>
  <c r="Z28" i="4"/>
  <c r="Y29" i="4" s="1"/>
  <c r="AB15" i="4"/>
  <c r="R28" i="4"/>
  <c r="Q29" i="4" s="1"/>
  <c r="Z4" i="4"/>
  <c r="Y5" i="4" s="1"/>
  <c r="T14" i="4"/>
  <c r="R3" i="4"/>
  <c r="Q4" i="4" s="1"/>
  <c r="Y29" i="3"/>
  <c r="Z29" i="3" s="1"/>
  <c r="AA27" i="3"/>
  <c r="Q29" i="3"/>
  <c r="R29" i="3" s="1"/>
  <c r="S27" i="3"/>
  <c r="AA15" i="3"/>
  <c r="Y17" i="3"/>
  <c r="Z17" i="3" s="1"/>
  <c r="Q16" i="3"/>
  <c r="R16" i="3" s="1"/>
  <c r="S14" i="3"/>
  <c r="Z4" i="3"/>
  <c r="AB4" i="3"/>
  <c r="Y5" i="3"/>
  <c r="AA3" i="3"/>
  <c r="R3" i="3"/>
  <c r="Q4" i="3" s="1"/>
  <c r="T3" i="3"/>
  <c r="S3" i="3"/>
  <c r="Z16" i="7" l="1"/>
  <c r="Y17" i="7" s="1"/>
  <c r="R16" i="7"/>
  <c r="Q17" i="7" s="1"/>
  <c r="T29" i="7"/>
  <c r="S29" i="7"/>
  <c r="R29" i="7"/>
  <c r="Q30" i="7" s="1"/>
  <c r="AA5" i="7"/>
  <c r="S28" i="7"/>
  <c r="Z6" i="7"/>
  <c r="Y7" i="7" s="1"/>
  <c r="AB5" i="7"/>
  <c r="S15" i="7"/>
  <c r="Z30" i="7"/>
  <c r="Y31" i="7" s="1"/>
  <c r="AA29" i="7"/>
  <c r="R6" i="7"/>
  <c r="Q7" i="7" s="1"/>
  <c r="T6" i="7"/>
  <c r="AB29" i="7"/>
  <c r="S5" i="7"/>
  <c r="AB4" i="6"/>
  <c r="S4" i="6"/>
  <c r="R29" i="6"/>
  <c r="Q30" i="6" s="1"/>
  <c r="T28" i="6"/>
  <c r="T4" i="6"/>
  <c r="Z5" i="6"/>
  <c r="Y6" i="6" s="1"/>
  <c r="AA4" i="6"/>
  <c r="R5" i="6"/>
  <c r="Q6" i="6" s="1"/>
  <c r="S28" i="6"/>
  <c r="S15" i="6"/>
  <c r="Z17" i="6"/>
  <c r="Y18" i="6" s="1"/>
  <c r="AA17" i="6"/>
  <c r="AB16" i="6"/>
  <c r="S16" i="6"/>
  <c r="R16" i="6"/>
  <c r="Q17" i="6" s="1"/>
  <c r="T16" i="6"/>
  <c r="T15" i="6"/>
  <c r="AB29" i="6"/>
  <c r="Z29" i="6"/>
  <c r="Y30" i="6" s="1"/>
  <c r="AA16" i="6"/>
  <c r="AA4" i="5"/>
  <c r="R5" i="5"/>
  <c r="Q6" i="5" s="1"/>
  <c r="AB4" i="5"/>
  <c r="Z29" i="5"/>
  <c r="Y30" i="5" s="1"/>
  <c r="Z5" i="5"/>
  <c r="Y6" i="5" s="1"/>
  <c r="S4" i="5"/>
  <c r="S29" i="5"/>
  <c r="R29" i="5"/>
  <c r="Q30" i="5" s="1"/>
  <c r="T4" i="5"/>
  <c r="S28" i="5"/>
  <c r="T28" i="5"/>
  <c r="AA28" i="5"/>
  <c r="R16" i="5"/>
  <c r="Q17" i="5" s="1"/>
  <c r="Z17" i="5"/>
  <c r="Y18" i="5" s="1"/>
  <c r="AB28" i="5"/>
  <c r="Z17" i="4"/>
  <c r="Y18" i="4" s="1"/>
  <c r="AB5" i="4"/>
  <c r="Z5" i="4"/>
  <c r="Y6" i="4" s="1"/>
  <c r="AA16" i="4"/>
  <c r="AA4" i="4"/>
  <c r="AB16" i="4"/>
  <c r="AB4" i="4"/>
  <c r="T15" i="4"/>
  <c r="AB29" i="4"/>
  <c r="Z29" i="4"/>
  <c r="Y30" i="4" s="1"/>
  <c r="AB28" i="4"/>
  <c r="R4" i="4"/>
  <c r="Q5" i="4" s="1"/>
  <c r="AA28" i="4"/>
  <c r="S3" i="4"/>
  <c r="T3" i="4"/>
  <c r="R29" i="4"/>
  <c r="Q30" i="4" s="1"/>
  <c r="R16" i="4"/>
  <c r="Q17" i="4" s="1"/>
  <c r="T16" i="4"/>
  <c r="T28" i="4"/>
  <c r="S15" i="4"/>
  <c r="S28" i="4"/>
  <c r="Y30" i="3"/>
  <c r="Z30" i="3" s="1"/>
  <c r="AA28" i="3"/>
  <c r="Q30" i="3"/>
  <c r="R30" i="3" s="1"/>
  <c r="S29" i="3"/>
  <c r="S28" i="3"/>
  <c r="AA16" i="3"/>
  <c r="Y18" i="3"/>
  <c r="Z18" i="3" s="1"/>
  <c r="S15" i="3"/>
  <c r="Q17" i="3"/>
  <c r="R17" i="3" s="1"/>
  <c r="Z5" i="3"/>
  <c r="AB5" i="3"/>
  <c r="Y6" i="3"/>
  <c r="AA4" i="3"/>
  <c r="R4" i="3"/>
  <c r="Q5" i="3" s="1"/>
  <c r="T4" i="3"/>
  <c r="R7" i="7" l="1"/>
  <c r="Q8" i="7" s="1"/>
  <c r="S6" i="7"/>
  <c r="R30" i="7"/>
  <c r="Q31" i="7" s="1"/>
  <c r="R17" i="7"/>
  <c r="Q18" i="7" s="1"/>
  <c r="Z7" i="7"/>
  <c r="Y8" i="7" s="1"/>
  <c r="Z31" i="7"/>
  <c r="Y32" i="7" s="1"/>
  <c r="AB31" i="7"/>
  <c r="AA31" i="7"/>
  <c r="AA30" i="7"/>
  <c r="S16" i="7"/>
  <c r="T16" i="7"/>
  <c r="AB30" i="7"/>
  <c r="Z17" i="7"/>
  <c r="Y18" i="7" s="1"/>
  <c r="AB17" i="7"/>
  <c r="AA17" i="7"/>
  <c r="AA6" i="7"/>
  <c r="AA16" i="7"/>
  <c r="AB6" i="7"/>
  <c r="AB16" i="7"/>
  <c r="AB5" i="6"/>
  <c r="AA5" i="6"/>
  <c r="S5" i="6"/>
  <c r="T5" i="6"/>
  <c r="R17" i="6"/>
  <c r="Q18" i="6" s="1"/>
  <c r="Z6" i="6"/>
  <c r="Y7" i="6" s="1"/>
  <c r="R30" i="6"/>
  <c r="Q31" i="6" s="1"/>
  <c r="S30" i="6"/>
  <c r="T30" i="6"/>
  <c r="Z18" i="6"/>
  <c r="Y19" i="6" s="1"/>
  <c r="AB18" i="6"/>
  <c r="S29" i="6"/>
  <c r="AB17" i="6"/>
  <c r="Z30" i="6"/>
  <c r="Y31" i="6" s="1"/>
  <c r="AA29" i="6"/>
  <c r="R6" i="6"/>
  <c r="Q7" i="6" s="1"/>
  <c r="T29" i="6"/>
  <c r="AA17" i="5"/>
  <c r="Z6" i="5"/>
  <c r="Y7" i="5" s="1"/>
  <c r="AB5" i="5"/>
  <c r="T16" i="5"/>
  <c r="AA5" i="5"/>
  <c r="Z30" i="5"/>
  <c r="Y31" i="5" s="1"/>
  <c r="AB29" i="5"/>
  <c r="S5" i="5"/>
  <c r="T29" i="5"/>
  <c r="T5" i="5"/>
  <c r="Z18" i="5"/>
  <c r="Y19" i="5" s="1"/>
  <c r="AA18" i="5"/>
  <c r="AB18" i="5"/>
  <c r="R17" i="5"/>
  <c r="Q18" i="5" s="1"/>
  <c r="S17" i="5"/>
  <c r="S16" i="5"/>
  <c r="R30" i="5"/>
  <c r="Q31" i="5" s="1"/>
  <c r="T30" i="5"/>
  <c r="R6" i="5"/>
  <c r="Q7" i="5" s="1"/>
  <c r="T6" i="5"/>
  <c r="AA29" i="5"/>
  <c r="AB17" i="5"/>
  <c r="S29" i="4"/>
  <c r="T4" i="4"/>
  <c r="Z6" i="4"/>
  <c r="Y7" i="4" s="1"/>
  <c r="S4" i="4"/>
  <c r="AA5" i="4"/>
  <c r="R30" i="4"/>
  <c r="Q31" i="4" s="1"/>
  <c r="T30" i="4"/>
  <c r="S30" i="4"/>
  <c r="R5" i="4"/>
  <c r="Q6" i="4" s="1"/>
  <c r="T5" i="4"/>
  <c r="T29" i="4"/>
  <c r="Z18" i="4"/>
  <c r="Y19" i="4" s="1"/>
  <c r="AB18" i="4"/>
  <c r="R17" i="4"/>
  <c r="Q18" i="4" s="1"/>
  <c r="Z30" i="4"/>
  <c r="Y31" i="4" s="1"/>
  <c r="AA17" i="4"/>
  <c r="S16" i="4"/>
  <c r="AA29" i="4"/>
  <c r="AB17" i="4"/>
  <c r="Y31" i="3"/>
  <c r="Z31" i="3" s="1"/>
  <c r="AA29" i="3"/>
  <c r="Q31" i="3"/>
  <c r="R31" i="3" s="1"/>
  <c r="Y19" i="3"/>
  <c r="Z19" i="3" s="1"/>
  <c r="AA17" i="3"/>
  <c r="S16" i="3"/>
  <c r="Q18" i="3"/>
  <c r="R18" i="3" s="1"/>
  <c r="Z6" i="3"/>
  <c r="AB6" i="3"/>
  <c r="Y7" i="3"/>
  <c r="AA5" i="3"/>
  <c r="S4" i="3"/>
  <c r="R5" i="3"/>
  <c r="T5" i="3"/>
  <c r="T30" i="7" l="1"/>
  <c r="S30" i="7"/>
  <c r="AB7" i="7"/>
  <c r="R18" i="7"/>
  <c r="Q19" i="7" s="1"/>
  <c r="Z18" i="7"/>
  <c r="Y19" i="7" s="1"/>
  <c r="AA18" i="7"/>
  <c r="S17" i="7"/>
  <c r="T17" i="7"/>
  <c r="AB8" i="7"/>
  <c r="Z8" i="7"/>
  <c r="Y9" i="7" s="1"/>
  <c r="S7" i="7"/>
  <c r="R31" i="7"/>
  <c r="Q32" i="7" s="1"/>
  <c r="R8" i="7"/>
  <c r="Q9" i="7" s="1"/>
  <c r="T8" i="7"/>
  <c r="S8" i="7"/>
  <c r="Z32" i="7"/>
  <c r="Y33" i="7" s="1"/>
  <c r="AA7" i="7"/>
  <c r="T7" i="7"/>
  <c r="AB6" i="6"/>
  <c r="S6" i="6"/>
  <c r="Z7" i="6"/>
  <c r="Y8" i="6" s="1"/>
  <c r="T6" i="6"/>
  <c r="AA30" i="6"/>
  <c r="AA6" i="6"/>
  <c r="R7" i="6"/>
  <c r="Q8" i="6" s="1"/>
  <c r="AB19" i="6"/>
  <c r="AA19" i="6"/>
  <c r="Z19" i="6"/>
  <c r="Y20" i="6" s="1"/>
  <c r="S31" i="6"/>
  <c r="R31" i="6"/>
  <c r="Q32" i="6" s="1"/>
  <c r="Z31" i="6"/>
  <c r="Y32" i="6" s="1"/>
  <c r="AA31" i="6"/>
  <c r="AB30" i="6"/>
  <c r="R18" i="6"/>
  <c r="Q19" i="6" s="1"/>
  <c r="S17" i="6"/>
  <c r="AA18" i="6"/>
  <c r="T17" i="6"/>
  <c r="R31" i="5"/>
  <c r="Q32" i="5" s="1"/>
  <c r="Z31" i="5"/>
  <c r="Y32" i="5" s="1"/>
  <c r="AB31" i="5"/>
  <c r="AB6" i="5"/>
  <c r="S30" i="5"/>
  <c r="AA30" i="5"/>
  <c r="AB30" i="5"/>
  <c r="T18" i="5"/>
  <c r="S18" i="5"/>
  <c r="R18" i="5"/>
  <c r="Q19" i="5" s="1"/>
  <c r="T17" i="5"/>
  <c r="Z7" i="5"/>
  <c r="Y8" i="5" s="1"/>
  <c r="AB7" i="5"/>
  <c r="Z19" i="5"/>
  <c r="Y20" i="5" s="1"/>
  <c r="AA6" i="5"/>
  <c r="R7" i="5"/>
  <c r="Q8" i="5" s="1"/>
  <c r="S6" i="5"/>
  <c r="R18" i="4"/>
  <c r="Q19" i="4" s="1"/>
  <c r="R31" i="4"/>
  <c r="Q32" i="4" s="1"/>
  <c r="S17" i="4"/>
  <c r="T17" i="4"/>
  <c r="AA18" i="4"/>
  <c r="AA6" i="4"/>
  <c r="S6" i="4"/>
  <c r="T6" i="4"/>
  <c r="R6" i="4"/>
  <c r="Q7" i="4" s="1"/>
  <c r="Z7" i="4"/>
  <c r="Y8" i="4" s="1"/>
  <c r="AA7" i="4"/>
  <c r="AB7" i="4"/>
  <c r="Z31" i="4"/>
  <c r="Y32" i="4" s="1"/>
  <c r="AB31" i="4"/>
  <c r="AA31" i="4"/>
  <c r="AA30" i="4"/>
  <c r="AB30" i="4"/>
  <c r="Z19" i="4"/>
  <c r="Y20" i="4" s="1"/>
  <c r="AB6" i="4"/>
  <c r="S5" i="4"/>
  <c r="Y32" i="3"/>
  <c r="Z32" i="3" s="1"/>
  <c r="AA30" i="3"/>
  <c r="S30" i="3"/>
  <c r="Q32" i="3"/>
  <c r="R32" i="3" s="1"/>
  <c r="Y20" i="3"/>
  <c r="Z20" i="3" s="1"/>
  <c r="AA18" i="3"/>
  <c r="Q19" i="3"/>
  <c r="R19" i="3" s="1"/>
  <c r="S17" i="3"/>
  <c r="Z7" i="3"/>
  <c r="AB7" i="3"/>
  <c r="Y8" i="3"/>
  <c r="AA6" i="3"/>
  <c r="Q6" i="3"/>
  <c r="S5" i="3"/>
  <c r="AA32" i="7" l="1"/>
  <c r="AB32" i="7"/>
  <c r="Z19" i="7"/>
  <c r="Y20" i="7" s="1"/>
  <c r="S31" i="7"/>
  <c r="S18" i="7"/>
  <c r="AB18" i="7"/>
  <c r="R32" i="7"/>
  <c r="Q33" i="7" s="1"/>
  <c r="S32" i="7"/>
  <c r="Z33" i="7"/>
  <c r="Y34" i="7" s="1"/>
  <c r="R9" i="7"/>
  <c r="Q10" i="7" s="1"/>
  <c r="R19" i="7"/>
  <c r="Q20" i="7" s="1"/>
  <c r="T31" i="7"/>
  <c r="T18" i="7"/>
  <c r="Z9" i="7"/>
  <c r="AB9" i="7"/>
  <c r="AA8" i="7"/>
  <c r="AB7" i="6"/>
  <c r="AA7" i="6"/>
  <c r="T18" i="6"/>
  <c r="R19" i="6"/>
  <c r="Q20" i="6" s="1"/>
  <c r="R8" i="6"/>
  <c r="Q9" i="6" s="1"/>
  <c r="R32" i="6"/>
  <c r="Q33" i="6" s="1"/>
  <c r="Z8" i="6"/>
  <c r="Y9" i="6" s="1"/>
  <c r="S18" i="6"/>
  <c r="T7" i="6"/>
  <c r="Z32" i="6"/>
  <c r="Y33" i="6" s="1"/>
  <c r="AB31" i="6"/>
  <c r="T31" i="6"/>
  <c r="S7" i="6"/>
  <c r="AA20" i="6"/>
  <c r="AB20" i="6"/>
  <c r="Z20" i="6"/>
  <c r="Y21" i="6" s="1"/>
  <c r="R8" i="5"/>
  <c r="Q9" i="5" s="1"/>
  <c r="Z20" i="5"/>
  <c r="Y21" i="5" s="1"/>
  <c r="AB19" i="5"/>
  <c r="T7" i="5"/>
  <c r="S31" i="5"/>
  <c r="S7" i="5"/>
  <c r="AA19" i="5"/>
  <c r="Z32" i="5"/>
  <c r="Y33" i="5" s="1"/>
  <c r="Z8" i="5"/>
  <c r="Y9" i="5" s="1"/>
  <c r="AA31" i="5"/>
  <c r="AA7" i="5"/>
  <c r="R32" i="5"/>
  <c r="Q33" i="5" s="1"/>
  <c r="R19" i="5"/>
  <c r="Q20" i="5" s="1"/>
  <c r="T19" i="5"/>
  <c r="T31" i="5"/>
  <c r="Z20" i="4"/>
  <c r="Y21" i="4" s="1"/>
  <c r="T31" i="4"/>
  <c r="R19" i="4"/>
  <c r="Q20" i="4" s="1"/>
  <c r="Z8" i="4"/>
  <c r="Y9" i="4" s="1"/>
  <c r="T18" i="4"/>
  <c r="AA19" i="4"/>
  <c r="AB19" i="4"/>
  <c r="R32" i="4"/>
  <c r="Q33" i="4" s="1"/>
  <c r="S32" i="4"/>
  <c r="Z32" i="4"/>
  <c r="Y33" i="4" s="1"/>
  <c r="S31" i="4"/>
  <c r="R7" i="4"/>
  <c r="Q8" i="4" s="1"/>
  <c r="S18" i="4"/>
  <c r="Y33" i="3"/>
  <c r="Z33" i="3" s="1"/>
  <c r="AA32" i="3"/>
  <c r="AA31" i="3"/>
  <c r="S31" i="3"/>
  <c r="Q33" i="3"/>
  <c r="R33" i="3" s="1"/>
  <c r="AA19" i="3"/>
  <c r="Y21" i="3"/>
  <c r="Z21" i="3" s="1"/>
  <c r="S18" i="3"/>
  <c r="Q20" i="3"/>
  <c r="R20" i="3" s="1"/>
  <c r="S19" i="3"/>
  <c r="Z8" i="3"/>
  <c r="AB8" i="3"/>
  <c r="Y9" i="3"/>
  <c r="AA7" i="3"/>
  <c r="R6" i="3"/>
  <c r="T6" i="3"/>
  <c r="R33" i="7" l="1"/>
  <c r="Q34" i="7" s="1"/>
  <c r="T33" i="7"/>
  <c r="S33" i="7"/>
  <c r="T32" i="7"/>
  <c r="Z20" i="7"/>
  <c r="Y21" i="7" s="1"/>
  <c r="R20" i="7"/>
  <c r="Q21" i="7" s="1"/>
  <c r="T20" i="7"/>
  <c r="S20" i="7"/>
  <c r="S19" i="7"/>
  <c r="T19" i="7"/>
  <c r="Z34" i="7"/>
  <c r="Y35" i="7" s="1"/>
  <c r="R10" i="7"/>
  <c r="Q11" i="7" s="1"/>
  <c r="S9" i="7"/>
  <c r="AA19" i="7"/>
  <c r="T9" i="7"/>
  <c r="AB19" i="7"/>
  <c r="AA33" i="7"/>
  <c r="AA9" i="7"/>
  <c r="AB33" i="7"/>
  <c r="AB8" i="6"/>
  <c r="AA8" i="6"/>
  <c r="S32" i="6"/>
  <c r="R9" i="6"/>
  <c r="Q10" i="6" s="1"/>
  <c r="AA32" i="6"/>
  <c r="T8" i="6"/>
  <c r="T19" i="6"/>
  <c r="T32" i="6"/>
  <c r="S19" i="6"/>
  <c r="R33" i="6"/>
  <c r="Q34" i="6" s="1"/>
  <c r="Z33" i="6"/>
  <c r="Y34" i="6" s="1"/>
  <c r="S8" i="6"/>
  <c r="AB32" i="6"/>
  <c r="R20" i="6"/>
  <c r="Q21" i="6" s="1"/>
  <c r="T20" i="6"/>
  <c r="S20" i="6"/>
  <c r="Z21" i="6"/>
  <c r="Y22" i="6" s="1"/>
  <c r="AB21" i="6"/>
  <c r="AA21" i="6"/>
  <c r="Z9" i="6"/>
  <c r="Y10" i="6" s="1"/>
  <c r="AB32" i="5"/>
  <c r="R20" i="5"/>
  <c r="Q21" i="5" s="1"/>
  <c r="T20" i="5"/>
  <c r="S20" i="5"/>
  <c r="R33" i="5"/>
  <c r="Q34" i="5" s="1"/>
  <c r="T33" i="5"/>
  <c r="S32" i="5"/>
  <c r="T32" i="5"/>
  <c r="Z21" i="5"/>
  <c r="Y22" i="5" s="1"/>
  <c r="AA21" i="5"/>
  <c r="AB21" i="5"/>
  <c r="AB9" i="5"/>
  <c r="Z9" i="5"/>
  <c r="Y10" i="5" s="1"/>
  <c r="AA20" i="5"/>
  <c r="AA8" i="5"/>
  <c r="AB20" i="5"/>
  <c r="AB8" i="5"/>
  <c r="R9" i="5"/>
  <c r="Q10" i="5" s="1"/>
  <c r="S9" i="5"/>
  <c r="T9" i="5"/>
  <c r="Z33" i="5"/>
  <c r="Y34" i="5" s="1"/>
  <c r="S8" i="5"/>
  <c r="S19" i="5"/>
  <c r="AA32" i="5"/>
  <c r="T8" i="5"/>
  <c r="R8" i="4"/>
  <c r="Q9" i="4" s="1"/>
  <c r="T8" i="4"/>
  <c r="S8" i="4"/>
  <c r="AB8" i="4"/>
  <c r="Z33" i="4"/>
  <c r="Y34" i="4" s="1"/>
  <c r="AA33" i="4"/>
  <c r="R20" i="4"/>
  <c r="Q21" i="4" s="1"/>
  <c r="S20" i="4"/>
  <c r="T20" i="4"/>
  <c r="AA32" i="4"/>
  <c r="S19" i="4"/>
  <c r="AB32" i="4"/>
  <c r="T19" i="4"/>
  <c r="S7" i="4"/>
  <c r="Z9" i="4"/>
  <c r="Y10" i="4" s="1"/>
  <c r="T7" i="4"/>
  <c r="AA8" i="4"/>
  <c r="R33" i="4"/>
  <c r="Q34" i="4" s="1"/>
  <c r="S33" i="4"/>
  <c r="Z21" i="4"/>
  <c r="Y22" i="4" s="1"/>
  <c r="T32" i="4"/>
  <c r="AB20" i="4"/>
  <c r="AA20" i="4"/>
  <c r="Y34" i="3"/>
  <c r="Z34" i="3" s="1"/>
  <c r="Q34" i="3"/>
  <c r="R34" i="3" s="1"/>
  <c r="S33" i="3"/>
  <c r="S32" i="3"/>
  <c r="AA20" i="3"/>
  <c r="Y22" i="3"/>
  <c r="Z22" i="3" s="1"/>
  <c r="Q21" i="3"/>
  <c r="R21" i="3" s="1"/>
  <c r="Z9" i="3"/>
  <c r="AB9" i="3"/>
  <c r="AA8" i="3"/>
  <c r="Y10" i="3"/>
  <c r="Q7" i="3"/>
  <c r="S6" i="3"/>
  <c r="S10" i="7" l="1"/>
  <c r="T10" i="7"/>
  <c r="R11" i="7"/>
  <c r="T11" i="7"/>
  <c r="S11" i="7"/>
  <c r="AB20" i="7"/>
  <c r="R21" i="7"/>
  <c r="Q22" i="7" s="1"/>
  <c r="Z21" i="7"/>
  <c r="Y22" i="7" s="1"/>
  <c r="AB21" i="7"/>
  <c r="AA21" i="7"/>
  <c r="AA20" i="7"/>
  <c r="Z35" i="7"/>
  <c r="AA35" i="7" s="1"/>
  <c r="AA34" i="7"/>
  <c r="AB34" i="7"/>
  <c r="R34" i="7"/>
  <c r="Q35" i="7" s="1"/>
  <c r="AB9" i="6"/>
  <c r="R34" i="6"/>
  <c r="Q35" i="6" s="1"/>
  <c r="T33" i="6"/>
  <c r="S9" i="6"/>
  <c r="S33" i="6"/>
  <c r="S21" i="6"/>
  <c r="R21" i="6"/>
  <c r="Q22" i="6" s="1"/>
  <c r="Z10" i="6"/>
  <c r="Y11" i="6" s="1"/>
  <c r="AA33" i="6"/>
  <c r="T9" i="6"/>
  <c r="Z22" i="6"/>
  <c r="Y23" i="6" s="1"/>
  <c r="R10" i="6"/>
  <c r="Z34" i="6"/>
  <c r="Y35" i="6" s="1"/>
  <c r="AA34" i="6"/>
  <c r="AA9" i="6"/>
  <c r="AB33" i="6"/>
  <c r="Z34" i="5"/>
  <c r="Y35" i="5" s="1"/>
  <c r="AA34" i="5"/>
  <c r="AB34" i="5"/>
  <c r="Z22" i="5"/>
  <c r="Y23" i="5" s="1"/>
  <c r="R10" i="5"/>
  <c r="Q11" i="5" s="1"/>
  <c r="S33" i="5"/>
  <c r="AA33" i="5"/>
  <c r="AB33" i="5"/>
  <c r="R34" i="5"/>
  <c r="Q35" i="5" s="1"/>
  <c r="Z10" i="5"/>
  <c r="Y11" i="5" s="1"/>
  <c r="AA10" i="5"/>
  <c r="AB10" i="5"/>
  <c r="AA9" i="5"/>
  <c r="R21" i="5"/>
  <c r="Q22" i="5" s="1"/>
  <c r="R34" i="4"/>
  <c r="Q35" i="4" s="1"/>
  <c r="R21" i="4"/>
  <c r="Q22" i="4" s="1"/>
  <c r="S21" i="4"/>
  <c r="AA9" i="4"/>
  <c r="Z34" i="4"/>
  <c r="Y35" i="4" s="1"/>
  <c r="AB34" i="4"/>
  <c r="AB9" i="4"/>
  <c r="AB33" i="4"/>
  <c r="Z22" i="4"/>
  <c r="Y23" i="4" s="1"/>
  <c r="T33" i="4"/>
  <c r="Z10" i="4"/>
  <c r="Y11" i="4" s="1"/>
  <c r="AA10" i="4"/>
  <c r="AB10" i="4"/>
  <c r="AB21" i="4"/>
  <c r="AA21" i="4"/>
  <c r="R9" i="4"/>
  <c r="Q10" i="4" s="1"/>
  <c r="S9" i="4"/>
  <c r="Y35" i="3"/>
  <c r="Z35" i="3" s="1"/>
  <c r="AA33" i="3"/>
  <c r="Q35" i="3"/>
  <c r="R35" i="3" s="1"/>
  <c r="AA21" i="3"/>
  <c r="Y23" i="3"/>
  <c r="Z23" i="3" s="1"/>
  <c r="Q22" i="3"/>
  <c r="R22" i="3" s="1"/>
  <c r="S20" i="3"/>
  <c r="Z10" i="3"/>
  <c r="AB10" i="3"/>
  <c r="Y11" i="3"/>
  <c r="AA9" i="3"/>
  <c r="R7" i="3"/>
  <c r="Q8" i="3" s="1"/>
  <c r="T7" i="3"/>
  <c r="R35" i="7" l="1"/>
  <c r="T35" i="7"/>
  <c r="S35" i="7"/>
  <c r="T34" i="7"/>
  <c r="R22" i="7"/>
  <c r="Q23" i="7" s="1"/>
  <c r="AB35" i="7"/>
  <c r="S34" i="7"/>
  <c r="Z22" i="7"/>
  <c r="Y23" i="7" s="1"/>
  <c r="S21" i="7"/>
  <c r="T21" i="7"/>
  <c r="AB10" i="6"/>
  <c r="AB34" i="6"/>
  <c r="AB22" i="6"/>
  <c r="S35" i="6"/>
  <c r="R35" i="6"/>
  <c r="T35" i="6" s="1"/>
  <c r="AA10" i="6"/>
  <c r="S10" i="6"/>
  <c r="T10" i="6"/>
  <c r="AB23" i="6"/>
  <c r="Z23" i="6"/>
  <c r="AA23" i="6" s="1"/>
  <c r="S34" i="6"/>
  <c r="Z11" i="6"/>
  <c r="AA11" i="6" s="1"/>
  <c r="Z35" i="6"/>
  <c r="AA35" i="6" s="1"/>
  <c r="S22" i="6"/>
  <c r="T22" i="6"/>
  <c r="R22" i="6"/>
  <c r="Q23" i="6" s="1"/>
  <c r="T21" i="6"/>
  <c r="AA22" i="6"/>
  <c r="T34" i="6"/>
  <c r="R22" i="5"/>
  <c r="Q23" i="5" s="1"/>
  <c r="R11" i="5"/>
  <c r="T11" i="5" s="1"/>
  <c r="S10" i="5"/>
  <c r="T10" i="5"/>
  <c r="Z23" i="5"/>
  <c r="AA23" i="5" s="1"/>
  <c r="AB22" i="5"/>
  <c r="Z11" i="5"/>
  <c r="AB11" i="5" s="1"/>
  <c r="R35" i="5"/>
  <c r="T35" i="5" s="1"/>
  <c r="S34" i="5"/>
  <c r="S21" i="5"/>
  <c r="T21" i="5"/>
  <c r="AA22" i="5"/>
  <c r="T34" i="5"/>
  <c r="Z35" i="5"/>
  <c r="AA35" i="5" s="1"/>
  <c r="R10" i="4"/>
  <c r="Q11" i="4" s="1"/>
  <c r="AA34" i="4"/>
  <c r="Z11" i="4"/>
  <c r="AB11" i="4" s="1"/>
  <c r="T21" i="4"/>
  <c r="T9" i="4"/>
  <c r="Z35" i="4"/>
  <c r="AB35" i="4" s="1"/>
  <c r="R22" i="4"/>
  <c r="Q23" i="4" s="1"/>
  <c r="S22" i="4"/>
  <c r="AA23" i="4"/>
  <c r="Z23" i="4"/>
  <c r="AB23" i="4" s="1"/>
  <c r="R35" i="4"/>
  <c r="S35" i="4" s="1"/>
  <c r="AA22" i="4"/>
  <c r="S34" i="4"/>
  <c r="AB22" i="4"/>
  <c r="T34" i="4"/>
  <c r="AA34" i="3"/>
  <c r="S34" i="3"/>
  <c r="AA22" i="3"/>
  <c r="AA23" i="3"/>
  <c r="Q23" i="3"/>
  <c r="R23" i="3" s="1"/>
  <c r="S21" i="3"/>
  <c r="Z11" i="3"/>
  <c r="AB11" i="3"/>
  <c r="S7" i="3"/>
  <c r="AA10" i="3"/>
  <c r="AA11" i="3"/>
  <c r="R8" i="3"/>
  <c r="Q9" i="3" s="1"/>
  <c r="S8" i="3"/>
  <c r="S22" i="7" l="1"/>
  <c r="T22" i="7"/>
  <c r="AA22" i="7"/>
  <c r="AB22" i="7"/>
  <c r="R23" i="7"/>
  <c r="T23" i="7"/>
  <c r="S23" i="7"/>
  <c r="Z23" i="7"/>
  <c r="AA23" i="7" s="1"/>
  <c r="AB11" i="6"/>
  <c r="AB35" i="6"/>
  <c r="R23" i="6"/>
  <c r="T23" i="6"/>
  <c r="S23" i="6"/>
  <c r="AB35" i="5"/>
  <c r="AB23" i="5"/>
  <c r="S35" i="5"/>
  <c r="S11" i="5"/>
  <c r="R23" i="5"/>
  <c r="T23" i="5"/>
  <c r="S23" i="5"/>
  <c r="AA11" i="5"/>
  <c r="S22" i="5"/>
  <c r="T22" i="5"/>
  <c r="AA35" i="4"/>
  <c r="T35" i="4"/>
  <c r="AA11" i="4"/>
  <c r="R11" i="4"/>
  <c r="T11" i="4" s="1"/>
  <c r="S11" i="4"/>
  <c r="R23" i="4"/>
  <c r="S23" i="4"/>
  <c r="T23" i="4"/>
  <c r="S10" i="4"/>
  <c r="T22" i="4"/>
  <c r="T10" i="4"/>
  <c r="AA35" i="3"/>
  <c r="S35" i="3"/>
  <c r="S22" i="3"/>
  <c r="T8" i="3"/>
  <c r="R9" i="3"/>
  <c r="Q10" i="3" s="1"/>
  <c r="T9" i="3"/>
  <c r="S9" i="3"/>
  <c r="AB23" i="7" l="1"/>
  <c r="S23" i="3"/>
  <c r="R10" i="3"/>
  <c r="Q11" i="3" s="1"/>
  <c r="T10" i="3"/>
  <c r="S10" i="3"/>
  <c r="R11" i="3" l="1"/>
  <c r="T11" i="3"/>
  <c r="S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<sst xmlns="http://schemas.openxmlformats.org/spreadsheetml/2006/main" count="16025" uniqueCount="411">
  <si>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</si>
  <si>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</si>
  <si>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</si>
  <si>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</si>
  <si>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</si>
  <si>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</si>
  <si>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</si>
  <si>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</si>
  <si>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</si>
  <si>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</si>
  <si>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</si>
  <si>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</si>
  <si>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2023-02-25</t>
  </si>
  <si>
    <t>DKI5 Kebon Jeruk Jakarta Barat</t>
  </si>
  <si>
    <t>-</t>
  </si>
  <si>
    <t>PM10</t>
  </si>
  <si>
    <t>BAIK</t>
  </si>
  <si>
    <t>2023-02-26</t>
  </si>
  <si>
    <t>O3</t>
  </si>
  <si>
    <t>2023-02-27</t>
  </si>
  <si>
    <t>2023-02-28</t>
  </si>
  <si>
    <t>2023-03-01</t>
  </si>
  <si>
    <t>DKI1 Bunderan HI</t>
  </si>
  <si>
    <t>2023-03-02</t>
  </si>
  <si>
    <t>2023-03-03</t>
  </si>
  <si>
    <t>2023-03-04</t>
  </si>
  <si>
    <t>---</t>
  </si>
  <si>
    <t>2023-03-05</t>
  </si>
  <si>
    <t>2023-03-06</t>
  </si>
  <si>
    <t>2023-03-07</t>
  </si>
  <si>
    <t>SEDANG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</si>
  <si>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</si>
  <si>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</si>
  <si>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</si>
  <si>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</si>
  <si>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</si>
  <si>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</si>
  <si>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</si>
  <si>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</si>
  <si>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</si>
  <si>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</si>
  <si>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</si>
  <si>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</si>
  <si>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</si>
  <si>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</si>
  <si>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</si>
  <si>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TIDAK ADA DATA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</si>
  <si>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</si>
  <si>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</si>
  <si>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</si>
  <si>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</si>
  <si>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</si>
  <si>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</si>
  <si>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</si>
  <si>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</si>
  <si>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</si>
  <si>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DKI2 Kelapa Gading</t>
  </si>
  <si>
    <t>2023-02-24</t>
  </si>
  <si>
    <t>DKI3 Jagakarsa</t>
  </si>
  <si>
    <t>DKI4 Lubang Buaya</t>
  </si>
  <si>
    <t>TIDAK SEHAT</t>
  </si>
  <si>
    <t>2023-02-03</t>
  </si>
  <si>
    <t>SO2</t>
  </si>
  <si>
    <t>2023-02-04</t>
  </si>
  <si>
    <t>PM25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</si>
  <si>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</si>
  <si>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</si>
  <si>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</si>
  <si>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</si>
  <si>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</si>
  <si>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</si>
  <si>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</si>
  <si>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</si>
  <si>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</si>
  <si>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</si>
  <si>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</si>
  <si>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</si>
  <si>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</si>
  <si>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</si>
  <si>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</si>
  <si>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</si>
  <si>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</si>
  <si>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</si>
  <si>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</si>
  <si>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2023-02-01</t>
  </si>
  <si>
    <t>2023-02-02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</si>
  <si>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</si>
  <si>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</si>
  <si>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</si>
  <si>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</si>
  <si>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</si>
  <si>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</si>
  <si>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</si>
  <si>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</si>
  <si>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</si>
  <si>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</si>
  <si>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</si>
  <si>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</si>
  <si>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</si>
  <si>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</si>
  <si>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</si>
  <si>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</si>
  <si>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</si>
  <si>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</si>
  <si>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</si>
  <si>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</si>
  <si>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</si>
  <si>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</si>
  <si>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</si>
  <si>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</si>
  <si>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</si>
  <si>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</si>
  <si>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</si>
  <si>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</si>
  <si>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</si>
  <si>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</si>
  <si>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</si>
  <si>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</si>
  <si>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</si>
  <si>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</si>
  <si>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</si>
  <si>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</si>
  <si>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</si>
  <si>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</si>
  <si>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</si>
  <si>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</si>
  <si>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</si>
  <si>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</si>
  <si>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</si>
  <si>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</si>
  <si>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</si>
  <si>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</si>
  <si>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</si>
  <si>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</si>
  <si>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</si>
  <si>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</si>
  <si>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</si>
  <si>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</si>
  <si>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</si>
  <si>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</si>
  <si>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</si>
  <si>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</si>
  <si>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</si>
  <si>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</si>
  <si>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</si>
  <si>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</si>
  <si>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</si>
  <si>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</si>
  <si>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</si>
  <si>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</si>
  <si>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</si>
  <si>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</si>
  <si>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</si>
  <si>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</si>
  <si>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</si>
  <si>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</si>
  <si>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</si>
  <si>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</si>
  <si>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</si>
  <si>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</si>
  <si>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</si>
  <si>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</si>
  <si>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</si>
  <si>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</si>
  <si>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</si>
  <si>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</si>
  <si>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</si>
  <si>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</si>
  <si>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</si>
  <si>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</si>
  <si>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</si>
  <si>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</si>
  <si>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</si>
  <si>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</si>
  <si>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</si>
  <si>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</si>
  <si>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</si>
  <si>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</si>
  <si>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</si>
  <si>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</si>
  <si>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</si>
  <si>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</si>
  <si>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</si>
  <si>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</si>
  <si>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</si>
  <si>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</si>
  <si>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</si>
  <si>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</si>
  <si>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</si>
  <si>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</si>
  <si>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DKI5 Kebon Jeruk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</si>
  <si>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</si>
  <si>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</si>
  <si>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</si>
  <si>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</si>
  <si>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</si>
  <si>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</si>
  <si>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</si>
  <si>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</si>
  <si>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</si>
  <si>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</si>
  <si>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</si>
  <si>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</si>
  <si>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</si>
  <si>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</si>
  <si>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</si>
  <si>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</si>
  <si>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</si>
  <si>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</si>
  <si>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</si>
  <si>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</si>
  <si>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</si>
  <si>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</si>
  <si>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</si>
  <si>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</si>
  <si>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</si>
  <si>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</si>
  <si>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</si>
  <si>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</si>
  <si>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</si>
  <si>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</si>
  <si>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</si>
  <si>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</si>
  <si>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</si>
  <si>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</si>
  <si>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</si>
  <si>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</si>
  <si>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</si>
  <si>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</si>
  <si>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</si>
  <si>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</si>
  <si>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</si>
  <si>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</si>
  <si>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</si>
  <si>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</si>
  <si>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2023-06-08</t>
  </si>
  <si>
    <t>2023-06-09</t>
  </si>
  <si>
    <t>2023-06-10</t>
  </si>
  <si>
    <t>2023-06-11</t>
  </si>
  <si>
    <t>2023-06-12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</si>
  <si>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</si>
  <si>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</si>
  <si>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</si>
  <si>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</si>
  <si>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</si>
  <si>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</si>
  <si>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</si>
  <si>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</si>
  <si>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</si>
  <si>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</si>
  <si>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</si>
  <si>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</si>
  <si>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</si>
  <si>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</si>
  <si>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</si>
  <si>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</si>
  <si>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</si>
  <si>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</si>
  <si>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</si>
  <si>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</si>
  <si>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</si>
  <si>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</si>
  <si>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</si>
  <si>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</si>
  <si>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</si>
  <si>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</si>
  <si>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</si>
  <si>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</si>
  <si>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</si>
  <si>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</si>
  <si>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</si>
  <si>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</si>
  <si>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</si>
  <si>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</si>
  <si>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</si>
  <si>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</si>
  <si>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</si>
  <si>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</si>
  <si>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</si>
  <si>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</si>
  <si>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</si>
  <si>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</si>
  <si>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</si>
  <si>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</si>
  <si>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</si>
  <si>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</si>
  <si>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</si>
  <si>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</si>
  <si>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</si>
  <si>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</si>
  <si>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</si>
  <si>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</si>
  <si>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</si>
  <si>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</si>
  <si>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</si>
  <si>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</si>
  <si>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</si>
  <si>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</si>
  <si>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2023-08-01</t>
  </si>
  <si>
    <t>2023-08-02</t>
  </si>
  <si>
    <t>2023-08-03</t>
  </si>
  <si>
    <t>2023-08-04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</si>
  <si>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</si>
  <si>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</si>
  <si>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</si>
  <si>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</si>
  <si>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</si>
  <si>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</si>
  <si>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</si>
  <si>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</si>
  <si>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</si>
  <si>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</si>
  <si>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</si>
  <si>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</si>
  <si>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</si>
  <si>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</si>
  <si>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</si>
  <si>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</si>
  <si>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</si>
  <si>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</si>
  <si>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</si>
  <si>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</si>
  <si>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</si>
  <si>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</si>
  <si>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</si>
  <si>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</si>
  <si>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</si>
  <si>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</si>
  <si>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</si>
  <si>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</si>
  <si>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</si>
  <si>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</si>
  <si>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SANGAT TIDAK SEHAT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</si>
  <si>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</si>
  <si>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</si>
  <si>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</si>
  <si>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</si>
  <si>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</si>
  <si>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</si>
  <si>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</si>
  <si>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</si>
  <si>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</si>
  <si>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</si>
  <si>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</si>
  <si>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</si>
  <si>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</si>
  <si>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</si>
  <si>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</si>
  <si>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</si>
  <si>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</si>
  <si>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</si>
  <si>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</si>
  <si>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</si>
  <si>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</si>
  <si>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</si>
  <si>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</si>
  <si>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</si>
  <si>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</si>
  <si>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</si>
  <si>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</si>
  <si>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</si>
  <si>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</si>
  <si>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</si>
  <si>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</si>
  <si>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</si>
  <si>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</si>
  <si>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</si>
  <si>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</si>
  <si>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</si>
  <si>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</si>
  <si>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</si>
  <si>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</si>
  <si>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</si>
  <si>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</si>
  <si>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</si>
  <si>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</si>
  <si>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</si>
  <si>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</si>
  <si>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</si>
  <si>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</si>
  <si>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</si>
  <si>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</si>
  <si>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</si>
  <si>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</si>
  <si>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</si>
  <si>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</si>
  <si>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</si>
  <si>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</si>
  <si>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</si>
  <si>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</si>
  <si>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</si>
  <si>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</si>
  <si>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</si>
  <si>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</si>
  <si>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DKI 1</t>
  </si>
  <si>
    <t>DKI 2</t>
  </si>
  <si>
    <t>DKI 3</t>
  </si>
  <si>
    <t>DKI 4</t>
  </si>
  <si>
    <t>DKI 5</t>
  </si>
  <si>
    <t>Frekuensi</t>
  </si>
  <si>
    <t>NO2</t>
  </si>
  <si>
    <t>PM2,5</t>
  </si>
  <si>
    <t>CO</t>
  </si>
  <si>
    <t>Kelas Bawah</t>
  </si>
  <si>
    <t>Kelas Atas</t>
  </si>
  <si>
    <t>Interval kelas</t>
  </si>
  <si>
    <t>MIN</t>
  </si>
  <si>
    <t>MAX</t>
  </si>
  <si>
    <t>T. FREK</t>
  </si>
  <si>
    <t>JUMLAH KELAS</t>
  </si>
  <si>
    <t>LEBAR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</si>
</sst>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'DKI1'!$S$2:$S$11</c:f>
              <c:strCache>
                <c:ptCount val="10"/>
                <c:pt idx="0">
                  <c:v>20 - 25</c:v>
                </c:pt>
                <c:pt idx="1">
                  <c:v>26 - 31</c:v>
                </c:pt>
                <c:pt idx="2">
                  <c:v>32 - 37</c:v>
                </c:pt>
                <c:pt idx="3">
                  <c:v>38 - 43</c:v>
                </c:pt>
                <c:pt idx="4">
                  <c:v>44 - 49</c:v>
                </c:pt>
                <c:pt idx="5">
                  <c:v>50 - 55</c:v>
                </c:pt>
                <c:pt idx="6">
                  <c:v>56 - 61</c:v>
                </c:pt>
                <c:pt idx="7">
                  <c:v>62 - 67</c:v>
                </c:pt>
                <c:pt idx="8">
                  <c:v>68 - 73</c:v>
                </c:pt>
                <c:pt idx="9">
                  <c:v>74 - 79</c:v>
                </c:pt>
              </c:strCache>
            </c:strRef>
          </c:cat>
          <c:val>
            <c:numRef>
              <c:f>'DKI1'!$T$2:$T$11</c:f>
              <c:numCache>
                <c:formatCode>General</c:formatCode>
                <c:ptCount val="10"/>
                <c:pt idx="0">
                  <c:v>10</c:v>
                </c:pt>
                <c:pt idx="1">
                  <c:v>27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61</c:v>
                </c:pt>
                <c:pt idx="6">
                  <c:v>94</c:v>
                </c:pt>
                <c:pt idx="7">
                  <c:v>69</c:v>
                </c:pt>
                <c:pt idx="8">
                  <c:v>8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5-497A-899E-70EBE62B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98978672"/>
        <c:axId val="139897963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'DKI1'!$T$2:$T$11</c:f>
              <c:numCache>
                <c:formatCode>General</c:formatCode>
                <c:ptCount val="10"/>
                <c:pt idx="0">
                  <c:v>10</c:v>
                </c:pt>
                <c:pt idx="1">
                  <c:v>27</c:v>
                </c:pt>
                <c:pt idx="2">
                  <c:v>26</c:v>
                </c:pt>
                <c:pt idx="3">
                  <c:v>29</c:v>
                </c:pt>
                <c:pt idx="4">
                  <c:v>32</c:v>
                </c:pt>
                <c:pt idx="5">
                  <c:v>61</c:v>
                </c:pt>
                <c:pt idx="6">
                  <c:v>94</c:v>
                </c:pt>
                <c:pt idx="7">
                  <c:v>69</c:v>
                </c:pt>
                <c:pt idx="8">
                  <c:v>8</c:v>
                </c:pt>
                <c:pt idx="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535-497A-899E-70EBE62BB0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978672"/>
        <c:axId val="1398979632"/>
      </c:scatterChart>
      <c:catAx>
        <c:axId val="13989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79632"/>
        <c:crosses val="autoZero"/>
        <c:auto val="1"/>
        <c:lblAlgn val="ctr"/>
        <c:lblOffset val="100"/>
        <c:noMultiLvlLbl val="0"/>
      </c:catAx>
      <c:valAx>
        <c:axId val="139897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978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'DKI1'!$AA$2:$AA$11</c:f>
              <c:strCache>
                <c:ptCount val="10"/>
                <c:pt idx="0">
                  <c:v>16 - 26</c:v>
                </c:pt>
                <c:pt idx="1">
                  <c:v>27 - 37</c:v>
                </c:pt>
                <c:pt idx="2">
                  <c:v>38 - 48</c:v>
                </c:pt>
                <c:pt idx="3">
                  <c:v>49 - 59</c:v>
                </c:pt>
                <c:pt idx="4">
                  <c:v>60 - 70</c:v>
                </c:pt>
                <c:pt idx="5">
                  <c:v>71 - 81</c:v>
                </c:pt>
                <c:pt idx="6">
                  <c:v>82 - 92</c:v>
                </c:pt>
                <c:pt idx="7">
                  <c:v>93 - 103</c:v>
                </c:pt>
                <c:pt idx="8">
                  <c:v>104 - 114</c:v>
                </c:pt>
                <c:pt idx="9">
                  <c:v>115 - 125</c:v>
                </c:pt>
              </c:strCache>
            </c:strRef>
          </c:cat>
          <c:val>
            <c:numRef>
              <c:f>'DKI1'!$AB$2:$AB$11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37</c:v>
                </c:pt>
                <c:pt idx="4">
                  <c:v>50</c:v>
                </c:pt>
                <c:pt idx="5">
                  <c:v>70</c:v>
                </c:pt>
                <c:pt idx="6">
                  <c:v>91</c:v>
                </c:pt>
                <c:pt idx="7">
                  <c:v>52</c:v>
                </c:pt>
                <c:pt idx="8">
                  <c:v>8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86-4164-A07D-65D818FE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4904320"/>
        <c:axId val="14349057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'DKI1'!$AB$2:$AB$11</c:f>
              <c:numCache>
                <c:formatCode>General</c:formatCode>
                <c:ptCount val="10"/>
                <c:pt idx="0">
                  <c:v>4</c:v>
                </c:pt>
                <c:pt idx="1">
                  <c:v>14</c:v>
                </c:pt>
                <c:pt idx="2">
                  <c:v>32</c:v>
                </c:pt>
                <c:pt idx="3">
                  <c:v>37</c:v>
                </c:pt>
                <c:pt idx="4">
                  <c:v>50</c:v>
                </c:pt>
                <c:pt idx="5">
                  <c:v>70</c:v>
                </c:pt>
                <c:pt idx="6">
                  <c:v>91</c:v>
                </c:pt>
                <c:pt idx="7">
                  <c:v>52</c:v>
                </c:pt>
                <c:pt idx="8">
                  <c:v>8</c:v>
                </c:pt>
                <c:pt idx="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86-4164-A07D-65D818FE0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904320"/>
        <c:axId val="1434905760"/>
      </c:scatterChart>
      <c:catAx>
        <c:axId val="14349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05760"/>
        <c:crosses val="autoZero"/>
        <c:auto val="1"/>
        <c:lblAlgn val="ctr"/>
        <c:lblOffset val="100"/>
        <c:noMultiLvlLbl val="0"/>
      </c:catAx>
      <c:valAx>
        <c:axId val="143490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9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'DKI1'!$S$14:$S$23</c:f>
              <c:strCache>
                <c:ptCount val="10"/>
                <c:pt idx="0">
                  <c:v>30 - 32</c:v>
                </c:pt>
                <c:pt idx="1">
                  <c:v>33 - 35</c:v>
                </c:pt>
                <c:pt idx="2">
                  <c:v>36 - 38</c:v>
                </c:pt>
                <c:pt idx="3">
                  <c:v>39 - 41</c:v>
                </c:pt>
                <c:pt idx="4">
                  <c:v>42 - 44</c:v>
                </c:pt>
                <c:pt idx="5">
                  <c:v>45 - 47</c:v>
                </c:pt>
                <c:pt idx="6">
                  <c:v>48 - 50</c:v>
                </c:pt>
                <c:pt idx="7">
                  <c:v>51 - 53</c:v>
                </c:pt>
                <c:pt idx="8">
                  <c:v>54 - 56</c:v>
                </c:pt>
                <c:pt idx="9">
                  <c:v>57 - 59</c:v>
                </c:pt>
              </c:strCache>
            </c:strRef>
          </c:cat>
          <c:val>
            <c:numRef>
              <c:f>'DKI1'!$T$14:$T$23</c:f>
              <c:numCache>
                <c:formatCode>General</c:formatCode>
                <c:ptCount val="10"/>
                <c:pt idx="0">
                  <c:v>9</c:v>
                </c:pt>
                <c:pt idx="1">
                  <c:v>13</c:v>
                </c:pt>
                <c:pt idx="2">
                  <c:v>31</c:v>
                </c:pt>
                <c:pt idx="3">
                  <c:v>61</c:v>
                </c:pt>
                <c:pt idx="4">
                  <c:v>76</c:v>
                </c:pt>
                <c:pt idx="5">
                  <c:v>78</c:v>
                </c:pt>
                <c:pt idx="6">
                  <c:v>45</c:v>
                </c:pt>
                <c:pt idx="7">
                  <c:v>39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9F-492D-B377-5D59F09B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39532624"/>
        <c:axId val="1439532144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'DKI1'!$T$14:$T$23</c:f>
              <c:numCache>
                <c:formatCode>General</c:formatCode>
                <c:ptCount val="10"/>
                <c:pt idx="0">
                  <c:v>9</c:v>
                </c:pt>
                <c:pt idx="1">
                  <c:v>13</c:v>
                </c:pt>
                <c:pt idx="2">
                  <c:v>31</c:v>
                </c:pt>
                <c:pt idx="3">
                  <c:v>61</c:v>
                </c:pt>
                <c:pt idx="4">
                  <c:v>76</c:v>
                </c:pt>
                <c:pt idx="5">
                  <c:v>78</c:v>
                </c:pt>
                <c:pt idx="6">
                  <c:v>45</c:v>
                </c:pt>
                <c:pt idx="7">
                  <c:v>39</c:v>
                </c:pt>
                <c:pt idx="8">
                  <c:v>4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79F-492D-B377-5D59F09BB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532624"/>
        <c:axId val="1439532144"/>
      </c:scatterChart>
      <c:catAx>
        <c:axId val="14395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32144"/>
        <c:crosses val="autoZero"/>
        <c:auto val="1"/>
        <c:lblAlgn val="ctr"/>
        <c:lblOffset val="100"/>
        <c:noMultiLvlLbl val="0"/>
      </c:catAx>
      <c:valAx>
        <c:axId val="143953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53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'DKI1'!$AA$14:$AA$23</c:f>
              <c:strCache>
                <c:ptCount val="10"/>
                <c:pt idx="0">
                  <c:v>3 - 4</c:v>
                </c:pt>
                <c:pt idx="1">
                  <c:v>5 - 6</c:v>
                </c:pt>
                <c:pt idx="2">
                  <c:v>7 - 8</c:v>
                </c:pt>
                <c:pt idx="3">
                  <c:v>9 - 10</c:v>
                </c:pt>
                <c:pt idx="4">
                  <c:v>11 - 12</c:v>
                </c:pt>
                <c:pt idx="5">
                  <c:v>13 - 14</c:v>
                </c:pt>
                <c:pt idx="6">
                  <c:v>15 - 16</c:v>
                </c:pt>
                <c:pt idx="7">
                  <c:v>17 - 18</c:v>
                </c:pt>
                <c:pt idx="8">
                  <c:v>19 - 20</c:v>
                </c:pt>
                <c:pt idx="9">
                  <c:v>21 - 22</c:v>
                </c:pt>
              </c:strCache>
            </c:strRef>
          </c:cat>
          <c:val>
            <c:numRef>
              <c:f>'DKI1'!$AB$14:$AB$23</c:f>
              <c:numCache>
                <c:formatCode>General</c:formatCode>
                <c:ptCount val="10"/>
                <c:pt idx="0">
                  <c:v>5</c:v>
                </c:pt>
                <c:pt idx="1">
                  <c:v>34</c:v>
                </c:pt>
                <c:pt idx="2">
                  <c:v>42</c:v>
                </c:pt>
                <c:pt idx="3">
                  <c:v>82</c:v>
                </c:pt>
                <c:pt idx="4">
                  <c:v>123</c:v>
                </c:pt>
                <c:pt idx="5">
                  <c:v>42</c:v>
                </c:pt>
                <c:pt idx="6">
                  <c:v>21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C-4A7A-8958-62C89B575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2634000"/>
        <c:axId val="14426349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'DKI1'!$AB$14:$AB$23</c:f>
              <c:numCache>
                <c:formatCode>General</c:formatCode>
                <c:ptCount val="10"/>
                <c:pt idx="0">
                  <c:v>5</c:v>
                </c:pt>
                <c:pt idx="1">
                  <c:v>34</c:v>
                </c:pt>
                <c:pt idx="2">
                  <c:v>42</c:v>
                </c:pt>
                <c:pt idx="3">
                  <c:v>82</c:v>
                </c:pt>
                <c:pt idx="4">
                  <c:v>123</c:v>
                </c:pt>
                <c:pt idx="5">
                  <c:v>42</c:v>
                </c:pt>
                <c:pt idx="6">
                  <c:v>21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4C-4A7A-8958-62C89B575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4000"/>
        <c:axId val="1442634960"/>
      </c:scatterChart>
      <c:catAx>
        <c:axId val="144263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960"/>
        <c:crosses val="autoZero"/>
        <c:auto val="1"/>
        <c:lblAlgn val="ctr"/>
        <c:lblOffset val="100"/>
        <c:noMultiLvlLbl val="0"/>
      </c:catAx>
      <c:valAx>
        <c:axId val="144263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'DKI1'!$S$26:$S$35</c:f>
              <c:strCache>
                <c:ptCount val="10"/>
                <c:pt idx="0">
                  <c:v>4 - 8</c:v>
                </c:pt>
                <c:pt idx="1">
                  <c:v>9 - 13</c:v>
                </c:pt>
                <c:pt idx="2">
                  <c:v>14 - 18</c:v>
                </c:pt>
                <c:pt idx="3">
                  <c:v>19 - 23</c:v>
                </c:pt>
                <c:pt idx="4">
                  <c:v>24 - 28</c:v>
                </c:pt>
                <c:pt idx="5">
                  <c:v>29 - 33</c:v>
                </c:pt>
                <c:pt idx="6">
                  <c:v>34 - 38</c:v>
                </c:pt>
                <c:pt idx="7">
                  <c:v>39 - 43</c:v>
                </c:pt>
                <c:pt idx="8">
                  <c:v>44 - 48</c:v>
                </c:pt>
                <c:pt idx="9">
                  <c:v>49 - 53</c:v>
                </c:pt>
              </c:strCache>
            </c:strRef>
          </c:cat>
          <c:val>
            <c:numRef>
              <c:f>'DKI1'!$T$26:$T$35</c:f>
              <c:numCache>
                <c:formatCode>General</c:formatCode>
                <c:ptCount val="10"/>
                <c:pt idx="0">
                  <c:v>2</c:v>
                </c:pt>
                <c:pt idx="1">
                  <c:v>27</c:v>
                </c:pt>
                <c:pt idx="2">
                  <c:v>34</c:v>
                </c:pt>
                <c:pt idx="3">
                  <c:v>79</c:v>
                </c:pt>
                <c:pt idx="4">
                  <c:v>80</c:v>
                </c:pt>
                <c:pt idx="5">
                  <c:v>75</c:v>
                </c:pt>
                <c:pt idx="6">
                  <c:v>40</c:v>
                </c:pt>
                <c:pt idx="7">
                  <c:v>21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28-4B40-9033-57DFD786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7869680"/>
        <c:axId val="143787016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'DKI1'!$T$26:$T$35</c:f>
              <c:numCache>
                <c:formatCode>General</c:formatCode>
                <c:ptCount val="10"/>
                <c:pt idx="0">
                  <c:v>2</c:v>
                </c:pt>
                <c:pt idx="1">
                  <c:v>27</c:v>
                </c:pt>
                <c:pt idx="2">
                  <c:v>34</c:v>
                </c:pt>
                <c:pt idx="3">
                  <c:v>79</c:v>
                </c:pt>
                <c:pt idx="4">
                  <c:v>80</c:v>
                </c:pt>
                <c:pt idx="5">
                  <c:v>75</c:v>
                </c:pt>
                <c:pt idx="6">
                  <c:v>40</c:v>
                </c:pt>
                <c:pt idx="7">
                  <c:v>21</c:v>
                </c:pt>
                <c:pt idx="8">
                  <c:v>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28-4B40-9033-57DFD7868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69680"/>
        <c:axId val="1437870160"/>
      </c:scatterChart>
      <c:catAx>
        <c:axId val="143786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70160"/>
        <c:crosses val="autoZero"/>
        <c:auto val="1"/>
        <c:lblAlgn val="ctr"/>
        <c:lblOffset val="100"/>
        <c:noMultiLvlLbl val="0"/>
      </c:catAx>
      <c:valAx>
        <c:axId val="143787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6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'DKI1'!$AA$26:$AA$35</c:f>
              <c:strCache>
                <c:ptCount val="10"/>
                <c:pt idx="0">
                  <c:v>4 - 8</c:v>
                </c:pt>
                <c:pt idx="1">
                  <c:v>9 - 13</c:v>
                </c:pt>
                <c:pt idx="2">
                  <c:v>14 - 18</c:v>
                </c:pt>
                <c:pt idx="3">
                  <c:v>19 - 23</c:v>
                </c:pt>
                <c:pt idx="4">
                  <c:v>24 - 28</c:v>
                </c:pt>
                <c:pt idx="5">
                  <c:v>29 - 33</c:v>
                </c:pt>
                <c:pt idx="6">
                  <c:v>34 - 38</c:v>
                </c:pt>
                <c:pt idx="7">
                  <c:v>39 - 43</c:v>
                </c:pt>
                <c:pt idx="8">
                  <c:v>44 - 48</c:v>
                </c:pt>
                <c:pt idx="9">
                  <c:v>49 - 53</c:v>
                </c:pt>
              </c:strCache>
            </c:strRef>
          </c:cat>
          <c:val>
            <c:numRef>
              <c:f>'DKI1'!$AB$26:$AB$35</c:f>
              <c:numCache>
                <c:formatCode>General</c:formatCode>
                <c:ptCount val="10"/>
                <c:pt idx="0">
                  <c:v>21</c:v>
                </c:pt>
                <c:pt idx="1">
                  <c:v>33</c:v>
                </c:pt>
                <c:pt idx="2">
                  <c:v>22</c:v>
                </c:pt>
                <c:pt idx="3">
                  <c:v>52</c:v>
                </c:pt>
                <c:pt idx="4">
                  <c:v>95</c:v>
                </c:pt>
                <c:pt idx="5">
                  <c:v>88</c:v>
                </c:pt>
                <c:pt idx="6">
                  <c:v>42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47-41DA-A372-CB803916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6407792"/>
        <c:axId val="144640395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'DKI1'!$AB$26:$AB$35</c:f>
              <c:numCache>
                <c:formatCode>General</c:formatCode>
                <c:ptCount val="10"/>
                <c:pt idx="0">
                  <c:v>21</c:v>
                </c:pt>
                <c:pt idx="1">
                  <c:v>33</c:v>
                </c:pt>
                <c:pt idx="2">
                  <c:v>22</c:v>
                </c:pt>
                <c:pt idx="3">
                  <c:v>52</c:v>
                </c:pt>
                <c:pt idx="4">
                  <c:v>95</c:v>
                </c:pt>
                <c:pt idx="5">
                  <c:v>88</c:v>
                </c:pt>
                <c:pt idx="6">
                  <c:v>42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47-41DA-A372-CB803916F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407792"/>
        <c:axId val="1446403952"/>
      </c:scatterChart>
      <c:catAx>
        <c:axId val="144640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3952"/>
        <c:crosses val="autoZero"/>
        <c:auto val="1"/>
        <c:lblAlgn val="ctr"/>
        <c:lblOffset val="100"/>
        <c:noMultiLvlLbl val="0"/>
      </c:catAx>
      <c:valAx>
        <c:axId val="14464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'DKI2'!$S$2:$S$11</c:f>
              <c:strCache>
                <c:ptCount val="10"/>
                <c:pt idx="0">
                  <c:v>20 - 26</c:v>
                </c:pt>
                <c:pt idx="1">
                  <c:v>27 - 33</c:v>
                </c:pt>
                <c:pt idx="2">
                  <c:v>34 - 40</c:v>
                </c:pt>
                <c:pt idx="3">
                  <c:v>41 - 47</c:v>
                </c:pt>
                <c:pt idx="4">
                  <c:v>48 - 54</c:v>
                </c:pt>
                <c:pt idx="5">
                  <c:v>55 - 61</c:v>
                </c:pt>
                <c:pt idx="6">
                  <c:v>62 - 68</c:v>
                </c:pt>
                <c:pt idx="7">
                  <c:v>69 - 75</c:v>
                </c:pt>
                <c:pt idx="8">
                  <c:v>76 - 82</c:v>
                </c:pt>
                <c:pt idx="9">
                  <c:v>83 - 89</c:v>
                </c:pt>
              </c:strCache>
            </c:strRef>
          </c:cat>
          <c:val>
            <c:numRef>
              <c:f>'DKI2'!$T$2:$T$11</c:f>
              <c:numCache>
                <c:formatCode>General</c:formatCode>
                <c:ptCount val="10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18</c:v>
                </c:pt>
                <c:pt idx="4">
                  <c:v>35</c:v>
                </c:pt>
                <c:pt idx="5">
                  <c:v>55</c:v>
                </c:pt>
                <c:pt idx="6">
                  <c:v>73</c:v>
                </c:pt>
                <c:pt idx="7">
                  <c:v>73</c:v>
                </c:pt>
                <c:pt idx="8">
                  <c:v>21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4E-425C-9694-590F9D8A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6411152"/>
        <c:axId val="144640683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'DKI2'!$T$2:$T$11</c:f>
              <c:numCache>
                <c:formatCode>General</c:formatCode>
                <c:ptCount val="10"/>
                <c:pt idx="0">
                  <c:v>16</c:v>
                </c:pt>
                <c:pt idx="1">
                  <c:v>26</c:v>
                </c:pt>
                <c:pt idx="2">
                  <c:v>36</c:v>
                </c:pt>
                <c:pt idx="3">
                  <c:v>18</c:v>
                </c:pt>
                <c:pt idx="4">
                  <c:v>35</c:v>
                </c:pt>
                <c:pt idx="5">
                  <c:v>55</c:v>
                </c:pt>
                <c:pt idx="6">
                  <c:v>73</c:v>
                </c:pt>
                <c:pt idx="7">
                  <c:v>73</c:v>
                </c:pt>
                <c:pt idx="8">
                  <c:v>21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4E-425C-9694-590F9D8AB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411152"/>
        <c:axId val="1446406832"/>
      </c:scatterChart>
      <c:catAx>
        <c:axId val="144641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06832"/>
        <c:crosses val="autoZero"/>
        <c:auto val="1"/>
        <c:lblAlgn val="ctr"/>
        <c:lblOffset val="100"/>
        <c:noMultiLvlLbl val="0"/>
      </c:catAx>
      <c:valAx>
        <c:axId val="144640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41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'DKI2'!$AA$2:$AA$11</c:f>
              <c:strCache>
                <c:ptCount val="10"/>
                <c:pt idx="0">
                  <c:v>22 - 30</c:v>
                </c:pt>
                <c:pt idx="1">
                  <c:v>31 - 39</c:v>
                </c:pt>
                <c:pt idx="2">
                  <c:v>40 - 48</c:v>
                </c:pt>
                <c:pt idx="3">
                  <c:v>49 - 57</c:v>
                </c:pt>
                <c:pt idx="4">
                  <c:v>58 - 66</c:v>
                </c:pt>
                <c:pt idx="5">
                  <c:v>67 - 75</c:v>
                </c:pt>
                <c:pt idx="6">
                  <c:v>76 - 84</c:v>
                </c:pt>
                <c:pt idx="7">
                  <c:v>85 - 93</c:v>
                </c:pt>
                <c:pt idx="8">
                  <c:v>94 - 102</c:v>
                </c:pt>
                <c:pt idx="9">
                  <c:v>103 - 111</c:v>
                </c:pt>
              </c:strCache>
            </c:strRef>
          </c:cat>
          <c:val>
            <c:numRef>
              <c:f>'DKI2'!$AB$2:$AB$11</c:f>
              <c:numCache>
                <c:formatCode>General</c:formatCode>
                <c:ptCount val="10"/>
                <c:pt idx="0">
                  <c:v>5</c:v>
                </c:pt>
                <c:pt idx="1">
                  <c:v>19</c:v>
                </c:pt>
                <c:pt idx="2">
                  <c:v>24</c:v>
                </c:pt>
                <c:pt idx="3">
                  <c:v>35</c:v>
                </c:pt>
                <c:pt idx="4">
                  <c:v>36</c:v>
                </c:pt>
                <c:pt idx="5">
                  <c:v>55</c:v>
                </c:pt>
                <c:pt idx="6">
                  <c:v>66</c:v>
                </c:pt>
                <c:pt idx="7">
                  <c:v>76</c:v>
                </c:pt>
                <c:pt idx="8">
                  <c:v>36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5-44F4-B797-AC4DCD617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6383168"/>
        <c:axId val="1446385568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'DKI2'!$AB$2:$AB$11</c:f>
              <c:numCache>
                <c:formatCode>General</c:formatCode>
                <c:ptCount val="10"/>
                <c:pt idx="0">
                  <c:v>5</c:v>
                </c:pt>
                <c:pt idx="1">
                  <c:v>19</c:v>
                </c:pt>
                <c:pt idx="2">
                  <c:v>24</c:v>
                </c:pt>
                <c:pt idx="3">
                  <c:v>35</c:v>
                </c:pt>
                <c:pt idx="4">
                  <c:v>36</c:v>
                </c:pt>
                <c:pt idx="5">
                  <c:v>55</c:v>
                </c:pt>
                <c:pt idx="6">
                  <c:v>66</c:v>
                </c:pt>
                <c:pt idx="7">
                  <c:v>76</c:v>
                </c:pt>
                <c:pt idx="8">
                  <c:v>36</c:v>
                </c:pt>
                <c:pt idx="9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95-44F4-B797-AC4DCD617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383168"/>
        <c:axId val="1446385568"/>
      </c:scatterChart>
      <c:catAx>
        <c:axId val="144638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85568"/>
        <c:crosses val="autoZero"/>
        <c:auto val="1"/>
        <c:lblAlgn val="ctr"/>
        <c:lblOffset val="100"/>
        <c:noMultiLvlLbl val="0"/>
      </c:catAx>
      <c:valAx>
        <c:axId val="144638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38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'DKI2'!$S$14:$S$23</c:f>
              <c:strCache>
                <c:ptCount val="10"/>
                <c:pt idx="0">
                  <c:v>11 - 16</c:v>
                </c:pt>
                <c:pt idx="1">
                  <c:v>17 - 22</c:v>
                </c:pt>
                <c:pt idx="2">
                  <c:v>23 - 28</c:v>
                </c:pt>
                <c:pt idx="3">
                  <c:v>29 - 34</c:v>
                </c:pt>
                <c:pt idx="4">
                  <c:v>35 - 40</c:v>
                </c:pt>
                <c:pt idx="5">
                  <c:v>41 - 46</c:v>
                </c:pt>
                <c:pt idx="6">
                  <c:v>47 - 52</c:v>
                </c:pt>
                <c:pt idx="7">
                  <c:v>53 - 58</c:v>
                </c:pt>
                <c:pt idx="8">
                  <c:v>59 - 64</c:v>
                </c:pt>
                <c:pt idx="9">
                  <c:v>65 - 70</c:v>
                </c:pt>
              </c:strCache>
            </c:strRef>
          </c:cat>
          <c:val>
            <c:numRef>
              <c:f>'DKI2'!$T$14:$T$23</c:f>
              <c:numCache>
                <c:formatCode>General</c:formatCode>
                <c:ptCount val="10"/>
                <c:pt idx="0">
                  <c:v>4</c:v>
                </c:pt>
                <c:pt idx="1">
                  <c:v>105</c:v>
                </c:pt>
                <c:pt idx="2">
                  <c:v>42</c:v>
                </c:pt>
                <c:pt idx="3">
                  <c:v>22</c:v>
                </c:pt>
                <c:pt idx="4">
                  <c:v>5</c:v>
                </c:pt>
                <c:pt idx="5">
                  <c:v>11</c:v>
                </c:pt>
                <c:pt idx="6">
                  <c:v>54</c:v>
                </c:pt>
                <c:pt idx="7">
                  <c:v>100</c:v>
                </c:pt>
                <c:pt idx="8">
                  <c:v>14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C-4773-98D2-B70F40C5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2635440"/>
        <c:axId val="144263208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'DKI2'!$T$14:$T$23</c:f>
              <c:numCache>
                <c:formatCode>General</c:formatCode>
                <c:ptCount val="10"/>
                <c:pt idx="0">
                  <c:v>4</c:v>
                </c:pt>
                <c:pt idx="1">
                  <c:v>105</c:v>
                </c:pt>
                <c:pt idx="2">
                  <c:v>42</c:v>
                </c:pt>
                <c:pt idx="3">
                  <c:v>22</c:v>
                </c:pt>
                <c:pt idx="4">
                  <c:v>5</c:v>
                </c:pt>
                <c:pt idx="5">
                  <c:v>11</c:v>
                </c:pt>
                <c:pt idx="6">
                  <c:v>54</c:v>
                </c:pt>
                <c:pt idx="7">
                  <c:v>100</c:v>
                </c:pt>
                <c:pt idx="8">
                  <c:v>14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8C-4773-98D2-B70F40C5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5440"/>
        <c:axId val="1442632080"/>
      </c:scatterChart>
      <c:catAx>
        <c:axId val="144263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2080"/>
        <c:crosses val="autoZero"/>
        <c:auto val="1"/>
        <c:lblAlgn val="ctr"/>
        <c:lblOffset val="100"/>
        <c:noMultiLvlLbl val="0"/>
      </c:catAx>
      <c:valAx>
        <c:axId val="144263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263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'DKI2'!$AA$14:$AA$23</c:f>
              <c:strCache>
                <c:ptCount val="10"/>
                <c:pt idx="0">
                  <c:v>4 - 9</c:v>
                </c:pt>
                <c:pt idx="1">
                  <c:v>10 - 15</c:v>
                </c:pt>
                <c:pt idx="2">
                  <c:v>16 - 21</c:v>
                </c:pt>
                <c:pt idx="3">
                  <c:v>22 - 27</c:v>
                </c:pt>
                <c:pt idx="4">
                  <c:v>28 - 33</c:v>
                </c:pt>
                <c:pt idx="5">
                  <c:v>34 - 39</c:v>
                </c:pt>
                <c:pt idx="6">
                  <c:v>40 - 45</c:v>
                </c:pt>
                <c:pt idx="7">
                  <c:v>46 - 51</c:v>
                </c:pt>
                <c:pt idx="8">
                  <c:v>52 - 57</c:v>
                </c:pt>
                <c:pt idx="9">
                  <c:v>58 - 63</c:v>
                </c:pt>
              </c:strCache>
            </c:strRef>
          </c:cat>
          <c:val>
            <c:numRef>
              <c:f>'DKI2'!$AB$14:$AB$23</c:f>
              <c:numCache>
                <c:formatCode>General</c:formatCode>
                <c:ptCount val="10"/>
                <c:pt idx="0">
                  <c:v>210</c:v>
                </c:pt>
                <c:pt idx="1">
                  <c:v>113</c:v>
                </c:pt>
                <c:pt idx="2">
                  <c:v>22</c:v>
                </c:pt>
                <c:pt idx="3">
                  <c:v>8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6-41D9-B9D9-9BF096A7F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7872080"/>
        <c:axId val="1437868720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'DKI2'!$AB$14:$AB$23</c:f>
              <c:numCache>
                <c:formatCode>General</c:formatCode>
                <c:ptCount val="10"/>
                <c:pt idx="0">
                  <c:v>210</c:v>
                </c:pt>
                <c:pt idx="1">
                  <c:v>113</c:v>
                </c:pt>
                <c:pt idx="2">
                  <c:v>22</c:v>
                </c:pt>
                <c:pt idx="3">
                  <c:v>8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26-41D9-B9D9-9BF096A7F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7872080"/>
        <c:axId val="1437868720"/>
      </c:scatterChart>
      <c:catAx>
        <c:axId val="14378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68720"/>
        <c:crosses val="autoZero"/>
        <c:auto val="1"/>
        <c:lblAlgn val="ctr"/>
        <c:lblOffset val="100"/>
        <c:noMultiLvlLbl val="0"/>
      </c:catAx>
      <c:valAx>
        <c:axId val="1437868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8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'DKI2'!$S$26:$S$35</c:f>
              <c:strCache>
                <c:ptCount val="10"/>
                <c:pt idx="0">
                  <c:v>13 - 16</c:v>
                </c:pt>
                <c:pt idx="1">
                  <c:v>17 - 20</c:v>
                </c:pt>
                <c:pt idx="2">
                  <c:v>21 - 24</c:v>
                </c:pt>
                <c:pt idx="3">
                  <c:v>25 - 28</c:v>
                </c:pt>
                <c:pt idx="4">
                  <c:v>29 - 32</c:v>
                </c:pt>
                <c:pt idx="5">
                  <c:v>33 - 36</c:v>
                </c:pt>
                <c:pt idx="6">
                  <c:v>37 - 40</c:v>
                </c:pt>
                <c:pt idx="7">
                  <c:v>41 - 44</c:v>
                </c:pt>
                <c:pt idx="8">
                  <c:v>45 - 48</c:v>
                </c:pt>
                <c:pt idx="9">
                  <c:v>49 - 52</c:v>
                </c:pt>
              </c:strCache>
            </c:strRef>
          </c:cat>
          <c:val>
            <c:numRef>
              <c:f>'DKI2'!$T$26:$T$35</c:f>
              <c:numCache>
                <c:formatCode>General</c:formatCode>
                <c:ptCount val="10"/>
                <c:pt idx="0">
                  <c:v>16</c:v>
                </c:pt>
                <c:pt idx="1">
                  <c:v>35</c:v>
                </c:pt>
                <c:pt idx="2">
                  <c:v>31</c:v>
                </c:pt>
                <c:pt idx="3">
                  <c:v>47</c:v>
                </c:pt>
                <c:pt idx="4">
                  <c:v>45</c:v>
                </c:pt>
                <c:pt idx="5">
                  <c:v>62</c:v>
                </c:pt>
                <c:pt idx="6">
                  <c:v>71</c:v>
                </c:pt>
                <c:pt idx="7">
                  <c:v>32</c:v>
                </c:pt>
                <c:pt idx="8">
                  <c:v>14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23-4561-8BDC-96C4AAAF0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6158464"/>
        <c:axId val="1446160384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'DKI2'!$T$26:$T$35</c:f>
              <c:numCache>
                <c:formatCode>General</c:formatCode>
                <c:ptCount val="10"/>
                <c:pt idx="0">
                  <c:v>16</c:v>
                </c:pt>
                <c:pt idx="1">
                  <c:v>35</c:v>
                </c:pt>
                <c:pt idx="2">
                  <c:v>31</c:v>
                </c:pt>
                <c:pt idx="3">
                  <c:v>47</c:v>
                </c:pt>
                <c:pt idx="4">
                  <c:v>45</c:v>
                </c:pt>
                <c:pt idx="5">
                  <c:v>62</c:v>
                </c:pt>
                <c:pt idx="6">
                  <c:v>71</c:v>
                </c:pt>
                <c:pt idx="7">
                  <c:v>32</c:v>
                </c:pt>
                <c:pt idx="8">
                  <c:v>14</c:v>
                </c:pt>
                <c:pt idx="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323-4561-8BDC-96C4AAAF0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6158464"/>
        <c:axId val="1446160384"/>
      </c:scatterChart>
      <c:catAx>
        <c:axId val="144615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60384"/>
        <c:crosses val="autoZero"/>
        <c:auto val="1"/>
        <c:lblAlgn val="ctr"/>
        <c:lblOffset val="100"/>
        <c:noMultiLvlLbl val="0"/>
      </c:catAx>
      <c:valAx>
        <c:axId val="144616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615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'DKI2'!$AA$26:$AA$35</c:f>
              <c:strCache>
                <c:ptCount val="10"/>
                <c:pt idx="0">
                  <c:v>6 - 10</c:v>
                </c:pt>
                <c:pt idx="1">
                  <c:v>11 - 15</c:v>
                </c:pt>
                <c:pt idx="2">
                  <c:v>16 - 20</c:v>
                </c:pt>
                <c:pt idx="3">
                  <c:v>21 - 25</c:v>
                </c:pt>
                <c:pt idx="4">
                  <c:v>26 - 30</c:v>
                </c:pt>
                <c:pt idx="5">
                  <c:v>31 - 35</c:v>
                </c:pt>
                <c:pt idx="6">
                  <c:v>36 - 40</c:v>
                </c:pt>
                <c:pt idx="7">
                  <c:v>41 - 45</c:v>
                </c:pt>
                <c:pt idx="8">
                  <c:v>46 - 50</c:v>
                </c:pt>
                <c:pt idx="9">
                  <c:v>51 - 55</c:v>
                </c:pt>
              </c:strCache>
            </c:strRef>
          </c:cat>
          <c:val>
            <c:numRef>
              <c:f>'DKI2'!$AB$26:$AB$35</c:f>
              <c:numCache>
                <c:formatCode>General</c:formatCode>
                <c:ptCount val="10"/>
                <c:pt idx="0">
                  <c:v>4</c:v>
                </c:pt>
                <c:pt idx="1">
                  <c:v>40</c:v>
                </c:pt>
                <c:pt idx="2">
                  <c:v>108</c:v>
                </c:pt>
                <c:pt idx="3">
                  <c:v>99</c:v>
                </c:pt>
                <c:pt idx="4">
                  <c:v>55</c:v>
                </c:pt>
                <c:pt idx="5">
                  <c:v>36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DB-42E7-A7C0-5A4F7EA2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91672864"/>
        <c:axId val="1391677184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'DKI2'!$AB$26:$AB$35</c:f>
              <c:numCache>
                <c:formatCode>General</c:formatCode>
                <c:ptCount val="10"/>
                <c:pt idx="0">
                  <c:v>4</c:v>
                </c:pt>
                <c:pt idx="1">
                  <c:v>40</c:v>
                </c:pt>
                <c:pt idx="2">
                  <c:v>108</c:v>
                </c:pt>
                <c:pt idx="3">
                  <c:v>99</c:v>
                </c:pt>
                <c:pt idx="4">
                  <c:v>55</c:v>
                </c:pt>
                <c:pt idx="5">
                  <c:v>36</c:v>
                </c:pt>
                <c:pt idx="6">
                  <c:v>10</c:v>
                </c:pt>
                <c:pt idx="7">
                  <c:v>6</c:v>
                </c:pt>
                <c:pt idx="8">
                  <c:v>3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DB-42E7-A7C0-5A4F7EA23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672864"/>
        <c:axId val="1391677184"/>
      </c:scatterChart>
      <c:catAx>
        <c:axId val="139167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77184"/>
        <c:crosses val="autoZero"/>
        <c:auto val="1"/>
        <c:lblAlgn val="ctr"/>
        <c:lblOffset val="100"/>
        <c:noMultiLvlLbl val="0"/>
      </c:catAx>
      <c:valAx>
        <c:axId val="139167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672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'DKI3'!$S$2:$S$11</c:f>
              <c:strCache>
                <c:ptCount val="10"/>
                <c:pt idx="0">
                  <c:v>3 - 11</c:v>
                </c:pt>
                <c:pt idx="1">
                  <c:v>12 - 20</c:v>
                </c:pt>
                <c:pt idx="2">
                  <c:v>21 - 29</c:v>
                </c:pt>
                <c:pt idx="3">
                  <c:v>30 - 38</c:v>
                </c:pt>
                <c:pt idx="4">
                  <c:v>39 - 47</c:v>
                </c:pt>
                <c:pt idx="5">
                  <c:v>48 - 56</c:v>
                </c:pt>
                <c:pt idx="6">
                  <c:v>57 - 65</c:v>
                </c:pt>
                <c:pt idx="7">
                  <c:v>66 - 74</c:v>
                </c:pt>
                <c:pt idx="8">
                  <c:v>75 - 83</c:v>
                </c:pt>
                <c:pt idx="9">
                  <c:v>84 - 92</c:v>
                </c:pt>
              </c:strCache>
            </c:strRef>
          </c:cat>
          <c:val>
            <c:numRef>
              <c:f>'DKI3'!$T$2:$T$11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22</c:v>
                </c:pt>
                <c:pt idx="3">
                  <c:v>22</c:v>
                </c:pt>
                <c:pt idx="4">
                  <c:v>48</c:v>
                </c:pt>
                <c:pt idx="5">
                  <c:v>83</c:v>
                </c:pt>
                <c:pt idx="6">
                  <c:v>103</c:v>
                </c:pt>
                <c:pt idx="7">
                  <c:v>49</c:v>
                </c:pt>
                <c:pt idx="8">
                  <c:v>16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F-4580-8C77-A0E06A2A2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441940992"/>
        <c:axId val="144194147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'DKI3'!$T$2:$T$11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22</c:v>
                </c:pt>
                <c:pt idx="3">
                  <c:v>22</c:v>
                </c:pt>
                <c:pt idx="4">
                  <c:v>48</c:v>
                </c:pt>
                <c:pt idx="5">
                  <c:v>83</c:v>
                </c:pt>
                <c:pt idx="6">
                  <c:v>103</c:v>
                </c:pt>
                <c:pt idx="7">
                  <c:v>49</c:v>
                </c:pt>
                <c:pt idx="8">
                  <c:v>16</c:v>
                </c:pt>
                <c:pt idx="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1F-4580-8C77-A0E06A2A2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940992"/>
        <c:axId val="1441941472"/>
      </c:scatterChart>
      <c:catAx>
        <c:axId val="1441940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941472"/>
        <c:crosses val="autoZero"/>
        <c:auto val="1"/>
        <c:lblAlgn val="ctr"/>
        <c:lblOffset val="100"/>
        <c:noMultiLvlLbl val="0"/>
      </c:catAx>
      <c:valAx>
        <c:axId val="14419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940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'DKI3'!$AA$2:$AA$11</c:f>
              <c:strCache>
                <c:ptCount val="10"/>
                <c:pt idx="0">
                  <c:v>26 - 34</c:v>
                </c:pt>
                <c:pt idx="1">
                  <c:v>35 - 43</c:v>
                </c:pt>
                <c:pt idx="2">
                  <c:v>44 - 52</c:v>
                </c:pt>
                <c:pt idx="3">
                  <c:v>53 - 61</c:v>
                </c:pt>
                <c:pt idx="4">
                  <c:v>62 - 70</c:v>
                </c:pt>
                <c:pt idx="5">
                  <c:v>71 - 79</c:v>
                </c:pt>
                <c:pt idx="6">
                  <c:v>80 - 88</c:v>
                </c:pt>
                <c:pt idx="7">
                  <c:v>89 - 97</c:v>
                </c:pt>
                <c:pt idx="8">
                  <c:v>98 - 106</c:v>
                </c:pt>
                <c:pt idx="9">
                  <c:v>107 - 115</c:v>
                </c:pt>
              </c:strCache>
            </c:strRef>
          </c:cat>
          <c:val>
            <c:numRef>
              <c:f>'DKI3'!$AB$2:$AB$11</c:f>
              <c:numCache>
                <c:formatCode>General</c:formatCode>
                <c:ptCount val="10"/>
                <c:pt idx="0">
                  <c:v>11</c:v>
                </c:pt>
                <c:pt idx="1">
                  <c:v>16</c:v>
                </c:pt>
                <c:pt idx="2">
                  <c:v>35</c:v>
                </c:pt>
                <c:pt idx="3">
                  <c:v>31</c:v>
                </c:pt>
                <c:pt idx="4">
                  <c:v>64</c:v>
                </c:pt>
                <c:pt idx="5">
                  <c:v>86</c:v>
                </c:pt>
                <c:pt idx="6">
                  <c:v>65</c:v>
                </c:pt>
                <c:pt idx="7">
                  <c:v>27</c:v>
                </c:pt>
                <c:pt idx="8">
                  <c:v>12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2-4FD8-9450-D76C133A3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4768656"/>
        <c:axId val="156476913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'DKI3'!$AB$2:$AB$11</c:f>
              <c:numCache>
                <c:formatCode>General</c:formatCode>
                <c:ptCount val="10"/>
                <c:pt idx="0">
                  <c:v>11</c:v>
                </c:pt>
                <c:pt idx="1">
                  <c:v>16</c:v>
                </c:pt>
                <c:pt idx="2">
                  <c:v>35</c:v>
                </c:pt>
                <c:pt idx="3">
                  <c:v>31</c:v>
                </c:pt>
                <c:pt idx="4">
                  <c:v>64</c:v>
                </c:pt>
                <c:pt idx="5">
                  <c:v>86</c:v>
                </c:pt>
                <c:pt idx="6">
                  <c:v>65</c:v>
                </c:pt>
                <c:pt idx="7">
                  <c:v>27</c:v>
                </c:pt>
                <c:pt idx="8">
                  <c:v>12</c:v>
                </c:pt>
                <c:pt idx="9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A32-4FD8-9450-D76C133A3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768656"/>
        <c:axId val="1564769136"/>
      </c:scatterChart>
      <c:catAx>
        <c:axId val="156476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69136"/>
        <c:crosses val="autoZero"/>
        <c:auto val="1"/>
        <c:lblAlgn val="ctr"/>
        <c:lblOffset val="100"/>
        <c:noMultiLvlLbl val="0"/>
      </c:catAx>
      <c:valAx>
        <c:axId val="156476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68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'DKI3'!$S$14:$S$23</c:f>
              <c:strCache>
                <c:ptCount val="10"/>
                <c:pt idx="0">
                  <c:v>11 - 18</c:v>
                </c:pt>
                <c:pt idx="1">
                  <c:v>19 - 26</c:v>
                </c:pt>
                <c:pt idx="2">
                  <c:v>27 - 34</c:v>
                </c:pt>
                <c:pt idx="3">
                  <c:v>35 - 42</c:v>
                </c:pt>
                <c:pt idx="4">
                  <c:v>43 - 50</c:v>
                </c:pt>
                <c:pt idx="5">
                  <c:v>51 - 58</c:v>
                </c:pt>
                <c:pt idx="6">
                  <c:v>59 - 66</c:v>
                </c:pt>
                <c:pt idx="7">
                  <c:v>67 - 74</c:v>
                </c:pt>
                <c:pt idx="8">
                  <c:v>75 - 82</c:v>
                </c:pt>
                <c:pt idx="9">
                  <c:v>83 - 90</c:v>
                </c:pt>
              </c:strCache>
            </c:strRef>
          </c:cat>
          <c:val>
            <c:numRef>
              <c:f>'DKI3'!$T$14:$T$23</c:f>
              <c:numCache>
                <c:formatCode>General</c:formatCode>
                <c:ptCount val="10"/>
                <c:pt idx="0">
                  <c:v>23</c:v>
                </c:pt>
                <c:pt idx="1">
                  <c:v>3</c:v>
                </c:pt>
                <c:pt idx="2">
                  <c:v>5</c:v>
                </c:pt>
                <c:pt idx="3">
                  <c:v>29</c:v>
                </c:pt>
                <c:pt idx="4">
                  <c:v>56</c:v>
                </c:pt>
                <c:pt idx="5">
                  <c:v>240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A-4BD2-9DAD-B46769097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5460912"/>
        <c:axId val="156545851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'DKI3'!$T$14:$T$23</c:f>
              <c:numCache>
                <c:formatCode>General</c:formatCode>
                <c:ptCount val="10"/>
                <c:pt idx="0">
                  <c:v>23</c:v>
                </c:pt>
                <c:pt idx="1">
                  <c:v>3</c:v>
                </c:pt>
                <c:pt idx="2">
                  <c:v>5</c:v>
                </c:pt>
                <c:pt idx="3">
                  <c:v>29</c:v>
                </c:pt>
                <c:pt idx="4">
                  <c:v>56</c:v>
                </c:pt>
                <c:pt idx="5">
                  <c:v>240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EA-4BD2-9DAD-B46769097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460912"/>
        <c:axId val="1565458512"/>
      </c:scatterChart>
      <c:catAx>
        <c:axId val="15654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458512"/>
        <c:crosses val="autoZero"/>
        <c:auto val="1"/>
        <c:lblAlgn val="ctr"/>
        <c:lblOffset val="100"/>
        <c:noMultiLvlLbl val="0"/>
      </c:catAx>
      <c:valAx>
        <c:axId val="15654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46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'DKI3'!$AA$14:$AA$23</c:f>
              <c:strCache>
                <c:ptCount val="10"/>
                <c:pt idx="0">
                  <c:v>1 - 4</c:v>
                </c:pt>
                <c:pt idx="1">
                  <c:v>5 - 8</c:v>
                </c:pt>
                <c:pt idx="2">
                  <c:v>9 - 12</c:v>
                </c:pt>
                <c:pt idx="3">
                  <c:v>13 - 16</c:v>
                </c:pt>
                <c:pt idx="4">
                  <c:v>17 - 20</c:v>
                </c:pt>
                <c:pt idx="5">
                  <c:v>21 - 24</c:v>
                </c:pt>
                <c:pt idx="6">
                  <c:v>25 - 28</c:v>
                </c:pt>
                <c:pt idx="7">
                  <c:v>29 - 32</c:v>
                </c:pt>
                <c:pt idx="8">
                  <c:v>33 - 36</c:v>
                </c:pt>
                <c:pt idx="9">
                  <c:v>37 - 40</c:v>
                </c:pt>
              </c:strCache>
            </c:strRef>
          </c:cat>
          <c:val>
            <c:numRef>
              <c:f>'DKI3'!$AB$14:$AB$23</c:f>
              <c:numCache>
                <c:formatCode>General</c:formatCode>
                <c:ptCount val="10"/>
                <c:pt idx="0">
                  <c:v>27</c:v>
                </c:pt>
                <c:pt idx="1">
                  <c:v>173</c:v>
                </c:pt>
                <c:pt idx="2">
                  <c:v>113</c:v>
                </c:pt>
                <c:pt idx="3">
                  <c:v>24</c:v>
                </c:pt>
                <c:pt idx="4">
                  <c:v>11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4-4518-88C6-B95821AA7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4820176"/>
        <c:axId val="156482257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'DKI3'!$AB$14:$AB$23</c:f>
              <c:numCache>
                <c:formatCode>General</c:formatCode>
                <c:ptCount val="10"/>
                <c:pt idx="0">
                  <c:v>27</c:v>
                </c:pt>
                <c:pt idx="1">
                  <c:v>173</c:v>
                </c:pt>
                <c:pt idx="2">
                  <c:v>113</c:v>
                </c:pt>
                <c:pt idx="3">
                  <c:v>24</c:v>
                </c:pt>
                <c:pt idx="4">
                  <c:v>11</c:v>
                </c:pt>
                <c:pt idx="5">
                  <c:v>5</c:v>
                </c:pt>
                <c:pt idx="6">
                  <c:v>4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04-4518-88C6-B95821AA7A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820176"/>
        <c:axId val="1564822576"/>
      </c:scatterChart>
      <c:catAx>
        <c:axId val="156482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22576"/>
        <c:crosses val="autoZero"/>
        <c:auto val="1"/>
        <c:lblAlgn val="ctr"/>
        <c:lblOffset val="100"/>
        <c:noMultiLvlLbl val="0"/>
      </c:catAx>
      <c:valAx>
        <c:axId val="156482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820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'DKI3'!$S$26:$S$35</c:f>
              <c:strCache>
                <c:ptCount val="10"/>
                <c:pt idx="0">
                  <c:v>6 - 9</c:v>
                </c:pt>
                <c:pt idx="1">
                  <c:v>10 - 13</c:v>
                </c:pt>
                <c:pt idx="2">
                  <c:v>14 - 17</c:v>
                </c:pt>
                <c:pt idx="3">
                  <c:v>18 - 21</c:v>
                </c:pt>
                <c:pt idx="4">
                  <c:v>22 - 25</c:v>
                </c:pt>
                <c:pt idx="5">
                  <c:v>26 - 29</c:v>
                </c:pt>
                <c:pt idx="6">
                  <c:v>30 - 33</c:v>
                </c:pt>
                <c:pt idx="7">
                  <c:v>34 - 37</c:v>
                </c:pt>
                <c:pt idx="8">
                  <c:v>38 - 41</c:v>
                </c:pt>
                <c:pt idx="9">
                  <c:v>42 - 45</c:v>
                </c:pt>
              </c:strCache>
            </c:strRef>
          </c:cat>
          <c:val>
            <c:numRef>
              <c:f>'DKI3'!$T$26:$T$35</c:f>
              <c:numCache>
                <c:formatCode>General</c:formatCode>
                <c:ptCount val="10"/>
                <c:pt idx="0">
                  <c:v>30</c:v>
                </c:pt>
                <c:pt idx="1">
                  <c:v>41</c:v>
                </c:pt>
                <c:pt idx="2">
                  <c:v>39</c:v>
                </c:pt>
                <c:pt idx="3">
                  <c:v>40</c:v>
                </c:pt>
                <c:pt idx="4">
                  <c:v>73</c:v>
                </c:pt>
                <c:pt idx="5">
                  <c:v>69</c:v>
                </c:pt>
                <c:pt idx="6">
                  <c:v>48</c:v>
                </c:pt>
                <c:pt idx="7">
                  <c:v>17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D1-43EF-8C35-CB0A8F7A0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56375248"/>
        <c:axId val="1556376208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'DKI3'!$T$26:$T$35</c:f>
              <c:numCache>
                <c:formatCode>General</c:formatCode>
                <c:ptCount val="10"/>
                <c:pt idx="0">
                  <c:v>30</c:v>
                </c:pt>
                <c:pt idx="1">
                  <c:v>41</c:v>
                </c:pt>
                <c:pt idx="2">
                  <c:v>39</c:v>
                </c:pt>
                <c:pt idx="3">
                  <c:v>40</c:v>
                </c:pt>
                <c:pt idx="4">
                  <c:v>73</c:v>
                </c:pt>
                <c:pt idx="5">
                  <c:v>69</c:v>
                </c:pt>
                <c:pt idx="6">
                  <c:v>48</c:v>
                </c:pt>
                <c:pt idx="7">
                  <c:v>17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D1-43EF-8C35-CB0A8F7A0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375248"/>
        <c:axId val="1556376208"/>
      </c:scatterChart>
      <c:catAx>
        <c:axId val="155637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6208"/>
        <c:crosses val="autoZero"/>
        <c:auto val="1"/>
        <c:lblAlgn val="ctr"/>
        <c:lblOffset val="100"/>
        <c:noMultiLvlLbl val="0"/>
      </c:catAx>
      <c:valAx>
        <c:axId val="15563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37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'DKI3'!$AA$26:$AA$35</c:f>
              <c:strCache>
                <c:ptCount val="10"/>
                <c:pt idx="0">
                  <c:v>0 - 4</c:v>
                </c:pt>
                <c:pt idx="1">
                  <c:v>5 - 9</c:v>
                </c:pt>
                <c:pt idx="2">
                  <c:v>10 - 14</c:v>
                </c:pt>
                <c:pt idx="3">
                  <c:v>15 - 19</c:v>
                </c:pt>
                <c:pt idx="4">
                  <c:v>20 - 24</c:v>
                </c:pt>
                <c:pt idx="5">
                  <c:v>25 - 29</c:v>
                </c:pt>
                <c:pt idx="6">
                  <c:v>30 - 34</c:v>
                </c:pt>
                <c:pt idx="7">
                  <c:v>35 - 39</c:v>
                </c:pt>
                <c:pt idx="8">
                  <c:v>40 - 44</c:v>
                </c:pt>
                <c:pt idx="9">
                  <c:v>45 - 49</c:v>
                </c:pt>
              </c:strCache>
            </c:strRef>
          </c:cat>
          <c:val>
            <c:numRef>
              <c:f>'DKI3'!$AB$26:$AB$35</c:f>
              <c:numCache>
                <c:formatCode>General</c:formatCode>
                <c:ptCount val="10"/>
                <c:pt idx="0">
                  <c:v>83</c:v>
                </c:pt>
                <c:pt idx="1">
                  <c:v>76</c:v>
                </c:pt>
                <c:pt idx="2">
                  <c:v>134</c:v>
                </c:pt>
                <c:pt idx="3">
                  <c:v>37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5-412C-AD76-5C56B2FC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1794976"/>
        <c:axId val="156179545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'DKI3'!$AB$26:$AB$35</c:f>
              <c:numCache>
                <c:formatCode>General</c:formatCode>
                <c:ptCount val="10"/>
                <c:pt idx="0">
                  <c:v>83</c:v>
                </c:pt>
                <c:pt idx="1">
                  <c:v>76</c:v>
                </c:pt>
                <c:pt idx="2">
                  <c:v>134</c:v>
                </c:pt>
                <c:pt idx="3">
                  <c:v>37</c:v>
                </c:pt>
                <c:pt idx="4">
                  <c:v>12</c:v>
                </c:pt>
                <c:pt idx="5">
                  <c:v>2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45-412C-AD76-5C56B2FC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94976"/>
        <c:axId val="1561795456"/>
      </c:scatterChart>
      <c:catAx>
        <c:axId val="156179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795456"/>
        <c:crosses val="autoZero"/>
        <c:auto val="1"/>
        <c:lblAlgn val="ctr"/>
        <c:lblOffset val="100"/>
        <c:noMultiLvlLbl val="0"/>
      </c:catAx>
      <c:valAx>
        <c:axId val="156179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794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'DKI4'!$S$2:$S$10</c:f>
              <c:strCache>
                <c:ptCount val="9"/>
                <c:pt idx="0">
                  <c:v>17 - 33</c:v>
                </c:pt>
                <c:pt idx="1">
                  <c:v>34 - 50</c:v>
                </c:pt>
                <c:pt idx="2">
                  <c:v>51 - 67</c:v>
                </c:pt>
                <c:pt idx="3">
                  <c:v>68 - 84</c:v>
                </c:pt>
                <c:pt idx="4">
                  <c:v>85 - 101</c:v>
                </c:pt>
                <c:pt idx="5">
                  <c:v>102 - 118</c:v>
                </c:pt>
                <c:pt idx="6">
                  <c:v>119 - 135</c:v>
                </c:pt>
                <c:pt idx="7">
                  <c:v>136 - 152</c:v>
                </c:pt>
                <c:pt idx="8">
                  <c:v>153 - 169</c:v>
                </c:pt>
              </c:strCache>
            </c:strRef>
          </c:cat>
          <c:val>
            <c:numRef>
              <c:f>'DKI4'!$T$2:$T$10</c:f>
              <c:numCache>
                <c:formatCode>General</c:formatCode>
                <c:ptCount val="9"/>
                <c:pt idx="0">
                  <c:v>19</c:v>
                </c:pt>
                <c:pt idx="1">
                  <c:v>47</c:v>
                </c:pt>
                <c:pt idx="2">
                  <c:v>59</c:v>
                </c:pt>
                <c:pt idx="3">
                  <c:v>44</c:v>
                </c:pt>
                <c:pt idx="4">
                  <c:v>13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4C-4FDB-A1B0-A8EAA4922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9858096"/>
        <c:axId val="156986721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'DKI4'!$T$2:$T$10</c:f>
              <c:numCache>
                <c:formatCode>General</c:formatCode>
                <c:ptCount val="9"/>
                <c:pt idx="0">
                  <c:v>19</c:v>
                </c:pt>
                <c:pt idx="1">
                  <c:v>47</c:v>
                </c:pt>
                <c:pt idx="2">
                  <c:v>59</c:v>
                </c:pt>
                <c:pt idx="3">
                  <c:v>44</c:v>
                </c:pt>
                <c:pt idx="4">
                  <c:v>13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4C-4FDB-A1B0-A8EAA4922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58096"/>
        <c:axId val="1569867216"/>
      </c:scatterChart>
      <c:catAx>
        <c:axId val="156985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67216"/>
        <c:crosses val="autoZero"/>
        <c:auto val="1"/>
        <c:lblAlgn val="ctr"/>
        <c:lblOffset val="100"/>
        <c:noMultiLvlLbl val="0"/>
      </c:catAx>
      <c:valAx>
        <c:axId val="156986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5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'DKI4'!$AA$2:$AA$11</c:f>
              <c:strCache>
                <c:ptCount val="10"/>
                <c:pt idx="0">
                  <c:v>33 - 58</c:v>
                </c:pt>
                <c:pt idx="1">
                  <c:v>59 - 84</c:v>
                </c:pt>
                <c:pt idx="2">
                  <c:v>85 - 110</c:v>
                </c:pt>
                <c:pt idx="3">
                  <c:v>111 - 136</c:v>
                </c:pt>
                <c:pt idx="4">
                  <c:v>137 - 162</c:v>
                </c:pt>
                <c:pt idx="5">
                  <c:v>163 - 188</c:v>
                </c:pt>
                <c:pt idx="6">
                  <c:v>189 - 214</c:v>
                </c:pt>
                <c:pt idx="7">
                  <c:v>215 - 240</c:v>
                </c:pt>
                <c:pt idx="8">
                  <c:v>241 - 266</c:v>
                </c:pt>
                <c:pt idx="9">
                  <c:v>267 - 292</c:v>
                </c:pt>
              </c:strCache>
            </c:strRef>
          </c:cat>
          <c:val>
            <c:numRef>
              <c:f>'DKI4'!$AB$2:$AB$11</c:f>
              <c:numCache>
                <c:formatCode>General</c:formatCode>
                <c:ptCount val="10"/>
                <c:pt idx="0">
                  <c:v>44</c:v>
                </c:pt>
                <c:pt idx="1">
                  <c:v>84</c:v>
                </c:pt>
                <c:pt idx="2">
                  <c:v>124</c:v>
                </c:pt>
                <c:pt idx="3">
                  <c:v>88</c:v>
                </c:pt>
                <c:pt idx="4">
                  <c:v>12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3-45D7-8660-3F7C0EEA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2138096"/>
        <c:axId val="156213137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'DKI4'!$AB$2:$AB$11</c:f>
              <c:numCache>
                <c:formatCode>General</c:formatCode>
                <c:ptCount val="10"/>
                <c:pt idx="0">
                  <c:v>44</c:v>
                </c:pt>
                <c:pt idx="1">
                  <c:v>84</c:v>
                </c:pt>
                <c:pt idx="2">
                  <c:v>124</c:v>
                </c:pt>
                <c:pt idx="3">
                  <c:v>88</c:v>
                </c:pt>
                <c:pt idx="4">
                  <c:v>12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F3-45D7-8660-3F7C0EEA1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38096"/>
        <c:axId val="1562131376"/>
      </c:scatterChart>
      <c:catAx>
        <c:axId val="156213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31376"/>
        <c:crosses val="autoZero"/>
        <c:auto val="1"/>
        <c:lblAlgn val="ctr"/>
        <c:lblOffset val="100"/>
        <c:noMultiLvlLbl val="0"/>
      </c:catAx>
      <c:valAx>
        <c:axId val="156213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3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'DKI4'!$S$14:$S$23</c:f>
              <c:strCache>
                <c:ptCount val="10"/>
                <c:pt idx="0">
                  <c:v>25 - 27</c:v>
                </c:pt>
                <c:pt idx="1">
                  <c:v>28 - 30</c:v>
                </c:pt>
                <c:pt idx="2">
                  <c:v>31 - 33</c:v>
                </c:pt>
                <c:pt idx="3">
                  <c:v>34 - 36</c:v>
                </c:pt>
                <c:pt idx="4">
                  <c:v>37 - 39</c:v>
                </c:pt>
                <c:pt idx="5">
                  <c:v>40 - 42</c:v>
                </c:pt>
                <c:pt idx="6">
                  <c:v>43 - 45</c:v>
                </c:pt>
                <c:pt idx="7">
                  <c:v>46 - 48</c:v>
                </c:pt>
                <c:pt idx="8">
                  <c:v>49 - 51</c:v>
                </c:pt>
                <c:pt idx="9">
                  <c:v>52 - 54</c:v>
                </c:pt>
              </c:strCache>
            </c:strRef>
          </c:cat>
          <c:val>
            <c:numRef>
              <c:f>'DKI4'!$T$14:$T$23</c:f>
              <c:numCache>
                <c:formatCode>General</c:formatCode>
                <c:ptCount val="10"/>
                <c:pt idx="0">
                  <c:v>55</c:v>
                </c:pt>
                <c:pt idx="1">
                  <c:v>99</c:v>
                </c:pt>
                <c:pt idx="2">
                  <c:v>40</c:v>
                </c:pt>
                <c:pt idx="3">
                  <c:v>25</c:v>
                </c:pt>
                <c:pt idx="4">
                  <c:v>54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1C-4846-9121-320A1B2DC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9865776"/>
        <c:axId val="156986529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'DKI4'!$T$14:$T$23</c:f>
              <c:numCache>
                <c:formatCode>General</c:formatCode>
                <c:ptCount val="10"/>
                <c:pt idx="0">
                  <c:v>55</c:v>
                </c:pt>
                <c:pt idx="1">
                  <c:v>99</c:v>
                </c:pt>
                <c:pt idx="2">
                  <c:v>40</c:v>
                </c:pt>
                <c:pt idx="3">
                  <c:v>25</c:v>
                </c:pt>
                <c:pt idx="4">
                  <c:v>54</c:v>
                </c:pt>
                <c:pt idx="5">
                  <c:v>9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1C-4846-9121-320A1B2DC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9865776"/>
        <c:axId val="1569865296"/>
      </c:scatterChart>
      <c:catAx>
        <c:axId val="156986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65296"/>
        <c:crosses val="autoZero"/>
        <c:auto val="1"/>
        <c:lblAlgn val="ctr"/>
        <c:lblOffset val="100"/>
        <c:noMultiLvlLbl val="0"/>
      </c:catAx>
      <c:valAx>
        <c:axId val="15698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86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'DKI4'!$AA$14:$AA$23</c:f>
              <c:strCache>
                <c:ptCount val="10"/>
                <c:pt idx="0">
                  <c:v>1 - 5</c:v>
                </c:pt>
                <c:pt idx="1">
                  <c:v>6 - 10</c:v>
                </c:pt>
                <c:pt idx="2">
                  <c:v>11 - 15</c:v>
                </c:pt>
                <c:pt idx="3">
                  <c:v>16 - 20</c:v>
                </c:pt>
                <c:pt idx="4">
                  <c:v>21 - 25</c:v>
                </c:pt>
                <c:pt idx="5">
                  <c:v>26 - 30</c:v>
                </c:pt>
                <c:pt idx="6">
                  <c:v>31 - 35</c:v>
                </c:pt>
                <c:pt idx="7">
                  <c:v>36 - 40</c:v>
                </c:pt>
                <c:pt idx="8">
                  <c:v>41 - 45</c:v>
                </c:pt>
                <c:pt idx="9">
                  <c:v>46 - 50</c:v>
                </c:pt>
              </c:strCache>
            </c:strRef>
          </c:cat>
          <c:val>
            <c:numRef>
              <c:f>'DKI4'!$AB$14:$AB$23</c:f>
              <c:numCache>
                <c:formatCode>General</c:formatCode>
                <c:ptCount val="10"/>
                <c:pt idx="0">
                  <c:v>27</c:v>
                </c:pt>
                <c:pt idx="1">
                  <c:v>51</c:v>
                </c:pt>
                <c:pt idx="2">
                  <c:v>56</c:v>
                </c:pt>
                <c:pt idx="3">
                  <c:v>75</c:v>
                </c:pt>
                <c:pt idx="4">
                  <c:v>92</c:v>
                </c:pt>
                <c:pt idx="5">
                  <c:v>29</c:v>
                </c:pt>
                <c:pt idx="6">
                  <c:v>15</c:v>
                </c:pt>
                <c:pt idx="7">
                  <c:v>6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14-426D-882F-6BB94CC50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2133296"/>
        <c:axId val="156214193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'DKI4'!$AB$14:$AB$23</c:f>
              <c:numCache>
                <c:formatCode>General</c:formatCode>
                <c:ptCount val="10"/>
                <c:pt idx="0">
                  <c:v>27</c:v>
                </c:pt>
                <c:pt idx="1">
                  <c:v>51</c:v>
                </c:pt>
                <c:pt idx="2">
                  <c:v>56</c:v>
                </c:pt>
                <c:pt idx="3">
                  <c:v>75</c:v>
                </c:pt>
                <c:pt idx="4">
                  <c:v>92</c:v>
                </c:pt>
                <c:pt idx="5">
                  <c:v>29</c:v>
                </c:pt>
                <c:pt idx="6">
                  <c:v>15</c:v>
                </c:pt>
                <c:pt idx="7">
                  <c:v>6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14-426D-882F-6BB94CC50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133296"/>
        <c:axId val="1562141936"/>
      </c:scatterChart>
      <c:catAx>
        <c:axId val="156213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41936"/>
        <c:crosses val="autoZero"/>
        <c:auto val="1"/>
        <c:lblAlgn val="ctr"/>
        <c:lblOffset val="100"/>
        <c:noMultiLvlLbl val="0"/>
      </c:catAx>
      <c:valAx>
        <c:axId val="156214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3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'DKI4'!$S$26:$S$35</c:f>
              <c:strCache>
                <c:ptCount val="10"/>
                <c:pt idx="0">
                  <c:v>5 - 8</c:v>
                </c:pt>
                <c:pt idx="1">
                  <c:v>9 - 12</c:v>
                </c:pt>
                <c:pt idx="2">
                  <c:v>13 - 16</c:v>
                </c:pt>
                <c:pt idx="3">
                  <c:v>17 - 20</c:v>
                </c:pt>
                <c:pt idx="4">
                  <c:v>21 - 24</c:v>
                </c:pt>
                <c:pt idx="5">
                  <c:v>25 - 28</c:v>
                </c:pt>
                <c:pt idx="6">
                  <c:v>29 - 32</c:v>
                </c:pt>
                <c:pt idx="7">
                  <c:v>33 - 36</c:v>
                </c:pt>
                <c:pt idx="8">
                  <c:v>37 - 40</c:v>
                </c:pt>
                <c:pt idx="9">
                  <c:v>41 - 44</c:v>
                </c:pt>
              </c:strCache>
            </c:strRef>
          </c:cat>
          <c:val>
            <c:numRef>
              <c:f>'DKI4'!$T$26:$T$35</c:f>
              <c:numCache>
                <c:formatCode>General</c:formatCode>
                <c:ptCount val="10"/>
                <c:pt idx="0">
                  <c:v>33</c:v>
                </c:pt>
                <c:pt idx="1">
                  <c:v>47</c:v>
                </c:pt>
                <c:pt idx="2">
                  <c:v>53</c:v>
                </c:pt>
                <c:pt idx="3">
                  <c:v>61</c:v>
                </c:pt>
                <c:pt idx="4">
                  <c:v>81</c:v>
                </c:pt>
                <c:pt idx="5">
                  <c:v>47</c:v>
                </c:pt>
                <c:pt idx="6">
                  <c:v>24</c:v>
                </c:pt>
                <c:pt idx="7">
                  <c:v>8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BD-4A45-B76D-AFB2CF13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3776752"/>
        <c:axId val="157377627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'DKI4'!$T$26:$T$35</c:f>
              <c:numCache>
                <c:formatCode>General</c:formatCode>
                <c:ptCount val="10"/>
                <c:pt idx="0">
                  <c:v>33</c:v>
                </c:pt>
                <c:pt idx="1">
                  <c:v>47</c:v>
                </c:pt>
                <c:pt idx="2">
                  <c:v>53</c:v>
                </c:pt>
                <c:pt idx="3">
                  <c:v>61</c:v>
                </c:pt>
                <c:pt idx="4">
                  <c:v>81</c:v>
                </c:pt>
                <c:pt idx="5">
                  <c:v>47</c:v>
                </c:pt>
                <c:pt idx="6">
                  <c:v>24</c:v>
                </c:pt>
                <c:pt idx="7">
                  <c:v>8</c:v>
                </c:pt>
                <c:pt idx="8">
                  <c:v>2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BD-4A45-B76D-AFB2CF132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776752"/>
        <c:axId val="1573776272"/>
      </c:scatterChart>
      <c:catAx>
        <c:axId val="157377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76272"/>
        <c:crosses val="autoZero"/>
        <c:auto val="1"/>
        <c:lblAlgn val="ctr"/>
        <c:lblOffset val="100"/>
        <c:noMultiLvlLbl val="0"/>
      </c:catAx>
      <c:valAx>
        <c:axId val="15737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77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'DKI4'!$AA$26:$AA$35</c:f>
              <c:strCache>
                <c:ptCount val="10"/>
                <c:pt idx="0">
                  <c:v>3 - 5</c:v>
                </c:pt>
                <c:pt idx="1">
                  <c:v>6 - 8</c:v>
                </c:pt>
                <c:pt idx="2">
                  <c:v>9 - 11</c:v>
                </c:pt>
                <c:pt idx="3">
                  <c:v>12 - 14</c:v>
                </c:pt>
                <c:pt idx="4">
                  <c:v>15 - 17</c:v>
                </c:pt>
                <c:pt idx="5">
                  <c:v>18 - 20</c:v>
                </c:pt>
                <c:pt idx="6">
                  <c:v>21 - 23</c:v>
                </c:pt>
                <c:pt idx="7">
                  <c:v>24 - 26</c:v>
                </c:pt>
                <c:pt idx="8">
                  <c:v>27 - 29</c:v>
                </c:pt>
                <c:pt idx="9">
                  <c:v>30 - 32</c:v>
                </c:pt>
              </c:strCache>
            </c:strRef>
          </c:cat>
          <c:val>
            <c:numRef>
              <c:f>'DKI4'!$AB$26:$AB$35</c:f>
              <c:numCache>
                <c:formatCode>General</c:formatCode>
                <c:ptCount val="10"/>
                <c:pt idx="0">
                  <c:v>7</c:v>
                </c:pt>
                <c:pt idx="1">
                  <c:v>18</c:v>
                </c:pt>
                <c:pt idx="2">
                  <c:v>44</c:v>
                </c:pt>
                <c:pt idx="3">
                  <c:v>87</c:v>
                </c:pt>
                <c:pt idx="4">
                  <c:v>95</c:v>
                </c:pt>
                <c:pt idx="5">
                  <c:v>61</c:v>
                </c:pt>
                <c:pt idx="6">
                  <c:v>27</c:v>
                </c:pt>
                <c:pt idx="7">
                  <c:v>12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D-4B5E-AC3B-AF2D9A4EA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3677232"/>
        <c:axId val="157367627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'DKI4'!$AB$26:$AB$35</c:f>
              <c:numCache>
                <c:formatCode>General</c:formatCode>
                <c:ptCount val="10"/>
                <c:pt idx="0">
                  <c:v>7</c:v>
                </c:pt>
                <c:pt idx="1">
                  <c:v>18</c:v>
                </c:pt>
                <c:pt idx="2">
                  <c:v>44</c:v>
                </c:pt>
                <c:pt idx="3">
                  <c:v>87</c:v>
                </c:pt>
                <c:pt idx="4">
                  <c:v>95</c:v>
                </c:pt>
                <c:pt idx="5">
                  <c:v>61</c:v>
                </c:pt>
                <c:pt idx="6">
                  <c:v>27</c:v>
                </c:pt>
                <c:pt idx="7">
                  <c:v>12</c:v>
                </c:pt>
                <c:pt idx="8">
                  <c:v>7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CD-4B5E-AC3B-AF2D9A4EA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677232"/>
        <c:axId val="1573676272"/>
      </c:scatterChart>
      <c:catAx>
        <c:axId val="157367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676272"/>
        <c:crosses val="autoZero"/>
        <c:auto val="1"/>
        <c:lblAlgn val="ctr"/>
        <c:lblOffset val="100"/>
        <c:noMultiLvlLbl val="0"/>
      </c:catAx>
      <c:valAx>
        <c:axId val="157367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3677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'DKI5'!$S$2:$S$11</c:f>
              <c:strCache>
                <c:ptCount val="10"/>
                <c:pt idx="0">
                  <c:v>11 - 16</c:v>
                </c:pt>
                <c:pt idx="1">
                  <c:v>17 - 22</c:v>
                </c:pt>
                <c:pt idx="2">
                  <c:v>23 - 28</c:v>
                </c:pt>
                <c:pt idx="3">
                  <c:v>29 - 34</c:v>
                </c:pt>
                <c:pt idx="4">
                  <c:v>35 - 40</c:v>
                </c:pt>
                <c:pt idx="5">
                  <c:v>41 - 46</c:v>
                </c:pt>
                <c:pt idx="6">
                  <c:v>47 - 52</c:v>
                </c:pt>
                <c:pt idx="7">
                  <c:v>53 - 58</c:v>
                </c:pt>
                <c:pt idx="8">
                  <c:v>59 - 64</c:v>
                </c:pt>
                <c:pt idx="9">
                  <c:v>65 - 70</c:v>
                </c:pt>
              </c:strCache>
            </c:strRef>
          </c:cat>
          <c:val>
            <c:numRef>
              <c:f>'DKI5'!$T$2:$T$11</c:f>
              <c:numCache>
                <c:formatCode>General</c:formatCode>
                <c:ptCount val="10"/>
                <c:pt idx="0">
                  <c:v>7</c:v>
                </c:pt>
                <c:pt idx="1">
                  <c:v>26</c:v>
                </c:pt>
                <c:pt idx="2">
                  <c:v>28</c:v>
                </c:pt>
                <c:pt idx="3">
                  <c:v>22</c:v>
                </c:pt>
                <c:pt idx="4">
                  <c:v>42</c:v>
                </c:pt>
                <c:pt idx="5">
                  <c:v>35</c:v>
                </c:pt>
                <c:pt idx="6">
                  <c:v>75</c:v>
                </c:pt>
                <c:pt idx="7">
                  <c:v>66</c:v>
                </c:pt>
                <c:pt idx="8">
                  <c:v>38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1F-4D1B-99F1-F6D31B8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68814448"/>
        <c:axId val="1568812528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'DKI5'!$T$2:$T$11</c:f>
              <c:numCache>
                <c:formatCode>General</c:formatCode>
                <c:ptCount val="10"/>
                <c:pt idx="0">
                  <c:v>7</c:v>
                </c:pt>
                <c:pt idx="1">
                  <c:v>26</c:v>
                </c:pt>
                <c:pt idx="2">
                  <c:v>28</c:v>
                </c:pt>
                <c:pt idx="3">
                  <c:v>22</c:v>
                </c:pt>
                <c:pt idx="4">
                  <c:v>42</c:v>
                </c:pt>
                <c:pt idx="5">
                  <c:v>35</c:v>
                </c:pt>
                <c:pt idx="6">
                  <c:v>75</c:v>
                </c:pt>
                <c:pt idx="7">
                  <c:v>66</c:v>
                </c:pt>
                <c:pt idx="8">
                  <c:v>38</c:v>
                </c:pt>
                <c:pt idx="9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1F-4D1B-99F1-F6D31B862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814448"/>
        <c:axId val="1568812528"/>
      </c:scatterChart>
      <c:catAx>
        <c:axId val="156881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12528"/>
        <c:crosses val="autoZero"/>
        <c:auto val="1"/>
        <c:lblAlgn val="ctr"/>
        <c:lblOffset val="100"/>
        <c:noMultiLvlLbl val="0"/>
      </c:catAx>
      <c:valAx>
        <c:axId val="15688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881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PM2,5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'DKI5'!$AA$2:$AA$9</c:f>
              <c:strCache>
                <c:ptCount val="8"/>
                <c:pt idx="0">
                  <c:v>25 - 35</c:v>
                </c:pt>
                <c:pt idx="1">
                  <c:v>36 - 46</c:v>
                </c:pt>
                <c:pt idx="2">
                  <c:v>47 - 57</c:v>
                </c:pt>
                <c:pt idx="3">
                  <c:v>58 - 68</c:v>
                </c:pt>
                <c:pt idx="4">
                  <c:v>69 - 79</c:v>
                </c:pt>
                <c:pt idx="5">
                  <c:v>80 - 90</c:v>
                </c:pt>
                <c:pt idx="6">
                  <c:v>91 - 101</c:v>
                </c:pt>
                <c:pt idx="7">
                  <c:v>102 - 112</c:v>
                </c:pt>
              </c:strCache>
            </c:strRef>
          </c:cat>
          <c:val>
            <c:numRef>
              <c:f>'DKI5'!$AB$2:$AB$9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15</c:v>
                </c:pt>
                <c:pt idx="4">
                  <c:v>42</c:v>
                </c:pt>
                <c:pt idx="5">
                  <c:v>24</c:v>
                </c:pt>
                <c:pt idx="6">
                  <c:v>6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A-4C8B-A31C-7A3E188B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51962272"/>
        <c:axId val="1051979072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'DKI5'!$AB$2:$AB$9</c:f>
              <c:numCache>
                <c:formatCode>General</c:formatCode>
                <c:ptCount val="8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15</c:v>
                </c:pt>
                <c:pt idx="4">
                  <c:v>42</c:v>
                </c:pt>
                <c:pt idx="5">
                  <c:v>24</c:v>
                </c:pt>
                <c:pt idx="6">
                  <c:v>6</c:v>
                </c:pt>
                <c:pt idx="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4A-4C8B-A31C-7A3E188B0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962272"/>
        <c:axId val="1051979072"/>
      </c:scatterChart>
      <c:catAx>
        <c:axId val="105196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79072"/>
        <c:crosses val="autoZero"/>
        <c:auto val="1"/>
        <c:lblAlgn val="ctr"/>
        <c:lblOffset val="100"/>
        <c:noMultiLvlLbl val="0"/>
      </c:catAx>
      <c:valAx>
        <c:axId val="10519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196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'DKI5'!$S$14:$S$23</c:f>
              <c:strCache>
                <c:ptCount val="10"/>
                <c:pt idx="0">
                  <c:v>13 - 16</c:v>
                </c:pt>
                <c:pt idx="1">
                  <c:v>17 - 20</c:v>
                </c:pt>
                <c:pt idx="2">
                  <c:v>21 - 24</c:v>
                </c:pt>
                <c:pt idx="3">
                  <c:v>25 - 28</c:v>
                </c:pt>
                <c:pt idx="4">
                  <c:v>29 - 32</c:v>
                </c:pt>
                <c:pt idx="5">
                  <c:v>33 - 36</c:v>
                </c:pt>
                <c:pt idx="6">
                  <c:v>37 - 40</c:v>
                </c:pt>
                <c:pt idx="7">
                  <c:v>41 - 44</c:v>
                </c:pt>
                <c:pt idx="8">
                  <c:v>45 - 48</c:v>
                </c:pt>
                <c:pt idx="9">
                  <c:v>49 - 52</c:v>
                </c:pt>
              </c:strCache>
            </c:strRef>
          </c:cat>
          <c:val>
            <c:numRef>
              <c:f>'DKI5'!$T$14:$T$23</c:f>
              <c:numCache>
                <c:formatCode>General</c:formatCode>
                <c:ptCount val="10"/>
                <c:pt idx="0">
                  <c:v>56</c:v>
                </c:pt>
                <c:pt idx="1">
                  <c:v>79</c:v>
                </c:pt>
                <c:pt idx="2">
                  <c:v>68</c:v>
                </c:pt>
                <c:pt idx="3">
                  <c:v>78</c:v>
                </c:pt>
                <c:pt idx="4">
                  <c:v>56</c:v>
                </c:pt>
                <c:pt idx="5">
                  <c:v>13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8-4675-AB81-F5ACDE2D4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8075488"/>
        <c:axId val="1578075008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'DKI5'!$T$14:$T$23</c:f>
              <c:numCache>
                <c:formatCode>General</c:formatCode>
                <c:ptCount val="10"/>
                <c:pt idx="0">
                  <c:v>56</c:v>
                </c:pt>
                <c:pt idx="1">
                  <c:v>79</c:v>
                </c:pt>
                <c:pt idx="2">
                  <c:v>68</c:v>
                </c:pt>
                <c:pt idx="3">
                  <c:v>78</c:v>
                </c:pt>
                <c:pt idx="4">
                  <c:v>56</c:v>
                </c:pt>
                <c:pt idx="5">
                  <c:v>13</c:v>
                </c:pt>
                <c:pt idx="6">
                  <c:v>0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88-4675-AB81-F5ACDE2D4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075488"/>
        <c:axId val="1578075008"/>
      </c:scatterChart>
      <c:catAx>
        <c:axId val="157807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75008"/>
        <c:crosses val="autoZero"/>
        <c:auto val="1"/>
        <c:lblAlgn val="ctr"/>
        <c:lblOffset val="100"/>
        <c:noMultiLvlLbl val="0"/>
      </c:catAx>
      <c:valAx>
        <c:axId val="15780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075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'DKI5'!$AA$14:$AA$23</c:f>
              <c:strCache>
                <c:ptCount val="10"/>
                <c:pt idx="0">
                  <c:v>2 - 4</c:v>
                </c:pt>
                <c:pt idx="1">
                  <c:v>5 - 7</c:v>
                </c:pt>
                <c:pt idx="2">
                  <c:v>8 - 10</c:v>
                </c:pt>
                <c:pt idx="3">
                  <c:v>11 - 13</c:v>
                </c:pt>
                <c:pt idx="4">
                  <c:v>14 - 16</c:v>
                </c:pt>
                <c:pt idx="5">
                  <c:v>17 - 19</c:v>
                </c:pt>
                <c:pt idx="6">
                  <c:v>20 - 22</c:v>
                </c:pt>
                <c:pt idx="7">
                  <c:v>23 - 25</c:v>
                </c:pt>
                <c:pt idx="8">
                  <c:v>26 - 28</c:v>
                </c:pt>
                <c:pt idx="9">
                  <c:v>29 - 31</c:v>
                </c:pt>
              </c:strCache>
            </c:strRef>
          </c:cat>
          <c:val>
            <c:numRef>
              <c:f>'DKI5'!$AB$14:$AB$23</c:f>
              <c:numCache>
                <c:formatCode>General</c:formatCode>
                <c:ptCount val="10"/>
                <c:pt idx="0">
                  <c:v>1</c:v>
                </c:pt>
                <c:pt idx="1">
                  <c:v>12</c:v>
                </c:pt>
                <c:pt idx="2">
                  <c:v>31</c:v>
                </c:pt>
                <c:pt idx="3">
                  <c:v>55</c:v>
                </c:pt>
                <c:pt idx="4">
                  <c:v>99</c:v>
                </c:pt>
                <c:pt idx="5">
                  <c:v>103</c:v>
                </c:pt>
                <c:pt idx="6">
                  <c:v>33</c:v>
                </c:pt>
                <c:pt idx="7">
                  <c:v>15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2E-4880-B034-2995C652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9552064"/>
        <c:axId val="1449550144"/>
      </c:barChart>
      <c:scatterChart>
        <c:scatterStyle val="smoothMarker"/>
        <c:varyColors val="0"/>
        <c:ser>
          <c:idx val="1"/>
          <c:order val="1"/>
          <c:tx>
            <c:strRef>
              <c:f>'DKI5'!$AB$14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'DKI5'!$AB$14:$AB$23</c:f>
              <c:numCache>
                <c:formatCode>General</c:formatCode>
                <c:ptCount val="10"/>
                <c:pt idx="0">
                  <c:v>1</c:v>
                </c:pt>
                <c:pt idx="1">
                  <c:v>12</c:v>
                </c:pt>
                <c:pt idx="2">
                  <c:v>31</c:v>
                </c:pt>
                <c:pt idx="3">
                  <c:v>55</c:v>
                </c:pt>
                <c:pt idx="4">
                  <c:v>99</c:v>
                </c:pt>
                <c:pt idx="5">
                  <c:v>103</c:v>
                </c:pt>
                <c:pt idx="6">
                  <c:v>33</c:v>
                </c:pt>
                <c:pt idx="7">
                  <c:v>15</c:v>
                </c:pt>
                <c:pt idx="8">
                  <c:v>4</c:v>
                </c:pt>
                <c:pt idx="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2E-4880-B034-2995C6523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552064"/>
        <c:axId val="1449550144"/>
      </c:scatterChart>
      <c:catAx>
        <c:axId val="144955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0144"/>
        <c:crosses val="autoZero"/>
        <c:auto val="1"/>
        <c:lblAlgn val="ctr"/>
        <c:lblOffset val="100"/>
        <c:noMultiLvlLbl val="0"/>
      </c:catAx>
      <c:valAx>
        <c:axId val="144955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55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'DKI5'!$S$26:$S$35</c:f>
              <c:strCache>
                <c:ptCount val="10"/>
                <c:pt idx="0">
                  <c:v>9 - 16</c:v>
                </c:pt>
                <c:pt idx="1">
                  <c:v>17 - 24</c:v>
                </c:pt>
                <c:pt idx="2">
                  <c:v>25 - 32</c:v>
                </c:pt>
                <c:pt idx="3">
                  <c:v>33 - 40</c:v>
                </c:pt>
                <c:pt idx="4">
                  <c:v>41 - 48</c:v>
                </c:pt>
                <c:pt idx="5">
                  <c:v>49 - 56</c:v>
                </c:pt>
                <c:pt idx="6">
                  <c:v>57 - 64</c:v>
                </c:pt>
                <c:pt idx="7">
                  <c:v>65 - 72</c:v>
                </c:pt>
                <c:pt idx="8">
                  <c:v>73 - 80</c:v>
                </c:pt>
                <c:pt idx="9">
                  <c:v>81 - 88</c:v>
                </c:pt>
              </c:strCache>
            </c:strRef>
          </c:cat>
          <c:val>
            <c:numRef>
              <c:f>'DKI5'!$T$26:$T$35</c:f>
              <c:numCache>
                <c:formatCode>General</c:formatCode>
                <c:ptCount val="10"/>
                <c:pt idx="0">
                  <c:v>16</c:v>
                </c:pt>
                <c:pt idx="1">
                  <c:v>49</c:v>
                </c:pt>
                <c:pt idx="2">
                  <c:v>45</c:v>
                </c:pt>
                <c:pt idx="3">
                  <c:v>34</c:v>
                </c:pt>
                <c:pt idx="4">
                  <c:v>60</c:v>
                </c:pt>
                <c:pt idx="5">
                  <c:v>86</c:v>
                </c:pt>
                <c:pt idx="6">
                  <c:v>46</c:v>
                </c:pt>
                <c:pt idx="7">
                  <c:v>15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3-4156-AAB6-98D5AEE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70254864"/>
        <c:axId val="1570255344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'DKI5'!$T$26:$T$35</c:f>
              <c:numCache>
                <c:formatCode>General</c:formatCode>
                <c:ptCount val="10"/>
                <c:pt idx="0">
                  <c:v>16</c:v>
                </c:pt>
                <c:pt idx="1">
                  <c:v>49</c:v>
                </c:pt>
                <c:pt idx="2">
                  <c:v>45</c:v>
                </c:pt>
                <c:pt idx="3">
                  <c:v>34</c:v>
                </c:pt>
                <c:pt idx="4">
                  <c:v>60</c:v>
                </c:pt>
                <c:pt idx="5">
                  <c:v>86</c:v>
                </c:pt>
                <c:pt idx="6">
                  <c:v>46</c:v>
                </c:pt>
                <c:pt idx="7">
                  <c:v>15</c:v>
                </c:pt>
                <c:pt idx="8">
                  <c:v>5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53-4156-AAB6-98D5AEE81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0254864"/>
        <c:axId val="1570255344"/>
      </c:scatterChart>
      <c:catAx>
        <c:axId val="157025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55344"/>
        <c:crosses val="autoZero"/>
        <c:auto val="1"/>
        <c:lblAlgn val="ctr"/>
        <c:lblOffset val="100"/>
        <c:noMultiLvlLbl val="0"/>
      </c:catAx>
      <c:valAx>
        <c:axId val="157025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2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'DKI5'!$AA$26:$AA$35</c:f>
              <c:strCache>
                <c:ptCount val="10"/>
                <c:pt idx="0">
                  <c:v>1 - 5</c:v>
                </c:pt>
                <c:pt idx="1">
                  <c:v>6 - 10</c:v>
                </c:pt>
                <c:pt idx="2">
                  <c:v>11 - 15</c:v>
                </c:pt>
                <c:pt idx="3">
                  <c:v>16 - 20</c:v>
                </c:pt>
                <c:pt idx="4">
                  <c:v>21 - 25</c:v>
                </c:pt>
                <c:pt idx="5">
                  <c:v>26 - 30</c:v>
                </c:pt>
                <c:pt idx="6">
                  <c:v>31 - 35</c:v>
                </c:pt>
                <c:pt idx="7">
                  <c:v>36 - 40</c:v>
                </c:pt>
                <c:pt idx="8">
                  <c:v>41 - 45</c:v>
                </c:pt>
                <c:pt idx="9">
                  <c:v>46 - 50</c:v>
                </c:pt>
              </c:strCache>
            </c:strRef>
          </c:cat>
          <c:val>
            <c:numRef>
              <c:f>'DKI5'!$AB$26:$AB$35</c:f>
              <c:numCache>
                <c:formatCode>General</c:formatCode>
                <c:ptCount val="10"/>
                <c:pt idx="0">
                  <c:v>41</c:v>
                </c:pt>
                <c:pt idx="1">
                  <c:v>27</c:v>
                </c:pt>
                <c:pt idx="2">
                  <c:v>70</c:v>
                </c:pt>
                <c:pt idx="3">
                  <c:v>128</c:v>
                </c:pt>
                <c:pt idx="4">
                  <c:v>54</c:v>
                </c:pt>
                <c:pt idx="5">
                  <c:v>8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E-4E26-B828-341E490C5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398818816"/>
        <c:axId val="1398820256"/>
      </c:barChart>
      <c:scatterChart>
        <c:scatterStyle val="smoothMarker"/>
        <c:varyColors val="0"/>
        <c:ser>
          <c:idx val="1"/>
          <c:order val="1"/>
          <c:tx>
            <c:v>S2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'DKI5'!$AB$26:$AB$35</c:f>
              <c:numCache>
                <c:formatCode>General</c:formatCode>
                <c:ptCount val="10"/>
                <c:pt idx="0">
                  <c:v>41</c:v>
                </c:pt>
                <c:pt idx="1">
                  <c:v>27</c:v>
                </c:pt>
                <c:pt idx="2">
                  <c:v>70</c:v>
                </c:pt>
                <c:pt idx="3">
                  <c:v>128</c:v>
                </c:pt>
                <c:pt idx="4">
                  <c:v>54</c:v>
                </c:pt>
                <c:pt idx="5">
                  <c:v>8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77E-4E26-B828-341E490C5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8818816"/>
        <c:axId val="1398820256"/>
      </c:scatterChart>
      <c:catAx>
        <c:axId val="139881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20256"/>
        <c:crosses val="autoZero"/>
        <c:auto val="1"/>
        <c:lblAlgn val="ctr"/>
        <c:lblOffset val="100"/>
        <c:noMultiLvlLbl val="0"/>
      </c:catAx>
      <c:valAx>
        <c:axId val="13988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818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6159F9-E2C8-B7DB-E810-42CF7AB6B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304800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4A28F0-E1A4-6CAA-91A9-7CFC106C7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164E4-5694-40DE-78C2-CDCD3F73B5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50</xdr:row>
      <xdr:rowOff>180975</xdr:rowOff>
    </xdr:from>
    <xdr:to>
      <xdr:col>20</xdr:col>
      <xdr:colOff>304800</xdr:colOff>
      <xdr:row>65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E1A6E5-FCCB-E865-EC59-5F2824573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FA330E-0DB3-006A-5276-ED785974F7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5C65A5B-3AAA-4055-1C1D-458044980E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955F96B-E8E0-6400-21CE-3F59BC09AC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600075</xdr:colOff>
      <xdr:row>36</xdr:row>
      <xdr:rowOff>0</xdr:rowOff>
    </xdr:from>
    <xdr:to>
      <xdr:col>28</xdr:col>
      <xdr:colOff>295275</xdr:colOff>
      <xdr:row>50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08BB7D6-8CD1-759E-A7B5-B52A9010E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12781B3-180D-8306-794F-EF6032802B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20</xdr:col>
      <xdr:colOff>304800</xdr:colOff>
      <xdr:row>65</xdr:row>
      <xdr:rowOff>76200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A021862-9C34-085D-5337-4070EBCCC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9E8D98E-84F4-035C-2A7B-D384A7BBCD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819965-F51C-4929-2F55-20B0A78583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8289B2-8314-2297-2FB0-9159AD562B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304800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EBF0A4-A641-101F-6820-11D472675A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8B0E019-662C-81D5-C404-BDD85FE13E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20</xdr:col>
      <xdr:colOff>304800</xdr:colOff>
      <xdr:row>65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16390B-7F76-20B6-B9F9-6C6B6CCE72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24242E-A4C6-B829-F425-05C6818153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6D66A25-0EC1-F066-7CAC-398072960B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601C85-7A87-242A-A02F-0A4222092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304800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7E62B0-27EB-F52D-69F7-3FB51E883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79E44F-60B2-5AE2-3636-A8F29B2F6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20</xdr:col>
      <xdr:colOff>304800</xdr:colOff>
      <xdr:row>65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7B6997-FC6E-F910-707C-05CE5F49E0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6851F9-E98C-3414-08DE-DD5C284F0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4B9654-3D28-BF0E-067B-9DC044B2C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36</xdr:row>
      <xdr:rowOff>0</xdr:rowOff>
    </xdr:from>
    <xdr:to>
      <xdr:col>20</xdr:col>
      <xdr:colOff>304800</xdr:colOff>
      <xdr:row>50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75610B-E560-BF62-BA7D-30FDD3396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36</xdr:row>
      <xdr:rowOff>0</xdr:rowOff>
    </xdr:from>
    <xdr:to>
      <xdr:col>28</xdr:col>
      <xdr:colOff>304800</xdr:colOff>
      <xdr:row>50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8F523D-D8CA-4853-1626-BBA668CBA7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36</xdr:row>
      <xdr:rowOff>0</xdr:rowOff>
    </xdr:from>
    <xdr:to>
      <xdr:col>36</xdr:col>
      <xdr:colOff>304800</xdr:colOff>
      <xdr:row>50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83A7C6-92F6-0C1F-0CF3-1BFAB2688F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51</xdr:row>
      <xdr:rowOff>0</xdr:rowOff>
    </xdr:from>
    <xdr:to>
      <xdr:col>20</xdr:col>
      <xdr:colOff>304800</xdr:colOff>
      <xdr:row>65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FCC8CC4-9ED6-2BA7-8441-5CAB48EA7C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51</xdr:row>
      <xdr:rowOff>0</xdr:rowOff>
    </xdr:from>
    <xdr:to>
      <xdr:col>28</xdr:col>
      <xdr:colOff>304800</xdr:colOff>
      <xdr:row>65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A38141-090F-896C-3DA2-EDA4CCBDE4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0</xdr:colOff>
      <xdr:row>51</xdr:row>
      <xdr:rowOff>0</xdr:rowOff>
    </xdr:from>
    <xdr:to>
      <xdr:col>36</xdr:col>
      <xdr:colOff>304800</xdr:colOff>
      <xdr:row>65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E20BF7A-CEA3-6AD2-13D8-EDB6B8232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5392-B42B-47C6-A6F5-3FF621AE6F8D}">
  <dimension ref="A1:L1826"/>
  <sheetViews>
    <sheetView workbookViewId="0">
      <selection sqref="A1:XFD1048576"/>
    </sheetView>
  </sheetViews>
  <sheetFormatPr defaultRowHeight="15" x14ac:dyDescent="0.25"/>
  <cols>
    <col min="1" max="1" width="18.7109375" customWidth="1"/>
    <col min="2" max="2" width="17.5703125" customWidth="1"/>
    <col min="3" max="3" width="31.5703125" customWidth="1"/>
    <col min="4" max="4" width="20" customWidth="1"/>
    <col min="5" max="5" width="23" customWidth="1"/>
    <col min="6" max="6" width="16.42578125" customWidth="1"/>
    <col min="7" max="7" width="17.85546875" customWidth="1"/>
    <col min="8" max="8" width="8.28515625" customWidth="1"/>
    <col min="9" max="9" width="17.140625" customWidth="1"/>
    <col min="11" max="11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202302</v>
      </c>
      <c r="B2" t="s">
        <v>12</v>
      </c>
      <c r="C2" t="s">
        <v>13</v>
      </c>
      <c r="D2">
        <v>35</v>
      </c>
      <c r="E2" t="s">
        <v>14</v>
      </c>
      <c r="F2">
        <v>13</v>
      </c>
      <c r="G2">
        <v>12</v>
      </c>
      <c r="H2">
        <v>31</v>
      </c>
      <c r="I2">
        <v>18</v>
      </c>
      <c r="J2">
        <v>35</v>
      </c>
      <c r="K2" t="s">
        <v>15</v>
      </c>
      <c r="L2" t="s">
        <v>16</v>
      </c>
    </row>
    <row r="3" spans="1:12" x14ac:dyDescent="0.25">
      <c r="A3">
        <v>202302</v>
      </c>
      <c r="B3" t="s">
        <v>17</v>
      </c>
      <c r="C3" t="s">
        <v>13</v>
      </c>
      <c r="D3">
        <v>23</v>
      </c>
      <c r="E3" t="s">
        <v>14</v>
      </c>
      <c r="F3">
        <v>14</v>
      </c>
      <c r="G3">
        <v>9</v>
      </c>
      <c r="H3">
        <v>32</v>
      </c>
      <c r="I3">
        <v>11</v>
      </c>
      <c r="J3">
        <v>32</v>
      </c>
      <c r="K3" t="s">
        <v>18</v>
      </c>
      <c r="L3" t="s">
        <v>16</v>
      </c>
    </row>
    <row r="4" spans="1:12" x14ac:dyDescent="0.25">
      <c r="A4">
        <v>202302</v>
      </c>
      <c r="B4" t="s">
        <v>19</v>
      </c>
      <c r="C4" t="s">
        <v>13</v>
      </c>
      <c r="D4">
        <v>20</v>
      </c>
      <c r="E4" t="s">
        <v>14</v>
      </c>
      <c r="F4">
        <v>13</v>
      </c>
      <c r="G4">
        <v>8</v>
      </c>
      <c r="H4">
        <v>33</v>
      </c>
      <c r="I4">
        <v>13</v>
      </c>
      <c r="J4">
        <v>33</v>
      </c>
      <c r="K4" t="s">
        <v>18</v>
      </c>
      <c r="L4" t="s">
        <v>16</v>
      </c>
    </row>
    <row r="5" spans="1:12" x14ac:dyDescent="0.25">
      <c r="A5">
        <v>202302</v>
      </c>
      <c r="B5" t="s">
        <v>20</v>
      </c>
      <c r="C5" t="s">
        <v>13</v>
      </c>
      <c r="D5">
        <v>30</v>
      </c>
      <c r="E5" t="s">
        <v>14</v>
      </c>
      <c r="F5">
        <v>21</v>
      </c>
      <c r="G5">
        <v>11</v>
      </c>
      <c r="H5">
        <v>28</v>
      </c>
      <c r="I5">
        <v>18</v>
      </c>
      <c r="J5">
        <v>30</v>
      </c>
      <c r="K5" t="s">
        <v>15</v>
      </c>
      <c r="L5" t="s">
        <v>16</v>
      </c>
    </row>
    <row r="6" spans="1:12" x14ac:dyDescent="0.25">
      <c r="A6">
        <v>202303</v>
      </c>
      <c r="B6" t="s">
        <v>21</v>
      </c>
      <c r="C6" t="s">
        <v>22</v>
      </c>
      <c r="D6">
        <v>38</v>
      </c>
      <c r="E6">
        <v>44</v>
      </c>
      <c r="F6">
        <v>50</v>
      </c>
      <c r="G6">
        <v>8</v>
      </c>
      <c r="H6">
        <v>19</v>
      </c>
      <c r="I6">
        <v>27</v>
      </c>
      <c r="J6">
        <v>50</v>
      </c>
      <c r="K6">
        <v>3</v>
      </c>
      <c r="L6" t="s">
        <v>16</v>
      </c>
    </row>
    <row r="7" spans="1:12" x14ac:dyDescent="0.25">
      <c r="A7">
        <v>202303</v>
      </c>
      <c r="B7" t="s">
        <v>23</v>
      </c>
      <c r="C7" t="s">
        <v>22</v>
      </c>
      <c r="D7">
        <v>29</v>
      </c>
      <c r="E7">
        <v>33</v>
      </c>
      <c r="F7">
        <v>47</v>
      </c>
      <c r="G7">
        <v>11</v>
      </c>
      <c r="H7">
        <v>21</v>
      </c>
      <c r="I7">
        <v>27</v>
      </c>
      <c r="J7">
        <v>47</v>
      </c>
      <c r="K7">
        <v>3</v>
      </c>
      <c r="L7" t="s">
        <v>16</v>
      </c>
    </row>
    <row r="8" spans="1:12" x14ac:dyDescent="0.25">
      <c r="A8">
        <v>202303</v>
      </c>
      <c r="B8" t="s">
        <v>24</v>
      </c>
      <c r="C8" t="s">
        <v>22</v>
      </c>
      <c r="D8">
        <v>38</v>
      </c>
      <c r="E8">
        <v>46</v>
      </c>
      <c r="F8">
        <v>49</v>
      </c>
      <c r="G8">
        <v>9</v>
      </c>
      <c r="H8">
        <v>16</v>
      </c>
      <c r="I8">
        <v>25</v>
      </c>
      <c r="J8">
        <v>49</v>
      </c>
      <c r="K8">
        <v>3</v>
      </c>
      <c r="L8" t="s">
        <v>16</v>
      </c>
    </row>
    <row r="9" spans="1:12" x14ac:dyDescent="0.25">
      <c r="A9">
        <v>202303</v>
      </c>
      <c r="B9" t="s">
        <v>25</v>
      </c>
      <c r="C9" t="s">
        <v>22</v>
      </c>
      <c r="D9">
        <v>31</v>
      </c>
      <c r="E9">
        <v>40</v>
      </c>
      <c r="F9">
        <v>50</v>
      </c>
      <c r="G9" t="s">
        <v>26</v>
      </c>
      <c r="H9">
        <v>18</v>
      </c>
      <c r="I9">
        <v>21</v>
      </c>
      <c r="J9">
        <v>50</v>
      </c>
      <c r="K9">
        <v>3</v>
      </c>
      <c r="L9" t="s">
        <v>16</v>
      </c>
    </row>
    <row r="10" spans="1:12" x14ac:dyDescent="0.25">
      <c r="A10">
        <v>202303</v>
      </c>
      <c r="B10" t="s">
        <v>27</v>
      </c>
      <c r="C10" t="s">
        <v>22</v>
      </c>
      <c r="D10">
        <v>33</v>
      </c>
      <c r="E10">
        <v>41</v>
      </c>
      <c r="F10">
        <v>47</v>
      </c>
      <c r="G10">
        <v>11</v>
      </c>
      <c r="H10">
        <v>21</v>
      </c>
      <c r="I10">
        <v>22</v>
      </c>
      <c r="J10">
        <v>47</v>
      </c>
      <c r="K10">
        <v>3</v>
      </c>
      <c r="L10" t="s">
        <v>16</v>
      </c>
    </row>
    <row r="11" spans="1:12" x14ac:dyDescent="0.25">
      <c r="A11">
        <v>202303</v>
      </c>
      <c r="B11" t="s">
        <v>28</v>
      </c>
      <c r="C11" t="s">
        <v>22</v>
      </c>
      <c r="D11">
        <v>31</v>
      </c>
      <c r="E11">
        <v>44</v>
      </c>
      <c r="F11">
        <v>46</v>
      </c>
      <c r="G11">
        <v>9</v>
      </c>
      <c r="H11">
        <v>20</v>
      </c>
      <c r="I11">
        <v>19</v>
      </c>
      <c r="J11">
        <v>46</v>
      </c>
      <c r="K11">
        <v>3</v>
      </c>
      <c r="L11" t="s">
        <v>16</v>
      </c>
    </row>
    <row r="12" spans="1:12" x14ac:dyDescent="0.25">
      <c r="A12">
        <v>202303</v>
      </c>
      <c r="B12" t="s">
        <v>29</v>
      </c>
      <c r="C12" t="s">
        <v>22</v>
      </c>
      <c r="D12">
        <v>37</v>
      </c>
      <c r="E12">
        <v>54</v>
      </c>
      <c r="F12">
        <v>50</v>
      </c>
      <c r="G12">
        <v>11</v>
      </c>
      <c r="H12">
        <v>17</v>
      </c>
      <c r="I12">
        <v>19</v>
      </c>
      <c r="J12">
        <v>54</v>
      </c>
      <c r="K12">
        <v>2</v>
      </c>
      <c r="L12" t="s">
        <v>30</v>
      </c>
    </row>
    <row r="13" spans="1:12" x14ac:dyDescent="0.25">
      <c r="A13">
        <v>202303</v>
      </c>
      <c r="B13" t="s">
        <v>31</v>
      </c>
      <c r="C13" t="s">
        <v>22</v>
      </c>
      <c r="D13">
        <v>42</v>
      </c>
      <c r="E13">
        <v>54</v>
      </c>
      <c r="F13">
        <v>51</v>
      </c>
      <c r="G13">
        <v>12</v>
      </c>
      <c r="H13">
        <v>17</v>
      </c>
      <c r="I13">
        <v>23</v>
      </c>
      <c r="J13">
        <v>54</v>
      </c>
      <c r="K13">
        <v>2</v>
      </c>
      <c r="L13" t="s">
        <v>30</v>
      </c>
    </row>
    <row r="14" spans="1:12" x14ac:dyDescent="0.25">
      <c r="A14">
        <v>202303</v>
      </c>
      <c r="B14" t="s">
        <v>32</v>
      </c>
      <c r="C14" t="s">
        <v>22</v>
      </c>
      <c r="D14">
        <v>47</v>
      </c>
      <c r="E14">
        <v>58</v>
      </c>
      <c r="F14">
        <v>46</v>
      </c>
      <c r="G14">
        <v>13</v>
      </c>
      <c r="H14">
        <v>22</v>
      </c>
      <c r="I14">
        <v>33</v>
      </c>
      <c r="J14">
        <v>58</v>
      </c>
      <c r="K14">
        <v>2</v>
      </c>
      <c r="L14" t="s">
        <v>30</v>
      </c>
    </row>
    <row r="15" spans="1:12" x14ac:dyDescent="0.25">
      <c r="A15">
        <v>202303</v>
      </c>
      <c r="B15" t="s">
        <v>33</v>
      </c>
      <c r="C15" t="s">
        <v>22</v>
      </c>
      <c r="D15">
        <v>45</v>
      </c>
      <c r="E15">
        <v>61</v>
      </c>
      <c r="F15">
        <v>46</v>
      </c>
      <c r="G15">
        <v>12</v>
      </c>
      <c r="H15">
        <v>14</v>
      </c>
      <c r="I15">
        <v>28</v>
      </c>
      <c r="J15">
        <v>61</v>
      </c>
      <c r="K15">
        <v>2</v>
      </c>
      <c r="L15" t="s">
        <v>30</v>
      </c>
    </row>
    <row r="16" spans="1:12" x14ac:dyDescent="0.25">
      <c r="A16">
        <v>202303</v>
      </c>
      <c r="B16" t="s">
        <v>34</v>
      </c>
      <c r="C16" t="s">
        <v>22</v>
      </c>
      <c r="D16">
        <v>44</v>
      </c>
      <c r="E16">
        <v>62</v>
      </c>
      <c r="F16">
        <v>45</v>
      </c>
      <c r="G16">
        <v>12</v>
      </c>
      <c r="H16">
        <v>18</v>
      </c>
      <c r="I16">
        <v>35</v>
      </c>
      <c r="J16">
        <v>62</v>
      </c>
      <c r="K16">
        <v>2</v>
      </c>
      <c r="L16" t="s">
        <v>30</v>
      </c>
    </row>
    <row r="17" spans="1:12" x14ac:dyDescent="0.25">
      <c r="A17">
        <v>202303</v>
      </c>
      <c r="B17" t="s">
        <v>35</v>
      </c>
      <c r="C17" t="s">
        <v>22</v>
      </c>
      <c r="D17">
        <v>61</v>
      </c>
      <c r="E17">
        <v>83</v>
      </c>
      <c r="F17">
        <v>47</v>
      </c>
      <c r="G17">
        <v>13</v>
      </c>
      <c r="H17">
        <v>17</v>
      </c>
      <c r="I17">
        <v>39</v>
      </c>
      <c r="J17">
        <v>83</v>
      </c>
      <c r="K17">
        <v>2</v>
      </c>
      <c r="L17" t="s">
        <v>30</v>
      </c>
    </row>
    <row r="18" spans="1:12" x14ac:dyDescent="0.25">
      <c r="A18">
        <v>202303</v>
      </c>
      <c r="B18" t="s">
        <v>36</v>
      </c>
      <c r="C18" t="s">
        <v>22</v>
      </c>
      <c r="D18">
        <v>53</v>
      </c>
      <c r="E18">
        <v>72</v>
      </c>
      <c r="F18">
        <v>48</v>
      </c>
      <c r="G18">
        <v>12</v>
      </c>
      <c r="H18">
        <v>21</v>
      </c>
      <c r="I18">
        <v>33</v>
      </c>
      <c r="J18">
        <v>72</v>
      </c>
      <c r="K18">
        <v>2</v>
      </c>
      <c r="L18" t="s">
        <v>30</v>
      </c>
    </row>
    <row r="19" spans="1:12" x14ac:dyDescent="0.25">
      <c r="A19">
        <v>202303</v>
      </c>
      <c r="B19" t="s">
        <v>37</v>
      </c>
      <c r="C19" t="s">
        <v>22</v>
      </c>
      <c r="D19">
        <v>51</v>
      </c>
      <c r="E19">
        <v>61</v>
      </c>
      <c r="F19">
        <v>47</v>
      </c>
      <c r="G19">
        <v>12</v>
      </c>
      <c r="H19">
        <v>15</v>
      </c>
      <c r="I19">
        <v>30</v>
      </c>
      <c r="J19">
        <v>61</v>
      </c>
      <c r="K19">
        <v>2</v>
      </c>
      <c r="L19" t="s">
        <v>30</v>
      </c>
    </row>
    <row r="20" spans="1:12" x14ac:dyDescent="0.25">
      <c r="A20">
        <v>202303</v>
      </c>
      <c r="B20" t="s">
        <v>38</v>
      </c>
      <c r="C20" t="s">
        <v>22</v>
      </c>
      <c r="D20">
        <v>29</v>
      </c>
      <c r="E20">
        <v>42</v>
      </c>
      <c r="F20">
        <v>43</v>
      </c>
      <c r="G20">
        <v>11</v>
      </c>
      <c r="H20">
        <v>23</v>
      </c>
      <c r="I20">
        <v>31</v>
      </c>
      <c r="J20">
        <v>43</v>
      </c>
      <c r="K20">
        <v>3</v>
      </c>
      <c r="L20" t="s">
        <v>16</v>
      </c>
    </row>
    <row r="21" spans="1:12" x14ac:dyDescent="0.25">
      <c r="A21">
        <v>202303</v>
      </c>
      <c r="B21" t="s">
        <v>39</v>
      </c>
      <c r="C21" t="s">
        <v>22</v>
      </c>
      <c r="D21">
        <v>64</v>
      </c>
      <c r="E21">
        <v>84</v>
      </c>
      <c r="F21">
        <v>46</v>
      </c>
      <c r="G21">
        <v>15</v>
      </c>
      <c r="H21">
        <v>21</v>
      </c>
      <c r="I21">
        <v>44</v>
      </c>
      <c r="J21">
        <v>84</v>
      </c>
      <c r="K21">
        <v>2</v>
      </c>
      <c r="L21" t="s">
        <v>30</v>
      </c>
    </row>
    <row r="22" spans="1:12" x14ac:dyDescent="0.25">
      <c r="A22">
        <v>202303</v>
      </c>
      <c r="B22" t="s">
        <v>40</v>
      </c>
      <c r="C22" t="s">
        <v>22</v>
      </c>
      <c r="D22">
        <v>49</v>
      </c>
      <c r="E22">
        <v>59</v>
      </c>
      <c r="F22">
        <v>44</v>
      </c>
      <c r="G22">
        <v>11</v>
      </c>
      <c r="H22">
        <v>21</v>
      </c>
      <c r="I22">
        <v>28</v>
      </c>
      <c r="J22">
        <v>59</v>
      </c>
      <c r="K22">
        <v>2</v>
      </c>
      <c r="L22" t="s">
        <v>30</v>
      </c>
    </row>
    <row r="23" spans="1:12" x14ac:dyDescent="0.25">
      <c r="A23">
        <v>202303</v>
      </c>
      <c r="B23" t="s">
        <v>41</v>
      </c>
      <c r="C23" t="s">
        <v>22</v>
      </c>
      <c r="D23">
        <v>44</v>
      </c>
      <c r="E23">
        <v>60</v>
      </c>
      <c r="F23">
        <v>45</v>
      </c>
      <c r="G23">
        <v>12</v>
      </c>
      <c r="H23">
        <v>20</v>
      </c>
      <c r="I23">
        <v>34</v>
      </c>
      <c r="J23">
        <v>60</v>
      </c>
      <c r="K23">
        <v>2</v>
      </c>
      <c r="L23" t="s">
        <v>30</v>
      </c>
    </row>
    <row r="24" spans="1:12" x14ac:dyDescent="0.25">
      <c r="A24">
        <v>202303</v>
      </c>
      <c r="B24" t="s">
        <v>42</v>
      </c>
      <c r="C24" t="s">
        <v>22</v>
      </c>
      <c r="D24">
        <v>53</v>
      </c>
      <c r="E24">
        <v>67</v>
      </c>
      <c r="F24">
        <v>46</v>
      </c>
      <c r="G24">
        <v>12</v>
      </c>
      <c r="H24">
        <v>24</v>
      </c>
      <c r="I24">
        <v>29</v>
      </c>
      <c r="J24">
        <v>67</v>
      </c>
      <c r="K24">
        <v>2</v>
      </c>
      <c r="L24" t="s">
        <v>30</v>
      </c>
    </row>
    <row r="25" spans="1:12" x14ac:dyDescent="0.25">
      <c r="A25">
        <v>202303</v>
      </c>
      <c r="B25" t="s">
        <v>43</v>
      </c>
      <c r="C25" t="s">
        <v>22</v>
      </c>
      <c r="D25">
        <v>54</v>
      </c>
      <c r="E25">
        <v>76</v>
      </c>
      <c r="F25">
        <v>47</v>
      </c>
      <c r="G25">
        <v>13</v>
      </c>
      <c r="H25">
        <v>28</v>
      </c>
      <c r="I25">
        <v>33</v>
      </c>
      <c r="J25">
        <v>76</v>
      </c>
      <c r="K25">
        <v>2</v>
      </c>
      <c r="L25" t="s">
        <v>30</v>
      </c>
    </row>
    <row r="26" spans="1:12" x14ac:dyDescent="0.25">
      <c r="A26">
        <v>202303</v>
      </c>
      <c r="B26" t="s">
        <v>44</v>
      </c>
      <c r="C26" t="s">
        <v>22</v>
      </c>
      <c r="D26">
        <v>54</v>
      </c>
      <c r="E26">
        <v>71</v>
      </c>
      <c r="F26">
        <v>47</v>
      </c>
      <c r="G26">
        <v>14</v>
      </c>
      <c r="H26">
        <v>20</v>
      </c>
      <c r="I26">
        <v>45</v>
      </c>
      <c r="J26">
        <v>71</v>
      </c>
      <c r="K26">
        <v>2</v>
      </c>
      <c r="L26" t="s">
        <v>30</v>
      </c>
    </row>
    <row r="27" spans="1:12" x14ac:dyDescent="0.25">
      <c r="A27">
        <v>202303</v>
      </c>
      <c r="B27" t="s">
        <v>45</v>
      </c>
      <c r="C27" t="s">
        <v>22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>
        <v>0</v>
      </c>
      <c r="L27" t="s">
        <v>46</v>
      </c>
    </row>
    <row r="28" spans="1:12" x14ac:dyDescent="0.25">
      <c r="A28">
        <v>202303</v>
      </c>
      <c r="B28" t="s">
        <v>47</v>
      </c>
      <c r="C28" t="s">
        <v>22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>
        <v>0</v>
      </c>
      <c r="L28" t="s">
        <v>46</v>
      </c>
    </row>
    <row r="29" spans="1:12" x14ac:dyDescent="0.25">
      <c r="A29">
        <v>202303</v>
      </c>
      <c r="B29" t="s">
        <v>48</v>
      </c>
      <c r="C29" t="s">
        <v>22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>
        <v>0</v>
      </c>
      <c r="L29" t="s">
        <v>46</v>
      </c>
    </row>
    <row r="30" spans="1:12" x14ac:dyDescent="0.25">
      <c r="A30">
        <v>202303</v>
      </c>
      <c r="B30" t="s">
        <v>49</v>
      </c>
      <c r="C30" t="s">
        <v>22</v>
      </c>
      <c r="D30">
        <v>53</v>
      </c>
      <c r="E30">
        <v>69</v>
      </c>
      <c r="F30">
        <v>46</v>
      </c>
      <c r="G30">
        <v>11</v>
      </c>
      <c r="H30">
        <v>29</v>
      </c>
      <c r="I30">
        <v>25</v>
      </c>
      <c r="J30">
        <v>69</v>
      </c>
      <c r="K30">
        <v>2</v>
      </c>
      <c r="L30" t="s">
        <v>30</v>
      </c>
    </row>
    <row r="31" spans="1:12" x14ac:dyDescent="0.25">
      <c r="A31">
        <v>202303</v>
      </c>
      <c r="B31" t="s">
        <v>50</v>
      </c>
      <c r="C31" t="s">
        <v>22</v>
      </c>
      <c r="D31">
        <v>45</v>
      </c>
      <c r="E31">
        <v>64</v>
      </c>
      <c r="F31">
        <v>45</v>
      </c>
      <c r="G31">
        <v>13</v>
      </c>
      <c r="H31">
        <v>25</v>
      </c>
      <c r="I31">
        <v>25</v>
      </c>
      <c r="J31">
        <v>64</v>
      </c>
      <c r="K31">
        <v>2</v>
      </c>
      <c r="L31" t="s">
        <v>30</v>
      </c>
    </row>
    <row r="32" spans="1:12" x14ac:dyDescent="0.25">
      <c r="A32">
        <v>202303</v>
      </c>
      <c r="B32" t="s">
        <v>51</v>
      </c>
      <c r="C32" t="s">
        <v>22</v>
      </c>
      <c r="D32">
        <v>35</v>
      </c>
      <c r="E32">
        <v>52</v>
      </c>
      <c r="F32">
        <v>45</v>
      </c>
      <c r="G32">
        <v>13</v>
      </c>
      <c r="H32">
        <v>27</v>
      </c>
      <c r="I32">
        <v>25</v>
      </c>
      <c r="J32">
        <v>52</v>
      </c>
      <c r="K32">
        <v>2</v>
      </c>
      <c r="L32" t="s">
        <v>30</v>
      </c>
    </row>
    <row r="33" spans="1:12" x14ac:dyDescent="0.25">
      <c r="A33">
        <v>202303</v>
      </c>
      <c r="B33" t="s">
        <v>52</v>
      </c>
      <c r="C33" t="s">
        <v>22</v>
      </c>
      <c r="D33">
        <v>55</v>
      </c>
      <c r="E33">
        <v>72</v>
      </c>
      <c r="F33">
        <v>46</v>
      </c>
      <c r="G33">
        <v>17</v>
      </c>
      <c r="H33">
        <v>19</v>
      </c>
      <c r="I33">
        <v>34</v>
      </c>
      <c r="J33">
        <v>72</v>
      </c>
      <c r="K33">
        <v>2</v>
      </c>
      <c r="L33" t="s">
        <v>30</v>
      </c>
    </row>
    <row r="34" spans="1:12" x14ac:dyDescent="0.25">
      <c r="A34">
        <v>202303</v>
      </c>
      <c r="B34" t="s">
        <v>53</v>
      </c>
      <c r="C34" t="s">
        <v>22</v>
      </c>
      <c r="D34">
        <v>56</v>
      </c>
      <c r="E34">
        <v>74</v>
      </c>
      <c r="F34">
        <v>46</v>
      </c>
      <c r="G34">
        <v>16</v>
      </c>
      <c r="H34">
        <v>21</v>
      </c>
      <c r="I34">
        <v>33</v>
      </c>
      <c r="J34">
        <v>74</v>
      </c>
      <c r="K34">
        <v>2</v>
      </c>
      <c r="L34" t="s">
        <v>30</v>
      </c>
    </row>
    <row r="35" spans="1:12" x14ac:dyDescent="0.25">
      <c r="A35">
        <v>202303</v>
      </c>
      <c r="B35" t="s">
        <v>54</v>
      </c>
      <c r="C35" t="s">
        <v>22</v>
      </c>
      <c r="D35">
        <v>49</v>
      </c>
      <c r="E35">
        <v>66</v>
      </c>
      <c r="F35">
        <v>52</v>
      </c>
      <c r="G35">
        <v>15</v>
      </c>
      <c r="H35">
        <v>22</v>
      </c>
      <c r="I35">
        <v>32</v>
      </c>
      <c r="J35">
        <v>66</v>
      </c>
      <c r="K35">
        <v>2</v>
      </c>
      <c r="L35" t="s">
        <v>30</v>
      </c>
    </row>
    <row r="36" spans="1:12" x14ac:dyDescent="0.25">
      <c r="A36">
        <v>202303</v>
      </c>
      <c r="B36" t="s">
        <v>55</v>
      </c>
      <c r="C36" t="s">
        <v>22</v>
      </c>
      <c r="D36">
        <v>45</v>
      </c>
      <c r="E36">
        <v>57</v>
      </c>
      <c r="F36">
        <v>49</v>
      </c>
      <c r="G36">
        <v>13</v>
      </c>
      <c r="H36">
        <v>22</v>
      </c>
      <c r="I36">
        <v>29</v>
      </c>
      <c r="J36">
        <v>57</v>
      </c>
      <c r="K36">
        <v>2</v>
      </c>
      <c r="L36" t="s">
        <v>30</v>
      </c>
    </row>
    <row r="37" spans="1:12" x14ac:dyDescent="0.25">
      <c r="A37">
        <v>202303</v>
      </c>
      <c r="B37" t="s">
        <v>21</v>
      </c>
      <c r="C37" t="s">
        <v>56</v>
      </c>
      <c r="D37">
        <v>37</v>
      </c>
      <c r="E37">
        <v>41</v>
      </c>
      <c r="F37">
        <v>20</v>
      </c>
      <c r="G37">
        <v>10</v>
      </c>
      <c r="H37">
        <v>20</v>
      </c>
      <c r="I37">
        <v>23</v>
      </c>
      <c r="J37">
        <v>41</v>
      </c>
      <c r="K37">
        <v>2</v>
      </c>
      <c r="L37" t="s">
        <v>16</v>
      </c>
    </row>
    <row r="38" spans="1:12" x14ac:dyDescent="0.25">
      <c r="A38">
        <v>202303</v>
      </c>
      <c r="B38" t="s">
        <v>23</v>
      </c>
      <c r="C38" t="s">
        <v>56</v>
      </c>
      <c r="D38">
        <v>26</v>
      </c>
      <c r="E38">
        <v>38</v>
      </c>
      <c r="F38">
        <v>19</v>
      </c>
      <c r="G38">
        <v>13</v>
      </c>
      <c r="H38">
        <v>15</v>
      </c>
      <c r="I38">
        <v>25</v>
      </c>
      <c r="J38">
        <v>38</v>
      </c>
      <c r="K38">
        <v>2</v>
      </c>
      <c r="L38" t="s">
        <v>16</v>
      </c>
    </row>
    <row r="39" spans="1:12" x14ac:dyDescent="0.25">
      <c r="A39">
        <v>202303</v>
      </c>
      <c r="B39" t="s">
        <v>24</v>
      </c>
      <c r="C39" t="s">
        <v>56</v>
      </c>
      <c r="D39">
        <v>34</v>
      </c>
      <c r="E39">
        <v>41</v>
      </c>
      <c r="F39">
        <v>20</v>
      </c>
      <c r="G39">
        <v>10</v>
      </c>
      <c r="H39">
        <v>19</v>
      </c>
      <c r="I39">
        <v>22</v>
      </c>
      <c r="J39">
        <v>41</v>
      </c>
      <c r="K39">
        <v>2</v>
      </c>
      <c r="L39" t="s">
        <v>16</v>
      </c>
    </row>
    <row r="40" spans="1:12" x14ac:dyDescent="0.25">
      <c r="A40">
        <v>202302</v>
      </c>
      <c r="B40" t="s">
        <v>57</v>
      </c>
      <c r="C40" t="s">
        <v>13</v>
      </c>
      <c r="D40">
        <v>18</v>
      </c>
      <c r="E40" t="s">
        <v>14</v>
      </c>
      <c r="F40">
        <v>13</v>
      </c>
      <c r="G40">
        <v>11</v>
      </c>
      <c r="H40">
        <v>28</v>
      </c>
      <c r="I40">
        <v>18</v>
      </c>
      <c r="J40">
        <v>28</v>
      </c>
      <c r="K40" t="s">
        <v>18</v>
      </c>
      <c r="L40" t="s">
        <v>16</v>
      </c>
    </row>
    <row r="41" spans="1:12" x14ac:dyDescent="0.25">
      <c r="A41">
        <v>202303</v>
      </c>
      <c r="B41" t="s">
        <v>25</v>
      </c>
      <c r="C41" t="s">
        <v>56</v>
      </c>
      <c r="D41">
        <v>30</v>
      </c>
      <c r="E41">
        <v>36</v>
      </c>
      <c r="F41">
        <v>19</v>
      </c>
      <c r="G41">
        <v>11</v>
      </c>
      <c r="H41">
        <v>17</v>
      </c>
      <c r="I41">
        <v>19</v>
      </c>
      <c r="J41">
        <v>36</v>
      </c>
      <c r="K41">
        <v>2</v>
      </c>
      <c r="L41" t="s">
        <v>16</v>
      </c>
    </row>
    <row r="42" spans="1:12" x14ac:dyDescent="0.25">
      <c r="A42">
        <v>202303</v>
      </c>
      <c r="B42" t="s">
        <v>27</v>
      </c>
      <c r="C42" t="s">
        <v>56</v>
      </c>
      <c r="D42">
        <v>34</v>
      </c>
      <c r="E42">
        <v>45</v>
      </c>
      <c r="F42">
        <v>19</v>
      </c>
      <c r="G42">
        <v>10</v>
      </c>
      <c r="H42">
        <v>21</v>
      </c>
      <c r="I42">
        <v>18</v>
      </c>
      <c r="J42">
        <v>45</v>
      </c>
      <c r="K42">
        <v>2</v>
      </c>
      <c r="L42" t="s">
        <v>16</v>
      </c>
    </row>
    <row r="43" spans="1:12" x14ac:dyDescent="0.25">
      <c r="A43">
        <v>202303</v>
      </c>
      <c r="B43" t="s">
        <v>28</v>
      </c>
      <c r="C43" t="s">
        <v>56</v>
      </c>
      <c r="D43">
        <v>37</v>
      </c>
      <c r="E43">
        <v>48</v>
      </c>
      <c r="F43">
        <v>19</v>
      </c>
      <c r="G43">
        <v>8</v>
      </c>
      <c r="H43">
        <v>20</v>
      </c>
      <c r="I43">
        <v>19</v>
      </c>
      <c r="J43">
        <v>48</v>
      </c>
      <c r="K43">
        <v>2</v>
      </c>
      <c r="L43" t="s">
        <v>16</v>
      </c>
    </row>
    <row r="44" spans="1:12" x14ac:dyDescent="0.25">
      <c r="A44">
        <v>202303</v>
      </c>
      <c r="B44" t="s">
        <v>29</v>
      </c>
      <c r="C44" t="s">
        <v>56</v>
      </c>
      <c r="D44">
        <v>37</v>
      </c>
      <c r="E44">
        <v>53</v>
      </c>
      <c r="F44">
        <v>23</v>
      </c>
      <c r="G44">
        <v>8</v>
      </c>
      <c r="H44">
        <v>15</v>
      </c>
      <c r="I44">
        <v>16</v>
      </c>
      <c r="J44">
        <v>53</v>
      </c>
      <c r="K44">
        <v>2</v>
      </c>
      <c r="L44" t="s">
        <v>30</v>
      </c>
    </row>
    <row r="45" spans="1:12" x14ac:dyDescent="0.25">
      <c r="A45">
        <v>202303</v>
      </c>
      <c r="B45" t="s">
        <v>31</v>
      </c>
      <c r="C45" t="s">
        <v>56</v>
      </c>
      <c r="D45">
        <v>33</v>
      </c>
      <c r="E45">
        <v>41</v>
      </c>
      <c r="F45">
        <v>19</v>
      </c>
      <c r="G45">
        <v>7</v>
      </c>
      <c r="H45">
        <v>21</v>
      </c>
      <c r="I45">
        <v>20</v>
      </c>
      <c r="J45">
        <v>41</v>
      </c>
      <c r="K45">
        <v>2</v>
      </c>
      <c r="L45" t="s">
        <v>16</v>
      </c>
    </row>
    <row r="46" spans="1:12" x14ac:dyDescent="0.25">
      <c r="A46">
        <v>202303</v>
      </c>
      <c r="B46" t="s">
        <v>32</v>
      </c>
      <c r="C46" t="s">
        <v>56</v>
      </c>
      <c r="D46">
        <v>51</v>
      </c>
      <c r="E46">
        <v>58</v>
      </c>
      <c r="F46">
        <v>20</v>
      </c>
      <c r="G46">
        <v>11</v>
      </c>
      <c r="H46">
        <v>18</v>
      </c>
      <c r="I46">
        <v>31</v>
      </c>
      <c r="J46">
        <v>58</v>
      </c>
      <c r="K46">
        <v>2</v>
      </c>
      <c r="L46" t="s">
        <v>30</v>
      </c>
    </row>
    <row r="47" spans="1:12" x14ac:dyDescent="0.25">
      <c r="A47">
        <v>202303</v>
      </c>
      <c r="B47" t="s">
        <v>33</v>
      </c>
      <c r="C47" t="s">
        <v>56</v>
      </c>
      <c r="D47">
        <v>42</v>
      </c>
      <c r="E47">
        <v>58</v>
      </c>
      <c r="F47">
        <v>18</v>
      </c>
      <c r="G47">
        <v>12</v>
      </c>
      <c r="H47">
        <v>24</v>
      </c>
      <c r="I47">
        <v>26</v>
      </c>
      <c r="J47">
        <v>58</v>
      </c>
      <c r="K47">
        <v>2</v>
      </c>
      <c r="L47" t="s">
        <v>30</v>
      </c>
    </row>
    <row r="48" spans="1:12" x14ac:dyDescent="0.25">
      <c r="A48">
        <v>202303</v>
      </c>
      <c r="B48" t="s">
        <v>34</v>
      </c>
      <c r="C48" t="s">
        <v>56</v>
      </c>
      <c r="D48">
        <v>48</v>
      </c>
      <c r="E48">
        <v>63</v>
      </c>
      <c r="F48">
        <v>21</v>
      </c>
      <c r="G48">
        <v>16</v>
      </c>
      <c r="H48">
        <v>28</v>
      </c>
      <c r="I48">
        <v>35</v>
      </c>
      <c r="J48">
        <v>63</v>
      </c>
      <c r="K48">
        <v>2</v>
      </c>
      <c r="L48" t="s">
        <v>30</v>
      </c>
    </row>
    <row r="49" spans="1:12" x14ac:dyDescent="0.25">
      <c r="A49">
        <v>202303</v>
      </c>
      <c r="B49" t="s">
        <v>35</v>
      </c>
      <c r="C49" t="s">
        <v>56</v>
      </c>
      <c r="D49">
        <v>73</v>
      </c>
      <c r="E49">
        <v>94</v>
      </c>
      <c r="F49">
        <v>27</v>
      </c>
      <c r="G49">
        <v>16</v>
      </c>
      <c r="H49">
        <v>24</v>
      </c>
      <c r="I49">
        <v>36</v>
      </c>
      <c r="J49">
        <v>94</v>
      </c>
      <c r="K49">
        <v>2</v>
      </c>
      <c r="L49" t="s">
        <v>30</v>
      </c>
    </row>
    <row r="50" spans="1:12" x14ac:dyDescent="0.25">
      <c r="A50">
        <v>202303</v>
      </c>
      <c r="B50" t="s">
        <v>36</v>
      </c>
      <c r="C50" t="s">
        <v>56</v>
      </c>
      <c r="D50">
        <v>58</v>
      </c>
      <c r="E50">
        <v>79</v>
      </c>
      <c r="F50">
        <v>34</v>
      </c>
      <c r="G50">
        <v>10</v>
      </c>
      <c r="H50">
        <v>28</v>
      </c>
      <c r="I50">
        <v>25</v>
      </c>
      <c r="J50">
        <v>79</v>
      </c>
      <c r="K50">
        <v>2</v>
      </c>
      <c r="L50" t="s">
        <v>30</v>
      </c>
    </row>
    <row r="51" spans="1:12" x14ac:dyDescent="0.25">
      <c r="A51">
        <v>202303</v>
      </c>
      <c r="B51" t="s">
        <v>37</v>
      </c>
      <c r="C51" t="s">
        <v>56</v>
      </c>
      <c r="D51">
        <v>44</v>
      </c>
      <c r="E51">
        <v>54</v>
      </c>
      <c r="F51">
        <v>19</v>
      </c>
      <c r="G51">
        <v>7</v>
      </c>
      <c r="H51">
        <v>27</v>
      </c>
      <c r="I51">
        <v>21</v>
      </c>
      <c r="J51">
        <v>54</v>
      </c>
      <c r="K51">
        <v>2</v>
      </c>
      <c r="L51" t="s">
        <v>30</v>
      </c>
    </row>
    <row r="52" spans="1:12" x14ac:dyDescent="0.25">
      <c r="A52">
        <v>202303</v>
      </c>
      <c r="B52" t="s">
        <v>38</v>
      </c>
      <c r="C52" t="s">
        <v>56</v>
      </c>
      <c r="D52">
        <v>34</v>
      </c>
      <c r="E52">
        <v>50</v>
      </c>
      <c r="F52">
        <v>23</v>
      </c>
      <c r="G52">
        <v>9</v>
      </c>
      <c r="H52">
        <v>24</v>
      </c>
      <c r="I52">
        <v>24</v>
      </c>
      <c r="J52">
        <v>50</v>
      </c>
      <c r="K52">
        <v>2</v>
      </c>
      <c r="L52" t="s">
        <v>16</v>
      </c>
    </row>
    <row r="53" spans="1:12" x14ac:dyDescent="0.25">
      <c r="A53">
        <v>202303</v>
      </c>
      <c r="B53" t="s">
        <v>39</v>
      </c>
      <c r="C53" t="s">
        <v>56</v>
      </c>
      <c r="D53">
        <v>68</v>
      </c>
      <c r="E53">
        <v>87</v>
      </c>
      <c r="F53">
        <v>23</v>
      </c>
      <c r="G53">
        <v>22</v>
      </c>
      <c r="H53">
        <v>20</v>
      </c>
      <c r="I53">
        <v>36</v>
      </c>
      <c r="J53">
        <v>87</v>
      </c>
      <c r="K53">
        <v>2</v>
      </c>
      <c r="L53" t="s">
        <v>30</v>
      </c>
    </row>
    <row r="54" spans="1:12" x14ac:dyDescent="0.25">
      <c r="A54">
        <v>202303</v>
      </c>
      <c r="B54" t="s">
        <v>40</v>
      </c>
      <c r="C54" t="s">
        <v>56</v>
      </c>
      <c r="D54">
        <v>56</v>
      </c>
      <c r="E54">
        <v>64</v>
      </c>
      <c r="F54">
        <v>23</v>
      </c>
      <c r="G54">
        <v>10</v>
      </c>
      <c r="H54">
        <v>25</v>
      </c>
      <c r="I54">
        <v>20</v>
      </c>
      <c r="J54">
        <v>64</v>
      </c>
      <c r="K54">
        <v>2</v>
      </c>
      <c r="L54" t="s">
        <v>30</v>
      </c>
    </row>
    <row r="55" spans="1:12" x14ac:dyDescent="0.25">
      <c r="A55">
        <v>202303</v>
      </c>
      <c r="B55" t="s">
        <v>41</v>
      </c>
      <c r="C55" t="s">
        <v>56</v>
      </c>
      <c r="D55">
        <v>56</v>
      </c>
      <c r="E55">
        <v>69</v>
      </c>
      <c r="F55">
        <v>28</v>
      </c>
      <c r="G55">
        <v>11</v>
      </c>
      <c r="H55">
        <v>26</v>
      </c>
      <c r="I55">
        <v>27</v>
      </c>
      <c r="J55">
        <v>69</v>
      </c>
      <c r="K55">
        <v>2</v>
      </c>
      <c r="L55" t="s">
        <v>30</v>
      </c>
    </row>
    <row r="56" spans="1:12" x14ac:dyDescent="0.25">
      <c r="A56">
        <v>202303</v>
      </c>
      <c r="B56" t="s">
        <v>42</v>
      </c>
      <c r="C56" t="s">
        <v>56</v>
      </c>
      <c r="D56">
        <v>62</v>
      </c>
      <c r="E56">
        <v>70</v>
      </c>
      <c r="F56">
        <v>31</v>
      </c>
      <c r="G56">
        <v>12</v>
      </c>
      <c r="H56">
        <v>28</v>
      </c>
      <c r="I56">
        <v>24</v>
      </c>
      <c r="J56">
        <v>70</v>
      </c>
      <c r="K56">
        <v>2</v>
      </c>
      <c r="L56" t="s">
        <v>30</v>
      </c>
    </row>
    <row r="57" spans="1:12" x14ac:dyDescent="0.25">
      <c r="A57">
        <v>202303</v>
      </c>
      <c r="B57" t="s">
        <v>43</v>
      </c>
      <c r="C57" t="s">
        <v>56</v>
      </c>
      <c r="D57">
        <v>57</v>
      </c>
      <c r="E57">
        <v>77</v>
      </c>
      <c r="F57">
        <v>22</v>
      </c>
      <c r="G57">
        <v>12</v>
      </c>
      <c r="H57">
        <v>32</v>
      </c>
      <c r="I57">
        <v>23</v>
      </c>
      <c r="J57">
        <v>77</v>
      </c>
      <c r="K57">
        <v>2</v>
      </c>
      <c r="L57" t="s">
        <v>30</v>
      </c>
    </row>
    <row r="58" spans="1:12" x14ac:dyDescent="0.25">
      <c r="A58">
        <v>202303</v>
      </c>
      <c r="B58" t="s">
        <v>44</v>
      </c>
      <c r="C58" t="s">
        <v>56</v>
      </c>
      <c r="D58">
        <v>63</v>
      </c>
      <c r="E58">
        <v>83</v>
      </c>
      <c r="F58">
        <v>28</v>
      </c>
      <c r="G58">
        <v>12</v>
      </c>
      <c r="H58">
        <v>29</v>
      </c>
      <c r="I58">
        <v>31</v>
      </c>
      <c r="J58">
        <v>83</v>
      </c>
      <c r="K58">
        <v>2</v>
      </c>
      <c r="L58" t="s">
        <v>30</v>
      </c>
    </row>
    <row r="59" spans="1:12" x14ac:dyDescent="0.25">
      <c r="A59">
        <v>202303</v>
      </c>
      <c r="B59" t="s">
        <v>45</v>
      </c>
      <c r="C59" t="s">
        <v>56</v>
      </c>
      <c r="D59">
        <v>58</v>
      </c>
      <c r="E59">
        <v>66</v>
      </c>
      <c r="F59">
        <v>21</v>
      </c>
      <c r="G59">
        <v>7</v>
      </c>
      <c r="H59">
        <v>41</v>
      </c>
      <c r="I59">
        <v>19</v>
      </c>
      <c r="J59">
        <v>66</v>
      </c>
      <c r="K59">
        <v>2</v>
      </c>
      <c r="L59" t="s">
        <v>30</v>
      </c>
    </row>
    <row r="60" spans="1:12" x14ac:dyDescent="0.25">
      <c r="A60">
        <v>202303</v>
      </c>
      <c r="B60" t="s">
        <v>47</v>
      </c>
      <c r="C60" t="s">
        <v>56</v>
      </c>
      <c r="D60">
        <v>40</v>
      </c>
      <c r="E60">
        <v>56</v>
      </c>
      <c r="F60">
        <v>21</v>
      </c>
      <c r="G60">
        <v>5</v>
      </c>
      <c r="H60">
        <v>37</v>
      </c>
      <c r="I60">
        <v>13</v>
      </c>
      <c r="J60">
        <v>56</v>
      </c>
      <c r="K60">
        <v>2</v>
      </c>
      <c r="L60" t="s">
        <v>30</v>
      </c>
    </row>
    <row r="61" spans="1:12" x14ac:dyDescent="0.25">
      <c r="A61">
        <v>202303</v>
      </c>
      <c r="B61" t="s">
        <v>48</v>
      </c>
      <c r="C61" t="s">
        <v>56</v>
      </c>
      <c r="D61" t="s">
        <v>14</v>
      </c>
      <c r="E61">
        <v>59</v>
      </c>
      <c r="F61">
        <v>21</v>
      </c>
      <c r="G61">
        <v>5</v>
      </c>
      <c r="H61">
        <v>37</v>
      </c>
      <c r="I61">
        <v>17</v>
      </c>
      <c r="J61">
        <v>59</v>
      </c>
      <c r="K61">
        <v>2</v>
      </c>
      <c r="L61" t="s">
        <v>30</v>
      </c>
    </row>
    <row r="62" spans="1:12" x14ac:dyDescent="0.25">
      <c r="A62">
        <v>202303</v>
      </c>
      <c r="B62" t="s">
        <v>49</v>
      </c>
      <c r="C62" t="s">
        <v>56</v>
      </c>
      <c r="D62">
        <v>51</v>
      </c>
      <c r="E62">
        <v>71</v>
      </c>
      <c r="F62">
        <v>21</v>
      </c>
      <c r="G62">
        <v>10</v>
      </c>
      <c r="H62">
        <v>36</v>
      </c>
      <c r="I62">
        <v>28</v>
      </c>
      <c r="J62">
        <v>71</v>
      </c>
      <c r="K62">
        <v>2</v>
      </c>
      <c r="L62" t="s">
        <v>30</v>
      </c>
    </row>
    <row r="63" spans="1:12" x14ac:dyDescent="0.25">
      <c r="A63">
        <v>202303</v>
      </c>
      <c r="B63" t="s">
        <v>50</v>
      </c>
      <c r="C63" t="s">
        <v>56</v>
      </c>
      <c r="D63">
        <v>52</v>
      </c>
      <c r="E63">
        <v>62</v>
      </c>
      <c r="F63">
        <v>22</v>
      </c>
      <c r="G63">
        <v>10</v>
      </c>
      <c r="H63">
        <v>34</v>
      </c>
      <c r="I63">
        <v>27</v>
      </c>
      <c r="J63">
        <v>62</v>
      </c>
      <c r="K63">
        <v>2</v>
      </c>
      <c r="L63" t="s">
        <v>30</v>
      </c>
    </row>
    <row r="64" spans="1:12" x14ac:dyDescent="0.25">
      <c r="A64">
        <v>202303</v>
      </c>
      <c r="B64" t="s">
        <v>51</v>
      </c>
      <c r="C64" t="s">
        <v>56</v>
      </c>
      <c r="D64">
        <v>33</v>
      </c>
      <c r="E64">
        <v>52</v>
      </c>
      <c r="F64">
        <v>20</v>
      </c>
      <c r="G64">
        <v>9</v>
      </c>
      <c r="H64">
        <v>30</v>
      </c>
      <c r="I64">
        <v>26</v>
      </c>
      <c r="J64">
        <v>52</v>
      </c>
      <c r="K64">
        <v>2</v>
      </c>
      <c r="L64" t="s">
        <v>30</v>
      </c>
    </row>
    <row r="65" spans="1:12" x14ac:dyDescent="0.25">
      <c r="A65">
        <v>202303</v>
      </c>
      <c r="B65" t="s">
        <v>52</v>
      </c>
      <c r="C65" t="s">
        <v>56</v>
      </c>
      <c r="D65">
        <v>58</v>
      </c>
      <c r="E65">
        <v>76</v>
      </c>
      <c r="F65">
        <v>44</v>
      </c>
      <c r="G65">
        <v>19</v>
      </c>
      <c r="H65">
        <v>23</v>
      </c>
      <c r="I65">
        <v>34</v>
      </c>
      <c r="J65">
        <v>76</v>
      </c>
      <c r="K65">
        <v>2</v>
      </c>
      <c r="L65" t="s">
        <v>30</v>
      </c>
    </row>
    <row r="66" spans="1:12" x14ac:dyDescent="0.25">
      <c r="A66">
        <v>202303</v>
      </c>
      <c r="B66" t="s">
        <v>53</v>
      </c>
      <c r="C66" t="s">
        <v>56</v>
      </c>
      <c r="D66">
        <v>72</v>
      </c>
      <c r="E66">
        <v>87</v>
      </c>
      <c r="F66">
        <v>33</v>
      </c>
      <c r="G66">
        <v>19</v>
      </c>
      <c r="H66">
        <v>22</v>
      </c>
      <c r="I66">
        <v>29</v>
      </c>
      <c r="J66">
        <v>87</v>
      </c>
      <c r="K66">
        <v>2</v>
      </c>
      <c r="L66" t="s">
        <v>30</v>
      </c>
    </row>
    <row r="67" spans="1:12" x14ac:dyDescent="0.25">
      <c r="A67">
        <v>202303</v>
      </c>
      <c r="B67" t="s">
        <v>54</v>
      </c>
      <c r="C67" t="s">
        <v>56</v>
      </c>
      <c r="D67">
        <v>52</v>
      </c>
      <c r="E67">
        <v>64</v>
      </c>
      <c r="F67">
        <v>28</v>
      </c>
      <c r="G67">
        <v>17</v>
      </c>
      <c r="H67">
        <v>21</v>
      </c>
      <c r="I67">
        <v>29</v>
      </c>
      <c r="J67">
        <v>64</v>
      </c>
      <c r="K67">
        <v>2</v>
      </c>
      <c r="L67" t="s">
        <v>30</v>
      </c>
    </row>
    <row r="68" spans="1:12" x14ac:dyDescent="0.25">
      <c r="A68">
        <v>202303</v>
      </c>
      <c r="B68" t="s">
        <v>55</v>
      </c>
      <c r="C68" t="s">
        <v>56</v>
      </c>
      <c r="D68">
        <v>43</v>
      </c>
      <c r="E68">
        <v>53</v>
      </c>
      <c r="F68">
        <v>21</v>
      </c>
      <c r="G68">
        <v>12</v>
      </c>
      <c r="H68">
        <v>37</v>
      </c>
      <c r="I68">
        <v>26</v>
      </c>
      <c r="J68">
        <v>53</v>
      </c>
      <c r="K68">
        <v>2</v>
      </c>
      <c r="L68" t="s">
        <v>30</v>
      </c>
    </row>
    <row r="69" spans="1:12" x14ac:dyDescent="0.25">
      <c r="A69">
        <v>202303</v>
      </c>
      <c r="B69" t="s">
        <v>21</v>
      </c>
      <c r="C69" t="s">
        <v>58</v>
      </c>
      <c r="D69">
        <v>30</v>
      </c>
      <c r="E69">
        <v>38</v>
      </c>
      <c r="F69">
        <v>13</v>
      </c>
      <c r="G69">
        <v>7</v>
      </c>
      <c r="H69">
        <v>11</v>
      </c>
      <c r="I69">
        <v>3</v>
      </c>
      <c r="J69">
        <v>38</v>
      </c>
      <c r="K69">
        <v>2</v>
      </c>
      <c r="L69" t="s">
        <v>16</v>
      </c>
    </row>
    <row r="70" spans="1:12" x14ac:dyDescent="0.25">
      <c r="A70">
        <v>202303</v>
      </c>
      <c r="B70" t="s">
        <v>23</v>
      </c>
      <c r="C70" t="s">
        <v>58</v>
      </c>
      <c r="D70">
        <v>23</v>
      </c>
      <c r="E70">
        <v>29</v>
      </c>
      <c r="F70">
        <v>13</v>
      </c>
      <c r="G70">
        <v>7</v>
      </c>
      <c r="H70">
        <v>9</v>
      </c>
      <c r="I70">
        <v>2</v>
      </c>
      <c r="J70">
        <v>29</v>
      </c>
      <c r="K70">
        <v>2</v>
      </c>
      <c r="L70" t="s">
        <v>16</v>
      </c>
    </row>
    <row r="71" spans="1:12" x14ac:dyDescent="0.25">
      <c r="A71">
        <v>202303</v>
      </c>
      <c r="B71" t="s">
        <v>24</v>
      </c>
      <c r="C71" t="s">
        <v>58</v>
      </c>
      <c r="D71">
        <v>34</v>
      </c>
      <c r="E71">
        <v>52</v>
      </c>
      <c r="F71">
        <v>14</v>
      </c>
      <c r="G71">
        <v>7</v>
      </c>
      <c r="H71">
        <v>11</v>
      </c>
      <c r="I71">
        <v>2</v>
      </c>
      <c r="J71">
        <v>52</v>
      </c>
      <c r="K71">
        <v>2</v>
      </c>
      <c r="L71" t="s">
        <v>30</v>
      </c>
    </row>
    <row r="72" spans="1:12" x14ac:dyDescent="0.25">
      <c r="A72">
        <v>202303</v>
      </c>
      <c r="B72" t="s">
        <v>25</v>
      </c>
      <c r="C72" t="s">
        <v>58</v>
      </c>
      <c r="D72">
        <v>40</v>
      </c>
      <c r="E72">
        <v>60</v>
      </c>
      <c r="F72">
        <v>14</v>
      </c>
      <c r="G72">
        <v>7</v>
      </c>
      <c r="H72">
        <v>14</v>
      </c>
      <c r="I72">
        <v>3</v>
      </c>
      <c r="J72">
        <v>60</v>
      </c>
      <c r="K72">
        <v>2</v>
      </c>
      <c r="L72" t="s">
        <v>30</v>
      </c>
    </row>
    <row r="73" spans="1:12" x14ac:dyDescent="0.25">
      <c r="A73">
        <v>202303</v>
      </c>
      <c r="B73" t="s">
        <v>27</v>
      </c>
      <c r="C73" t="s">
        <v>58</v>
      </c>
      <c r="D73">
        <v>38</v>
      </c>
      <c r="E73">
        <v>46</v>
      </c>
      <c r="F73">
        <v>14</v>
      </c>
      <c r="G73">
        <v>6</v>
      </c>
      <c r="H73">
        <v>10</v>
      </c>
      <c r="I73">
        <v>2</v>
      </c>
      <c r="J73">
        <v>46</v>
      </c>
      <c r="K73">
        <v>2</v>
      </c>
      <c r="L73" t="s">
        <v>16</v>
      </c>
    </row>
    <row r="74" spans="1:12" x14ac:dyDescent="0.25">
      <c r="A74">
        <v>202303</v>
      </c>
      <c r="B74" t="s">
        <v>28</v>
      </c>
      <c r="C74" t="s">
        <v>58</v>
      </c>
      <c r="D74">
        <v>39</v>
      </c>
      <c r="E74">
        <v>55</v>
      </c>
      <c r="F74">
        <v>14</v>
      </c>
      <c r="G74">
        <v>6</v>
      </c>
      <c r="H74">
        <v>7</v>
      </c>
      <c r="I74" t="s">
        <v>14</v>
      </c>
      <c r="J74">
        <v>55</v>
      </c>
      <c r="K74">
        <v>2</v>
      </c>
      <c r="L74" t="s">
        <v>30</v>
      </c>
    </row>
    <row r="75" spans="1:12" x14ac:dyDescent="0.25">
      <c r="A75">
        <v>202303</v>
      </c>
      <c r="B75" t="s">
        <v>29</v>
      </c>
      <c r="C75" t="s">
        <v>58</v>
      </c>
      <c r="D75">
        <v>48</v>
      </c>
      <c r="E75">
        <v>70</v>
      </c>
      <c r="F75">
        <v>14</v>
      </c>
      <c r="G75">
        <v>7</v>
      </c>
      <c r="H75">
        <v>11</v>
      </c>
      <c r="I75" t="s">
        <v>14</v>
      </c>
      <c r="J75">
        <v>70</v>
      </c>
      <c r="K75">
        <v>2</v>
      </c>
      <c r="L75" t="s">
        <v>30</v>
      </c>
    </row>
    <row r="76" spans="1:12" x14ac:dyDescent="0.25">
      <c r="A76">
        <v>202303</v>
      </c>
      <c r="B76" t="s">
        <v>31</v>
      </c>
      <c r="C76" t="s">
        <v>58</v>
      </c>
      <c r="D76">
        <v>60</v>
      </c>
      <c r="E76">
        <v>87</v>
      </c>
      <c r="F76">
        <v>15</v>
      </c>
      <c r="G76">
        <v>7</v>
      </c>
      <c r="H76">
        <v>11</v>
      </c>
      <c r="I76">
        <v>4</v>
      </c>
      <c r="J76">
        <v>87</v>
      </c>
      <c r="K76">
        <v>2</v>
      </c>
      <c r="L76" t="s">
        <v>30</v>
      </c>
    </row>
    <row r="77" spans="1:12" x14ac:dyDescent="0.25">
      <c r="A77">
        <v>202303</v>
      </c>
      <c r="B77" t="s">
        <v>32</v>
      </c>
      <c r="C77" t="s">
        <v>58</v>
      </c>
      <c r="D77">
        <v>62</v>
      </c>
      <c r="E77">
        <v>82</v>
      </c>
      <c r="F77">
        <v>15</v>
      </c>
      <c r="G77">
        <v>7</v>
      </c>
      <c r="H77">
        <v>20</v>
      </c>
      <c r="I77">
        <v>7</v>
      </c>
      <c r="J77">
        <v>82</v>
      </c>
      <c r="K77">
        <v>2</v>
      </c>
      <c r="L77" t="s">
        <v>30</v>
      </c>
    </row>
    <row r="78" spans="1:12" x14ac:dyDescent="0.25">
      <c r="A78">
        <v>202303</v>
      </c>
      <c r="B78" t="s">
        <v>33</v>
      </c>
      <c r="C78" t="s">
        <v>58</v>
      </c>
      <c r="D78">
        <v>51</v>
      </c>
      <c r="E78">
        <v>79</v>
      </c>
      <c r="F78">
        <v>34</v>
      </c>
      <c r="G78">
        <v>11</v>
      </c>
      <c r="H78">
        <v>20</v>
      </c>
      <c r="I78">
        <v>14</v>
      </c>
      <c r="J78">
        <v>79</v>
      </c>
      <c r="K78">
        <v>2</v>
      </c>
      <c r="L78" t="s">
        <v>30</v>
      </c>
    </row>
    <row r="79" spans="1:12" x14ac:dyDescent="0.25">
      <c r="A79">
        <v>202303</v>
      </c>
      <c r="B79" t="s">
        <v>34</v>
      </c>
      <c r="C79" t="s">
        <v>58</v>
      </c>
      <c r="D79">
        <v>40</v>
      </c>
      <c r="E79">
        <v>65</v>
      </c>
      <c r="F79">
        <v>35</v>
      </c>
      <c r="G79">
        <v>12</v>
      </c>
      <c r="H79">
        <v>26</v>
      </c>
      <c r="I79">
        <v>10</v>
      </c>
      <c r="J79">
        <v>65</v>
      </c>
      <c r="K79">
        <v>2</v>
      </c>
      <c r="L79" t="s">
        <v>30</v>
      </c>
    </row>
    <row r="80" spans="1:12" x14ac:dyDescent="0.25">
      <c r="A80">
        <v>202303</v>
      </c>
      <c r="B80" t="s">
        <v>35</v>
      </c>
      <c r="C80" t="s">
        <v>58</v>
      </c>
      <c r="D80">
        <v>62</v>
      </c>
      <c r="E80">
        <v>96</v>
      </c>
      <c r="F80">
        <v>38</v>
      </c>
      <c r="G80">
        <v>19</v>
      </c>
      <c r="H80">
        <v>20</v>
      </c>
      <c r="I80">
        <v>22</v>
      </c>
      <c r="J80">
        <v>96</v>
      </c>
      <c r="K80">
        <v>2</v>
      </c>
      <c r="L80" t="s">
        <v>30</v>
      </c>
    </row>
    <row r="81" spans="1:12" x14ac:dyDescent="0.25">
      <c r="A81">
        <v>202303</v>
      </c>
      <c r="B81" t="s">
        <v>36</v>
      </c>
      <c r="C81" t="s">
        <v>58</v>
      </c>
      <c r="D81">
        <v>55</v>
      </c>
      <c r="E81">
        <v>88</v>
      </c>
      <c r="F81">
        <v>39</v>
      </c>
      <c r="G81">
        <v>17</v>
      </c>
      <c r="H81">
        <v>27</v>
      </c>
      <c r="I81">
        <v>11</v>
      </c>
      <c r="J81">
        <v>88</v>
      </c>
      <c r="K81">
        <v>2</v>
      </c>
      <c r="L81" t="s">
        <v>30</v>
      </c>
    </row>
    <row r="82" spans="1:12" x14ac:dyDescent="0.25">
      <c r="A82">
        <v>202303</v>
      </c>
      <c r="B82" t="s">
        <v>37</v>
      </c>
      <c r="C82" t="s">
        <v>58</v>
      </c>
      <c r="D82">
        <v>58</v>
      </c>
      <c r="E82">
        <v>81</v>
      </c>
      <c r="F82">
        <v>40</v>
      </c>
      <c r="G82">
        <v>15</v>
      </c>
      <c r="H82">
        <v>17</v>
      </c>
      <c r="I82">
        <v>11</v>
      </c>
      <c r="J82">
        <v>81</v>
      </c>
      <c r="K82">
        <v>2</v>
      </c>
      <c r="L82" t="s">
        <v>30</v>
      </c>
    </row>
    <row r="83" spans="1:12" x14ac:dyDescent="0.25">
      <c r="A83">
        <v>202303</v>
      </c>
      <c r="B83" t="s">
        <v>38</v>
      </c>
      <c r="C83" t="s">
        <v>58</v>
      </c>
      <c r="D83">
        <v>36</v>
      </c>
      <c r="E83">
        <v>56</v>
      </c>
      <c r="F83">
        <v>35</v>
      </c>
      <c r="G83">
        <v>10</v>
      </c>
      <c r="H83">
        <v>21</v>
      </c>
      <c r="I83">
        <v>7</v>
      </c>
      <c r="J83">
        <v>56</v>
      </c>
      <c r="K83">
        <v>2</v>
      </c>
      <c r="L83" t="s">
        <v>30</v>
      </c>
    </row>
    <row r="84" spans="1:12" x14ac:dyDescent="0.25">
      <c r="A84">
        <v>202303</v>
      </c>
      <c r="B84" t="s">
        <v>39</v>
      </c>
      <c r="C84" t="s">
        <v>58</v>
      </c>
      <c r="D84">
        <v>66</v>
      </c>
      <c r="E84">
        <v>98</v>
      </c>
      <c r="F84">
        <v>37</v>
      </c>
      <c r="G84">
        <v>34</v>
      </c>
      <c r="H84">
        <v>18</v>
      </c>
      <c r="I84">
        <v>27</v>
      </c>
      <c r="J84">
        <v>98</v>
      </c>
      <c r="K84">
        <v>2</v>
      </c>
      <c r="L84" t="s">
        <v>30</v>
      </c>
    </row>
    <row r="85" spans="1:12" x14ac:dyDescent="0.25">
      <c r="A85">
        <v>202303</v>
      </c>
      <c r="B85" t="s">
        <v>40</v>
      </c>
      <c r="C85" t="s">
        <v>58</v>
      </c>
      <c r="D85">
        <v>64</v>
      </c>
      <c r="E85">
        <v>90</v>
      </c>
      <c r="F85">
        <v>35</v>
      </c>
      <c r="G85">
        <v>22</v>
      </c>
      <c r="H85">
        <v>21</v>
      </c>
      <c r="I85">
        <v>20</v>
      </c>
      <c r="J85">
        <v>90</v>
      </c>
      <c r="K85">
        <v>2</v>
      </c>
      <c r="L85" t="s">
        <v>30</v>
      </c>
    </row>
    <row r="86" spans="1:12" x14ac:dyDescent="0.25">
      <c r="A86">
        <v>202303</v>
      </c>
      <c r="B86" t="s">
        <v>41</v>
      </c>
      <c r="C86" t="s">
        <v>58</v>
      </c>
      <c r="D86">
        <v>49</v>
      </c>
      <c r="E86">
        <v>64</v>
      </c>
      <c r="F86">
        <v>37</v>
      </c>
      <c r="G86">
        <v>13</v>
      </c>
      <c r="H86">
        <v>30</v>
      </c>
      <c r="I86">
        <v>11</v>
      </c>
      <c r="J86">
        <v>64</v>
      </c>
      <c r="K86">
        <v>2</v>
      </c>
      <c r="L86" t="s">
        <v>30</v>
      </c>
    </row>
    <row r="87" spans="1:12" x14ac:dyDescent="0.25">
      <c r="A87">
        <v>202303</v>
      </c>
      <c r="B87" t="s">
        <v>42</v>
      </c>
      <c r="C87" t="s">
        <v>58</v>
      </c>
      <c r="D87">
        <v>49</v>
      </c>
      <c r="E87">
        <v>72</v>
      </c>
      <c r="F87">
        <v>35</v>
      </c>
      <c r="G87">
        <v>17</v>
      </c>
      <c r="H87">
        <v>25</v>
      </c>
      <c r="I87">
        <v>10</v>
      </c>
      <c r="J87">
        <v>72</v>
      </c>
      <c r="K87">
        <v>2</v>
      </c>
      <c r="L87" t="s">
        <v>30</v>
      </c>
    </row>
    <row r="88" spans="1:12" x14ac:dyDescent="0.25">
      <c r="A88">
        <v>202303</v>
      </c>
      <c r="B88" t="s">
        <v>43</v>
      </c>
      <c r="C88" t="s">
        <v>58</v>
      </c>
      <c r="D88">
        <v>55</v>
      </c>
      <c r="E88">
        <v>83</v>
      </c>
      <c r="F88">
        <v>38</v>
      </c>
      <c r="G88">
        <v>13</v>
      </c>
      <c r="H88">
        <v>26</v>
      </c>
      <c r="I88">
        <v>12</v>
      </c>
      <c r="J88">
        <v>83</v>
      </c>
      <c r="K88">
        <v>2</v>
      </c>
      <c r="L88" t="s">
        <v>30</v>
      </c>
    </row>
    <row r="89" spans="1:12" x14ac:dyDescent="0.25">
      <c r="A89">
        <v>202303</v>
      </c>
      <c r="B89" t="s">
        <v>44</v>
      </c>
      <c r="C89" t="s">
        <v>58</v>
      </c>
      <c r="D89">
        <v>52</v>
      </c>
      <c r="E89">
        <v>70</v>
      </c>
      <c r="F89">
        <v>36</v>
      </c>
      <c r="G89">
        <v>19</v>
      </c>
      <c r="H89">
        <v>24</v>
      </c>
      <c r="I89">
        <v>25</v>
      </c>
      <c r="J89">
        <v>70</v>
      </c>
      <c r="K89">
        <v>2</v>
      </c>
      <c r="L89" t="s">
        <v>30</v>
      </c>
    </row>
    <row r="90" spans="1:12" x14ac:dyDescent="0.25">
      <c r="A90">
        <v>202303</v>
      </c>
      <c r="B90" t="s">
        <v>45</v>
      </c>
      <c r="C90" t="s">
        <v>58</v>
      </c>
      <c r="D90">
        <v>52</v>
      </c>
      <c r="E90">
        <v>71</v>
      </c>
      <c r="F90">
        <v>35</v>
      </c>
      <c r="G90">
        <v>8</v>
      </c>
      <c r="H90">
        <v>26</v>
      </c>
      <c r="I90">
        <v>11</v>
      </c>
      <c r="J90">
        <v>71</v>
      </c>
      <c r="K90">
        <v>2</v>
      </c>
      <c r="L90" t="s">
        <v>30</v>
      </c>
    </row>
    <row r="91" spans="1:12" x14ac:dyDescent="0.25">
      <c r="A91">
        <v>202303</v>
      </c>
      <c r="B91" t="s">
        <v>47</v>
      </c>
      <c r="C91" t="s">
        <v>58</v>
      </c>
      <c r="D91">
        <v>55</v>
      </c>
      <c r="E91">
        <v>77</v>
      </c>
      <c r="F91">
        <v>36</v>
      </c>
      <c r="G91">
        <v>12</v>
      </c>
      <c r="H91">
        <v>21</v>
      </c>
      <c r="I91">
        <v>12</v>
      </c>
      <c r="J91">
        <v>77</v>
      </c>
      <c r="K91">
        <v>2</v>
      </c>
      <c r="L91" t="s">
        <v>30</v>
      </c>
    </row>
    <row r="92" spans="1:12" x14ac:dyDescent="0.25">
      <c r="A92">
        <v>202303</v>
      </c>
      <c r="B92" t="s">
        <v>48</v>
      </c>
      <c r="C92" t="s">
        <v>58</v>
      </c>
      <c r="D92">
        <v>57</v>
      </c>
      <c r="E92">
        <v>87</v>
      </c>
      <c r="F92">
        <v>35</v>
      </c>
      <c r="G92">
        <v>11</v>
      </c>
      <c r="H92">
        <v>25</v>
      </c>
      <c r="I92">
        <v>13</v>
      </c>
      <c r="J92">
        <v>87</v>
      </c>
      <c r="K92">
        <v>2</v>
      </c>
      <c r="L92" t="s">
        <v>30</v>
      </c>
    </row>
    <row r="93" spans="1:12" x14ac:dyDescent="0.25">
      <c r="A93">
        <v>202303</v>
      </c>
      <c r="B93" t="s">
        <v>49</v>
      </c>
      <c r="C93" t="s">
        <v>58</v>
      </c>
      <c r="D93">
        <v>62</v>
      </c>
      <c r="E93">
        <v>88</v>
      </c>
      <c r="F93">
        <v>36</v>
      </c>
      <c r="G93">
        <v>12</v>
      </c>
      <c r="H93">
        <v>21</v>
      </c>
      <c r="I93">
        <v>13</v>
      </c>
      <c r="J93">
        <v>88</v>
      </c>
      <c r="K93">
        <v>2</v>
      </c>
      <c r="L93" t="s">
        <v>30</v>
      </c>
    </row>
    <row r="94" spans="1:12" x14ac:dyDescent="0.25">
      <c r="A94">
        <v>202303</v>
      </c>
      <c r="B94" t="s">
        <v>50</v>
      </c>
      <c r="C94" t="s">
        <v>58</v>
      </c>
      <c r="D94" t="s">
        <v>14</v>
      </c>
      <c r="E94">
        <v>66</v>
      </c>
      <c r="F94">
        <v>35</v>
      </c>
      <c r="G94">
        <v>9</v>
      </c>
      <c r="H94">
        <v>15</v>
      </c>
      <c r="I94">
        <v>14</v>
      </c>
      <c r="J94">
        <v>66</v>
      </c>
      <c r="K94">
        <v>2</v>
      </c>
      <c r="L94" t="s">
        <v>30</v>
      </c>
    </row>
    <row r="95" spans="1:12" x14ac:dyDescent="0.25">
      <c r="A95">
        <v>202303</v>
      </c>
      <c r="B95" t="s">
        <v>51</v>
      </c>
      <c r="C95" t="s">
        <v>58</v>
      </c>
      <c r="D95" t="s">
        <v>14</v>
      </c>
      <c r="E95">
        <v>55</v>
      </c>
      <c r="F95">
        <v>33</v>
      </c>
      <c r="G95">
        <v>12</v>
      </c>
      <c r="H95">
        <v>12</v>
      </c>
      <c r="I95">
        <v>13</v>
      </c>
      <c r="J95">
        <v>55</v>
      </c>
      <c r="K95">
        <v>2</v>
      </c>
      <c r="L95" t="s">
        <v>30</v>
      </c>
    </row>
    <row r="96" spans="1:12" x14ac:dyDescent="0.25">
      <c r="A96">
        <v>202303</v>
      </c>
      <c r="B96" t="s">
        <v>52</v>
      </c>
      <c r="C96" t="s">
        <v>58</v>
      </c>
      <c r="D96" t="s">
        <v>14</v>
      </c>
      <c r="E96">
        <v>73</v>
      </c>
      <c r="F96">
        <v>38</v>
      </c>
      <c r="G96">
        <v>12</v>
      </c>
      <c r="H96">
        <v>10</v>
      </c>
      <c r="I96">
        <v>18</v>
      </c>
      <c r="J96">
        <v>73</v>
      </c>
      <c r="K96">
        <v>2</v>
      </c>
      <c r="L96" t="s">
        <v>30</v>
      </c>
    </row>
    <row r="97" spans="1:12" x14ac:dyDescent="0.25">
      <c r="A97">
        <v>202303</v>
      </c>
      <c r="B97" t="s">
        <v>53</v>
      </c>
      <c r="C97" t="s">
        <v>58</v>
      </c>
      <c r="D97">
        <v>70</v>
      </c>
      <c r="E97">
        <v>46</v>
      </c>
      <c r="F97">
        <v>37</v>
      </c>
      <c r="G97">
        <v>15</v>
      </c>
      <c r="H97">
        <v>12</v>
      </c>
      <c r="I97">
        <v>34</v>
      </c>
      <c r="J97">
        <v>70</v>
      </c>
      <c r="K97">
        <v>1</v>
      </c>
      <c r="L97" t="s">
        <v>30</v>
      </c>
    </row>
    <row r="98" spans="1:12" x14ac:dyDescent="0.25">
      <c r="A98">
        <v>202303</v>
      </c>
      <c r="B98" t="s">
        <v>54</v>
      </c>
      <c r="C98" t="s">
        <v>58</v>
      </c>
      <c r="D98">
        <v>53</v>
      </c>
      <c r="E98">
        <v>52</v>
      </c>
      <c r="F98">
        <v>38</v>
      </c>
      <c r="G98">
        <v>11</v>
      </c>
      <c r="H98">
        <v>11</v>
      </c>
      <c r="I98">
        <v>19</v>
      </c>
      <c r="J98">
        <v>53</v>
      </c>
      <c r="K98">
        <v>1</v>
      </c>
      <c r="L98" t="s">
        <v>30</v>
      </c>
    </row>
    <row r="99" spans="1:12" x14ac:dyDescent="0.25">
      <c r="A99">
        <v>202303</v>
      </c>
      <c r="B99" t="s">
        <v>55</v>
      </c>
      <c r="C99" t="s">
        <v>58</v>
      </c>
      <c r="D99">
        <v>40</v>
      </c>
      <c r="E99">
        <v>49</v>
      </c>
      <c r="F99">
        <v>11</v>
      </c>
      <c r="G99">
        <v>26</v>
      </c>
      <c r="H99">
        <v>10</v>
      </c>
      <c r="I99">
        <v>10</v>
      </c>
      <c r="J99">
        <v>49</v>
      </c>
      <c r="K99">
        <v>2</v>
      </c>
      <c r="L99" t="s">
        <v>16</v>
      </c>
    </row>
    <row r="100" spans="1:12" x14ac:dyDescent="0.25">
      <c r="A100">
        <v>202303</v>
      </c>
      <c r="B100" t="s">
        <v>21</v>
      </c>
      <c r="C100" t="s">
        <v>59</v>
      </c>
      <c r="D100">
        <v>35</v>
      </c>
      <c r="E100">
        <v>50</v>
      </c>
      <c r="F100">
        <v>28</v>
      </c>
      <c r="G100">
        <v>11</v>
      </c>
      <c r="H100">
        <v>7</v>
      </c>
      <c r="I100">
        <v>17</v>
      </c>
      <c r="J100">
        <v>50</v>
      </c>
      <c r="K100">
        <v>2</v>
      </c>
      <c r="L100" t="s">
        <v>16</v>
      </c>
    </row>
    <row r="101" spans="1:12" x14ac:dyDescent="0.25">
      <c r="A101">
        <v>202303</v>
      </c>
      <c r="B101" t="s">
        <v>23</v>
      </c>
      <c r="C101" t="s">
        <v>59</v>
      </c>
      <c r="D101">
        <v>38</v>
      </c>
      <c r="E101">
        <v>39</v>
      </c>
      <c r="F101">
        <v>27</v>
      </c>
      <c r="G101">
        <v>10</v>
      </c>
      <c r="H101">
        <v>5</v>
      </c>
      <c r="I101">
        <v>13</v>
      </c>
      <c r="J101">
        <v>39</v>
      </c>
      <c r="K101">
        <v>2</v>
      </c>
      <c r="L101" t="s">
        <v>16</v>
      </c>
    </row>
    <row r="102" spans="1:12" x14ac:dyDescent="0.25">
      <c r="A102">
        <v>202303</v>
      </c>
      <c r="B102" t="s">
        <v>24</v>
      </c>
      <c r="C102" t="s">
        <v>59</v>
      </c>
      <c r="D102">
        <v>35</v>
      </c>
      <c r="E102">
        <v>50</v>
      </c>
      <c r="F102">
        <v>28</v>
      </c>
      <c r="G102">
        <v>10</v>
      </c>
      <c r="H102">
        <v>8</v>
      </c>
      <c r="I102">
        <v>14</v>
      </c>
      <c r="J102">
        <v>50</v>
      </c>
      <c r="K102">
        <v>2</v>
      </c>
      <c r="L102" t="s">
        <v>16</v>
      </c>
    </row>
    <row r="103" spans="1:12" x14ac:dyDescent="0.25">
      <c r="A103">
        <v>202303</v>
      </c>
      <c r="B103" t="s">
        <v>25</v>
      </c>
      <c r="C103" t="s">
        <v>59</v>
      </c>
      <c r="D103">
        <v>31</v>
      </c>
      <c r="E103">
        <v>51</v>
      </c>
      <c r="F103">
        <v>28</v>
      </c>
      <c r="G103">
        <v>10</v>
      </c>
      <c r="H103">
        <v>10</v>
      </c>
      <c r="I103">
        <v>14</v>
      </c>
      <c r="J103">
        <v>51</v>
      </c>
      <c r="K103">
        <v>2</v>
      </c>
      <c r="L103" t="s">
        <v>30</v>
      </c>
    </row>
    <row r="104" spans="1:12" x14ac:dyDescent="0.25">
      <c r="A104">
        <v>202303</v>
      </c>
      <c r="B104" t="s">
        <v>27</v>
      </c>
      <c r="C104" t="s">
        <v>59</v>
      </c>
      <c r="D104">
        <v>46</v>
      </c>
      <c r="E104">
        <v>50</v>
      </c>
      <c r="F104">
        <v>28</v>
      </c>
      <c r="G104">
        <v>9</v>
      </c>
      <c r="H104">
        <v>8</v>
      </c>
      <c r="I104">
        <v>11</v>
      </c>
      <c r="J104">
        <v>50</v>
      </c>
      <c r="K104">
        <v>2</v>
      </c>
      <c r="L104" t="s">
        <v>16</v>
      </c>
    </row>
    <row r="105" spans="1:12" x14ac:dyDescent="0.25">
      <c r="A105">
        <v>202303</v>
      </c>
      <c r="B105" t="s">
        <v>28</v>
      </c>
      <c r="C105" t="s">
        <v>59</v>
      </c>
      <c r="D105">
        <v>51</v>
      </c>
      <c r="E105">
        <v>54</v>
      </c>
      <c r="F105">
        <v>28</v>
      </c>
      <c r="G105">
        <v>6</v>
      </c>
      <c r="H105">
        <v>8</v>
      </c>
      <c r="I105">
        <v>7</v>
      </c>
      <c r="J105">
        <v>54</v>
      </c>
      <c r="K105">
        <v>2</v>
      </c>
      <c r="L105" t="s">
        <v>30</v>
      </c>
    </row>
    <row r="106" spans="1:12" x14ac:dyDescent="0.25">
      <c r="A106">
        <v>202303</v>
      </c>
      <c r="B106" t="s">
        <v>29</v>
      </c>
      <c r="C106" t="s">
        <v>59</v>
      </c>
      <c r="D106">
        <v>34</v>
      </c>
      <c r="E106">
        <v>64</v>
      </c>
      <c r="F106">
        <v>29</v>
      </c>
      <c r="G106">
        <v>8</v>
      </c>
      <c r="H106">
        <v>10</v>
      </c>
      <c r="I106">
        <v>10</v>
      </c>
      <c r="J106">
        <v>64</v>
      </c>
      <c r="K106">
        <v>2</v>
      </c>
      <c r="L106" t="s">
        <v>30</v>
      </c>
    </row>
    <row r="107" spans="1:12" x14ac:dyDescent="0.25">
      <c r="A107">
        <v>202303</v>
      </c>
      <c r="B107" t="s">
        <v>31</v>
      </c>
      <c r="C107" t="s">
        <v>59</v>
      </c>
      <c r="D107" t="s">
        <v>14</v>
      </c>
      <c r="E107">
        <v>86</v>
      </c>
      <c r="F107">
        <v>31</v>
      </c>
      <c r="G107">
        <v>12</v>
      </c>
      <c r="H107">
        <v>8</v>
      </c>
      <c r="I107">
        <v>17</v>
      </c>
      <c r="J107">
        <v>86</v>
      </c>
      <c r="K107">
        <v>2</v>
      </c>
      <c r="L107" t="s">
        <v>30</v>
      </c>
    </row>
    <row r="108" spans="1:12" x14ac:dyDescent="0.25">
      <c r="A108">
        <v>202303</v>
      </c>
      <c r="B108" t="s">
        <v>32</v>
      </c>
      <c r="C108" t="s">
        <v>59</v>
      </c>
      <c r="D108">
        <v>50</v>
      </c>
      <c r="E108">
        <v>87</v>
      </c>
      <c r="F108">
        <v>30</v>
      </c>
      <c r="G108">
        <v>13</v>
      </c>
      <c r="H108">
        <v>14</v>
      </c>
      <c r="I108">
        <v>20</v>
      </c>
      <c r="J108">
        <v>87</v>
      </c>
      <c r="K108">
        <v>2</v>
      </c>
      <c r="L108" t="s">
        <v>30</v>
      </c>
    </row>
    <row r="109" spans="1:12" x14ac:dyDescent="0.25">
      <c r="A109">
        <v>202303</v>
      </c>
      <c r="B109" t="s">
        <v>33</v>
      </c>
      <c r="C109" t="s">
        <v>59</v>
      </c>
      <c r="D109" t="s">
        <v>14</v>
      </c>
      <c r="E109">
        <v>77</v>
      </c>
      <c r="F109">
        <v>29</v>
      </c>
      <c r="G109">
        <v>15</v>
      </c>
      <c r="H109">
        <v>17</v>
      </c>
      <c r="I109">
        <v>17</v>
      </c>
      <c r="J109">
        <v>77</v>
      </c>
      <c r="K109">
        <v>2</v>
      </c>
      <c r="L109" t="s">
        <v>30</v>
      </c>
    </row>
    <row r="110" spans="1:12" x14ac:dyDescent="0.25">
      <c r="A110">
        <v>202303</v>
      </c>
      <c r="B110" t="s">
        <v>34</v>
      </c>
      <c r="C110" t="s">
        <v>59</v>
      </c>
      <c r="D110">
        <v>49</v>
      </c>
      <c r="E110">
        <v>73</v>
      </c>
      <c r="F110">
        <v>29</v>
      </c>
      <c r="G110">
        <v>11</v>
      </c>
      <c r="H110">
        <v>20</v>
      </c>
      <c r="I110">
        <v>23</v>
      </c>
      <c r="J110">
        <v>73</v>
      </c>
      <c r="K110">
        <v>2</v>
      </c>
      <c r="L110" t="s">
        <v>30</v>
      </c>
    </row>
    <row r="111" spans="1:12" x14ac:dyDescent="0.25">
      <c r="A111">
        <v>202303</v>
      </c>
      <c r="B111" t="s">
        <v>35</v>
      </c>
      <c r="C111" t="s">
        <v>59</v>
      </c>
      <c r="D111">
        <v>64</v>
      </c>
      <c r="E111">
        <v>109</v>
      </c>
      <c r="F111">
        <v>30</v>
      </c>
      <c r="G111">
        <v>16</v>
      </c>
      <c r="H111">
        <v>14</v>
      </c>
      <c r="I111">
        <v>22</v>
      </c>
      <c r="J111">
        <v>109</v>
      </c>
      <c r="K111">
        <v>2</v>
      </c>
      <c r="L111" t="s">
        <v>60</v>
      </c>
    </row>
    <row r="112" spans="1:12" x14ac:dyDescent="0.25">
      <c r="A112">
        <v>202303</v>
      </c>
      <c r="B112" t="s">
        <v>36</v>
      </c>
      <c r="C112" t="s">
        <v>59</v>
      </c>
      <c r="D112">
        <v>64</v>
      </c>
      <c r="E112">
        <v>107</v>
      </c>
      <c r="F112">
        <v>31</v>
      </c>
      <c r="G112">
        <v>11</v>
      </c>
      <c r="H112">
        <v>23</v>
      </c>
      <c r="I112">
        <v>16</v>
      </c>
      <c r="J112">
        <v>107</v>
      </c>
      <c r="K112">
        <v>2</v>
      </c>
      <c r="L112" t="s">
        <v>60</v>
      </c>
    </row>
    <row r="113" spans="1:12" x14ac:dyDescent="0.25">
      <c r="A113">
        <v>202303</v>
      </c>
      <c r="B113" t="s">
        <v>37</v>
      </c>
      <c r="C113" t="s">
        <v>59</v>
      </c>
      <c r="D113" t="s">
        <v>14</v>
      </c>
      <c r="E113">
        <v>76</v>
      </c>
      <c r="F113">
        <v>30</v>
      </c>
      <c r="G113">
        <v>11</v>
      </c>
      <c r="H113">
        <v>12</v>
      </c>
      <c r="I113">
        <v>20</v>
      </c>
      <c r="J113">
        <v>76</v>
      </c>
      <c r="K113">
        <v>2</v>
      </c>
      <c r="L113" t="s">
        <v>30</v>
      </c>
    </row>
    <row r="114" spans="1:12" x14ac:dyDescent="0.25">
      <c r="A114">
        <v>202303</v>
      </c>
      <c r="B114" t="s">
        <v>38</v>
      </c>
      <c r="C114" t="s">
        <v>59</v>
      </c>
      <c r="D114">
        <v>50</v>
      </c>
      <c r="E114">
        <v>63</v>
      </c>
      <c r="F114">
        <v>30</v>
      </c>
      <c r="G114">
        <v>9</v>
      </c>
      <c r="H114">
        <v>15</v>
      </c>
      <c r="I114">
        <v>19</v>
      </c>
      <c r="J114">
        <v>63</v>
      </c>
      <c r="K114">
        <v>2</v>
      </c>
      <c r="L114" t="s">
        <v>30</v>
      </c>
    </row>
    <row r="115" spans="1:12" x14ac:dyDescent="0.25">
      <c r="A115">
        <v>202303</v>
      </c>
      <c r="B115" t="s">
        <v>39</v>
      </c>
      <c r="C115" t="s">
        <v>59</v>
      </c>
      <c r="D115" t="s">
        <v>14</v>
      </c>
      <c r="E115">
        <v>107</v>
      </c>
      <c r="F115">
        <v>30</v>
      </c>
      <c r="G115">
        <v>19</v>
      </c>
      <c r="H115">
        <v>15</v>
      </c>
      <c r="I115">
        <v>20</v>
      </c>
      <c r="J115">
        <v>107</v>
      </c>
      <c r="K115">
        <v>2</v>
      </c>
      <c r="L115" t="s">
        <v>60</v>
      </c>
    </row>
    <row r="116" spans="1:12" x14ac:dyDescent="0.25">
      <c r="A116">
        <v>202303</v>
      </c>
      <c r="B116" t="s">
        <v>40</v>
      </c>
      <c r="C116" t="s">
        <v>59</v>
      </c>
      <c r="D116" t="s">
        <v>14</v>
      </c>
      <c r="E116">
        <v>92</v>
      </c>
      <c r="F116">
        <v>30</v>
      </c>
      <c r="G116">
        <v>16</v>
      </c>
      <c r="H116">
        <v>16</v>
      </c>
      <c r="I116">
        <v>18</v>
      </c>
      <c r="J116">
        <v>92</v>
      </c>
      <c r="K116">
        <v>2</v>
      </c>
      <c r="L116" t="s">
        <v>30</v>
      </c>
    </row>
    <row r="117" spans="1:12" x14ac:dyDescent="0.25">
      <c r="A117">
        <v>202303</v>
      </c>
      <c r="B117" t="s">
        <v>41</v>
      </c>
      <c r="C117" t="s">
        <v>59</v>
      </c>
      <c r="D117" t="s">
        <v>14</v>
      </c>
      <c r="E117">
        <v>85</v>
      </c>
      <c r="F117">
        <v>30</v>
      </c>
      <c r="G117">
        <v>10</v>
      </c>
      <c r="H117">
        <v>23</v>
      </c>
      <c r="I117">
        <v>17</v>
      </c>
      <c r="J117">
        <v>85</v>
      </c>
      <c r="K117">
        <v>2</v>
      </c>
      <c r="L117" t="s">
        <v>30</v>
      </c>
    </row>
    <row r="118" spans="1:12" x14ac:dyDescent="0.25">
      <c r="A118">
        <v>202303</v>
      </c>
      <c r="B118" t="s">
        <v>42</v>
      </c>
      <c r="C118" t="s">
        <v>59</v>
      </c>
      <c r="D118">
        <v>61</v>
      </c>
      <c r="E118">
        <v>84</v>
      </c>
      <c r="F118">
        <v>32</v>
      </c>
      <c r="G118">
        <v>12</v>
      </c>
      <c r="H118">
        <v>20</v>
      </c>
      <c r="I118">
        <v>16</v>
      </c>
      <c r="J118">
        <v>84</v>
      </c>
      <c r="K118">
        <v>2</v>
      </c>
      <c r="L118" t="s">
        <v>30</v>
      </c>
    </row>
    <row r="119" spans="1:12" x14ac:dyDescent="0.25">
      <c r="A119">
        <v>202303</v>
      </c>
      <c r="B119" t="s">
        <v>43</v>
      </c>
      <c r="C119" t="s">
        <v>59</v>
      </c>
      <c r="D119">
        <v>52</v>
      </c>
      <c r="E119">
        <v>91</v>
      </c>
      <c r="F119">
        <v>32</v>
      </c>
      <c r="G119">
        <v>12</v>
      </c>
      <c r="H119">
        <v>26</v>
      </c>
      <c r="I119">
        <v>19</v>
      </c>
      <c r="J119">
        <v>91</v>
      </c>
      <c r="K119">
        <v>2</v>
      </c>
      <c r="L119" t="s">
        <v>30</v>
      </c>
    </row>
    <row r="120" spans="1:12" x14ac:dyDescent="0.25">
      <c r="A120">
        <v>202303</v>
      </c>
      <c r="B120" t="s">
        <v>44</v>
      </c>
      <c r="C120" t="s">
        <v>59</v>
      </c>
      <c r="D120">
        <v>59</v>
      </c>
      <c r="E120">
        <v>94</v>
      </c>
      <c r="F120">
        <v>31</v>
      </c>
      <c r="G120">
        <v>11</v>
      </c>
      <c r="H120">
        <v>21</v>
      </c>
      <c r="I120">
        <v>17</v>
      </c>
      <c r="J120">
        <v>94</v>
      </c>
      <c r="K120">
        <v>2</v>
      </c>
      <c r="L120" t="s">
        <v>30</v>
      </c>
    </row>
    <row r="121" spans="1:12" x14ac:dyDescent="0.25">
      <c r="A121">
        <v>202303</v>
      </c>
      <c r="B121" t="s">
        <v>45</v>
      </c>
      <c r="C121" t="s">
        <v>59</v>
      </c>
      <c r="D121">
        <v>60</v>
      </c>
      <c r="E121">
        <v>87</v>
      </c>
      <c r="F121">
        <v>31</v>
      </c>
      <c r="G121">
        <v>7</v>
      </c>
      <c r="H121">
        <v>22</v>
      </c>
      <c r="I121">
        <v>16</v>
      </c>
      <c r="J121">
        <v>87</v>
      </c>
      <c r="K121">
        <v>2</v>
      </c>
      <c r="L121" t="s">
        <v>30</v>
      </c>
    </row>
    <row r="122" spans="1:12" x14ac:dyDescent="0.25">
      <c r="A122">
        <v>202303</v>
      </c>
      <c r="B122" t="s">
        <v>47</v>
      </c>
      <c r="C122" t="s">
        <v>59</v>
      </c>
      <c r="D122">
        <v>63</v>
      </c>
      <c r="E122">
        <v>87</v>
      </c>
      <c r="F122">
        <v>33</v>
      </c>
      <c r="G122">
        <v>13</v>
      </c>
      <c r="H122">
        <v>15</v>
      </c>
      <c r="I122">
        <v>11</v>
      </c>
      <c r="J122">
        <v>87</v>
      </c>
      <c r="K122">
        <v>2</v>
      </c>
      <c r="L122" t="s">
        <v>30</v>
      </c>
    </row>
    <row r="123" spans="1:12" x14ac:dyDescent="0.25">
      <c r="A123">
        <v>202303</v>
      </c>
      <c r="B123" t="s">
        <v>48</v>
      </c>
      <c r="C123" t="s">
        <v>59</v>
      </c>
      <c r="D123">
        <v>57</v>
      </c>
      <c r="E123">
        <v>85</v>
      </c>
      <c r="F123">
        <v>33</v>
      </c>
      <c r="G123">
        <v>8</v>
      </c>
      <c r="H123">
        <v>19</v>
      </c>
      <c r="I123">
        <v>13</v>
      </c>
      <c r="J123">
        <v>85</v>
      </c>
      <c r="K123">
        <v>2</v>
      </c>
      <c r="L123" t="s">
        <v>30</v>
      </c>
    </row>
    <row r="124" spans="1:12" x14ac:dyDescent="0.25">
      <c r="A124">
        <v>202303</v>
      </c>
      <c r="B124" t="s">
        <v>49</v>
      </c>
      <c r="C124" t="s">
        <v>59</v>
      </c>
      <c r="D124" t="s">
        <v>14</v>
      </c>
      <c r="E124">
        <v>91</v>
      </c>
      <c r="F124">
        <v>32</v>
      </c>
      <c r="G124">
        <v>11</v>
      </c>
      <c r="H124">
        <v>18</v>
      </c>
      <c r="I124">
        <v>22</v>
      </c>
      <c r="J124">
        <v>91</v>
      </c>
      <c r="K124">
        <v>2</v>
      </c>
      <c r="L124" t="s">
        <v>30</v>
      </c>
    </row>
    <row r="125" spans="1:12" x14ac:dyDescent="0.25">
      <c r="A125">
        <v>202303</v>
      </c>
      <c r="B125" t="s">
        <v>50</v>
      </c>
      <c r="C125" t="s">
        <v>59</v>
      </c>
      <c r="D125" t="s">
        <v>14</v>
      </c>
      <c r="E125">
        <v>71</v>
      </c>
      <c r="F125">
        <v>31</v>
      </c>
      <c r="G125">
        <v>11</v>
      </c>
      <c r="H125">
        <v>14</v>
      </c>
      <c r="I125">
        <v>14</v>
      </c>
      <c r="J125">
        <v>71</v>
      </c>
      <c r="K125">
        <v>2</v>
      </c>
      <c r="L125" t="s">
        <v>30</v>
      </c>
    </row>
    <row r="126" spans="1:12" x14ac:dyDescent="0.25">
      <c r="A126">
        <v>202303</v>
      </c>
      <c r="B126" t="s">
        <v>51</v>
      </c>
      <c r="C126" t="s">
        <v>59</v>
      </c>
      <c r="D126" t="s">
        <v>14</v>
      </c>
      <c r="E126">
        <v>76</v>
      </c>
      <c r="F126">
        <v>31</v>
      </c>
      <c r="G126">
        <v>16</v>
      </c>
      <c r="H126">
        <v>12</v>
      </c>
      <c r="I126">
        <v>13</v>
      </c>
      <c r="J126">
        <v>76</v>
      </c>
      <c r="K126">
        <v>2</v>
      </c>
      <c r="L126" t="s">
        <v>30</v>
      </c>
    </row>
    <row r="127" spans="1:12" x14ac:dyDescent="0.25">
      <c r="A127">
        <v>202303</v>
      </c>
      <c r="B127" t="s">
        <v>52</v>
      </c>
      <c r="C127" t="s">
        <v>59</v>
      </c>
      <c r="D127" t="s">
        <v>14</v>
      </c>
      <c r="E127">
        <v>85</v>
      </c>
      <c r="F127">
        <v>32</v>
      </c>
      <c r="G127">
        <v>18</v>
      </c>
      <c r="H127">
        <v>7</v>
      </c>
      <c r="I127">
        <v>18</v>
      </c>
      <c r="J127">
        <v>85</v>
      </c>
      <c r="K127">
        <v>2</v>
      </c>
      <c r="L127" t="s">
        <v>30</v>
      </c>
    </row>
    <row r="128" spans="1:12" x14ac:dyDescent="0.25">
      <c r="A128">
        <v>202303</v>
      </c>
      <c r="B128" t="s">
        <v>53</v>
      </c>
      <c r="C128" t="s">
        <v>59</v>
      </c>
      <c r="D128" t="s">
        <v>14</v>
      </c>
      <c r="E128">
        <v>113</v>
      </c>
      <c r="F128">
        <v>32</v>
      </c>
      <c r="G128">
        <v>21</v>
      </c>
      <c r="H128">
        <v>13</v>
      </c>
      <c r="I128">
        <v>20</v>
      </c>
      <c r="J128">
        <v>113</v>
      </c>
      <c r="K128">
        <v>2</v>
      </c>
      <c r="L128" t="s">
        <v>60</v>
      </c>
    </row>
    <row r="129" spans="1:12" x14ac:dyDescent="0.25">
      <c r="A129">
        <v>202303</v>
      </c>
      <c r="B129" t="s">
        <v>54</v>
      </c>
      <c r="C129" t="s">
        <v>59</v>
      </c>
      <c r="D129" t="s">
        <v>14</v>
      </c>
      <c r="E129">
        <v>85</v>
      </c>
      <c r="F129">
        <v>33</v>
      </c>
      <c r="G129">
        <v>17</v>
      </c>
      <c r="H129">
        <v>12</v>
      </c>
      <c r="I129">
        <v>15</v>
      </c>
      <c r="J129">
        <v>85</v>
      </c>
      <c r="K129">
        <v>2</v>
      </c>
      <c r="L129" t="s">
        <v>30</v>
      </c>
    </row>
    <row r="130" spans="1:12" x14ac:dyDescent="0.25">
      <c r="A130">
        <v>202303</v>
      </c>
      <c r="B130" t="s">
        <v>55</v>
      </c>
      <c r="C130" t="s">
        <v>59</v>
      </c>
      <c r="D130" t="s">
        <v>14</v>
      </c>
      <c r="E130">
        <v>56</v>
      </c>
      <c r="F130">
        <v>31</v>
      </c>
      <c r="G130">
        <v>11</v>
      </c>
      <c r="H130">
        <v>10</v>
      </c>
      <c r="I130">
        <v>13</v>
      </c>
      <c r="J130">
        <v>56</v>
      </c>
      <c r="K130">
        <v>2</v>
      </c>
      <c r="L130" t="s">
        <v>30</v>
      </c>
    </row>
    <row r="131" spans="1:12" x14ac:dyDescent="0.25">
      <c r="A131">
        <v>202303</v>
      </c>
      <c r="B131" t="s">
        <v>21</v>
      </c>
      <c r="C131" t="s">
        <v>13</v>
      </c>
      <c r="D131">
        <v>28</v>
      </c>
      <c r="E131" t="s">
        <v>14</v>
      </c>
      <c r="F131">
        <v>17</v>
      </c>
      <c r="G131">
        <v>10</v>
      </c>
      <c r="H131">
        <v>25</v>
      </c>
      <c r="I131">
        <v>14</v>
      </c>
      <c r="J131">
        <v>28</v>
      </c>
      <c r="K131">
        <v>1</v>
      </c>
      <c r="L131" t="s">
        <v>16</v>
      </c>
    </row>
    <row r="132" spans="1:12" x14ac:dyDescent="0.25">
      <c r="A132">
        <v>202303</v>
      </c>
      <c r="B132" t="s">
        <v>23</v>
      </c>
      <c r="C132" t="s">
        <v>13</v>
      </c>
      <c r="D132">
        <v>30</v>
      </c>
      <c r="E132" t="s">
        <v>14</v>
      </c>
      <c r="F132">
        <v>16</v>
      </c>
      <c r="G132">
        <v>12</v>
      </c>
      <c r="H132">
        <v>19</v>
      </c>
      <c r="I132">
        <v>15</v>
      </c>
      <c r="J132">
        <v>30</v>
      </c>
      <c r="K132">
        <v>1</v>
      </c>
      <c r="L132" t="s">
        <v>16</v>
      </c>
    </row>
    <row r="133" spans="1:12" x14ac:dyDescent="0.25">
      <c r="A133">
        <v>202303</v>
      </c>
      <c r="B133" t="s">
        <v>24</v>
      </c>
      <c r="C133" t="s">
        <v>13</v>
      </c>
      <c r="D133">
        <v>39</v>
      </c>
      <c r="E133" t="s">
        <v>14</v>
      </c>
      <c r="F133">
        <v>18</v>
      </c>
      <c r="G133">
        <v>12</v>
      </c>
      <c r="H133">
        <v>22</v>
      </c>
      <c r="I133">
        <v>16</v>
      </c>
      <c r="J133">
        <v>39</v>
      </c>
      <c r="K133">
        <v>1</v>
      </c>
      <c r="L133" t="s">
        <v>16</v>
      </c>
    </row>
    <row r="134" spans="1:12" x14ac:dyDescent="0.25">
      <c r="A134">
        <v>202303</v>
      </c>
      <c r="B134" t="s">
        <v>25</v>
      </c>
      <c r="C134" t="s">
        <v>13</v>
      </c>
      <c r="D134">
        <v>25</v>
      </c>
      <c r="E134" t="s">
        <v>14</v>
      </c>
      <c r="F134">
        <v>15</v>
      </c>
      <c r="G134">
        <v>14</v>
      </c>
      <c r="H134">
        <v>22</v>
      </c>
      <c r="I134">
        <v>13</v>
      </c>
      <c r="J134">
        <v>25</v>
      </c>
      <c r="K134">
        <v>1</v>
      </c>
      <c r="L134" t="s">
        <v>16</v>
      </c>
    </row>
    <row r="135" spans="1:12" x14ac:dyDescent="0.25">
      <c r="A135">
        <v>202303</v>
      </c>
      <c r="B135" t="s">
        <v>27</v>
      </c>
      <c r="C135" t="s">
        <v>13</v>
      </c>
      <c r="D135">
        <v>28</v>
      </c>
      <c r="E135" t="s">
        <v>14</v>
      </c>
      <c r="F135">
        <v>16</v>
      </c>
      <c r="G135">
        <v>12</v>
      </c>
      <c r="H135">
        <v>21</v>
      </c>
      <c r="I135">
        <v>12</v>
      </c>
      <c r="J135">
        <v>28</v>
      </c>
      <c r="K135">
        <v>1</v>
      </c>
      <c r="L135" t="s">
        <v>16</v>
      </c>
    </row>
    <row r="136" spans="1:12" x14ac:dyDescent="0.25">
      <c r="A136">
        <v>202303</v>
      </c>
      <c r="B136" t="s">
        <v>28</v>
      </c>
      <c r="C136" t="s">
        <v>13</v>
      </c>
      <c r="D136">
        <v>17</v>
      </c>
      <c r="E136" t="s">
        <v>14</v>
      </c>
      <c r="F136">
        <v>14</v>
      </c>
      <c r="G136">
        <v>9</v>
      </c>
      <c r="H136">
        <v>20</v>
      </c>
      <c r="I136">
        <v>7</v>
      </c>
      <c r="J136">
        <v>20</v>
      </c>
      <c r="K136">
        <v>5</v>
      </c>
      <c r="L136" t="s">
        <v>16</v>
      </c>
    </row>
    <row r="137" spans="1:12" x14ac:dyDescent="0.25">
      <c r="A137">
        <v>202303</v>
      </c>
      <c r="B137" t="s">
        <v>29</v>
      </c>
      <c r="C137" t="s">
        <v>13</v>
      </c>
      <c r="D137">
        <v>35</v>
      </c>
      <c r="E137" t="s">
        <v>14</v>
      </c>
      <c r="F137">
        <v>18</v>
      </c>
      <c r="G137">
        <v>10</v>
      </c>
      <c r="H137">
        <v>23</v>
      </c>
      <c r="I137">
        <v>9</v>
      </c>
      <c r="J137">
        <v>35</v>
      </c>
      <c r="K137">
        <v>1</v>
      </c>
      <c r="L137" t="s">
        <v>16</v>
      </c>
    </row>
    <row r="138" spans="1:12" x14ac:dyDescent="0.25">
      <c r="A138">
        <v>202303</v>
      </c>
      <c r="B138" t="s">
        <v>31</v>
      </c>
      <c r="C138" t="s">
        <v>13</v>
      </c>
      <c r="D138">
        <v>32</v>
      </c>
      <c r="E138" t="s">
        <v>14</v>
      </c>
      <c r="F138">
        <v>22</v>
      </c>
      <c r="G138">
        <v>10</v>
      </c>
      <c r="H138">
        <v>23</v>
      </c>
      <c r="I138">
        <v>14</v>
      </c>
      <c r="J138">
        <v>32</v>
      </c>
      <c r="K138">
        <v>1</v>
      </c>
      <c r="L138" t="s">
        <v>16</v>
      </c>
    </row>
    <row r="139" spans="1:12" x14ac:dyDescent="0.25">
      <c r="A139">
        <v>202303</v>
      </c>
      <c r="B139" t="s">
        <v>32</v>
      </c>
      <c r="C139" t="s">
        <v>13</v>
      </c>
      <c r="D139">
        <v>41</v>
      </c>
      <c r="E139" t="s">
        <v>14</v>
      </c>
      <c r="F139">
        <v>15</v>
      </c>
      <c r="G139">
        <v>19</v>
      </c>
      <c r="H139">
        <v>28</v>
      </c>
      <c r="I139">
        <v>21</v>
      </c>
      <c r="J139">
        <v>41</v>
      </c>
      <c r="K139">
        <v>1</v>
      </c>
      <c r="L139" t="s">
        <v>16</v>
      </c>
    </row>
    <row r="140" spans="1:12" x14ac:dyDescent="0.25">
      <c r="A140">
        <v>202303</v>
      </c>
      <c r="B140" t="s">
        <v>33</v>
      </c>
      <c r="C140" t="s">
        <v>13</v>
      </c>
      <c r="D140">
        <v>53</v>
      </c>
      <c r="E140" t="s">
        <v>14</v>
      </c>
      <c r="F140">
        <v>15</v>
      </c>
      <c r="G140">
        <v>16</v>
      </c>
      <c r="H140">
        <v>29</v>
      </c>
      <c r="I140">
        <v>14</v>
      </c>
      <c r="J140">
        <v>53</v>
      </c>
      <c r="K140">
        <v>1</v>
      </c>
      <c r="L140" t="s">
        <v>30</v>
      </c>
    </row>
    <row r="141" spans="1:12" x14ac:dyDescent="0.25">
      <c r="A141">
        <v>202303</v>
      </c>
      <c r="B141" t="s">
        <v>34</v>
      </c>
      <c r="C141" t="s">
        <v>13</v>
      </c>
      <c r="D141">
        <v>50</v>
      </c>
      <c r="E141" t="s">
        <v>14</v>
      </c>
      <c r="F141">
        <v>14</v>
      </c>
      <c r="G141">
        <v>16</v>
      </c>
      <c r="H141">
        <v>35</v>
      </c>
      <c r="I141">
        <v>20</v>
      </c>
      <c r="J141">
        <v>50</v>
      </c>
      <c r="K141">
        <v>1</v>
      </c>
      <c r="L141" t="s">
        <v>16</v>
      </c>
    </row>
    <row r="142" spans="1:12" x14ac:dyDescent="0.25">
      <c r="A142">
        <v>202303</v>
      </c>
      <c r="B142" t="s">
        <v>35</v>
      </c>
      <c r="C142" t="s">
        <v>13</v>
      </c>
      <c r="D142">
        <v>60</v>
      </c>
      <c r="E142" t="s">
        <v>14</v>
      </c>
      <c r="F142">
        <v>15</v>
      </c>
      <c r="G142">
        <v>21</v>
      </c>
      <c r="H142">
        <v>37</v>
      </c>
      <c r="I142">
        <v>22</v>
      </c>
      <c r="J142">
        <v>60</v>
      </c>
      <c r="K142">
        <v>1</v>
      </c>
      <c r="L142" t="s">
        <v>30</v>
      </c>
    </row>
    <row r="143" spans="1:12" x14ac:dyDescent="0.25">
      <c r="A143">
        <v>202303</v>
      </c>
      <c r="B143" t="s">
        <v>36</v>
      </c>
      <c r="C143" t="s">
        <v>13</v>
      </c>
      <c r="D143">
        <v>57</v>
      </c>
      <c r="E143" t="s">
        <v>14</v>
      </c>
      <c r="F143">
        <v>17</v>
      </c>
      <c r="G143">
        <v>16</v>
      </c>
      <c r="H143">
        <v>34</v>
      </c>
      <c r="I143">
        <v>20</v>
      </c>
      <c r="J143">
        <v>57</v>
      </c>
      <c r="K143">
        <v>1</v>
      </c>
      <c r="L143" t="s">
        <v>30</v>
      </c>
    </row>
    <row r="144" spans="1:12" x14ac:dyDescent="0.25">
      <c r="A144">
        <v>202303</v>
      </c>
      <c r="B144" t="s">
        <v>37</v>
      </c>
      <c r="C144" t="s">
        <v>13</v>
      </c>
      <c r="D144">
        <v>56</v>
      </c>
      <c r="E144" t="s">
        <v>14</v>
      </c>
      <c r="F144">
        <v>18</v>
      </c>
      <c r="G144">
        <v>13</v>
      </c>
      <c r="H144">
        <v>28</v>
      </c>
      <c r="I144">
        <v>18</v>
      </c>
      <c r="J144">
        <v>56</v>
      </c>
      <c r="K144">
        <v>1</v>
      </c>
      <c r="L144" t="s">
        <v>30</v>
      </c>
    </row>
    <row r="145" spans="1:12" x14ac:dyDescent="0.25">
      <c r="A145">
        <v>202303</v>
      </c>
      <c r="B145" t="s">
        <v>38</v>
      </c>
      <c r="C145" t="s">
        <v>13</v>
      </c>
      <c r="D145">
        <v>26</v>
      </c>
      <c r="E145" t="s">
        <v>14</v>
      </c>
      <c r="F145">
        <v>15</v>
      </c>
      <c r="G145">
        <v>10</v>
      </c>
      <c r="H145">
        <v>33</v>
      </c>
      <c r="I145">
        <v>13</v>
      </c>
      <c r="J145">
        <v>33</v>
      </c>
      <c r="K145">
        <v>5</v>
      </c>
      <c r="L145" t="s">
        <v>16</v>
      </c>
    </row>
    <row r="146" spans="1:12" x14ac:dyDescent="0.25">
      <c r="A146">
        <v>202302</v>
      </c>
      <c r="B146" t="s">
        <v>61</v>
      </c>
      <c r="C146" t="s">
        <v>22</v>
      </c>
      <c r="D146">
        <v>28</v>
      </c>
      <c r="E146">
        <v>42</v>
      </c>
      <c r="F146">
        <v>50</v>
      </c>
      <c r="G146">
        <v>5</v>
      </c>
      <c r="H146">
        <v>21</v>
      </c>
      <c r="I146">
        <v>24</v>
      </c>
      <c r="J146">
        <v>50</v>
      </c>
      <c r="K146" t="s">
        <v>62</v>
      </c>
      <c r="L146" t="s">
        <v>16</v>
      </c>
    </row>
    <row r="147" spans="1:12" x14ac:dyDescent="0.25">
      <c r="A147">
        <v>202302</v>
      </c>
      <c r="B147" t="s">
        <v>63</v>
      </c>
      <c r="C147" t="s">
        <v>22</v>
      </c>
      <c r="D147">
        <v>55</v>
      </c>
      <c r="E147">
        <v>71</v>
      </c>
      <c r="F147">
        <v>53</v>
      </c>
      <c r="G147">
        <v>8</v>
      </c>
      <c r="H147">
        <v>25</v>
      </c>
      <c r="I147">
        <v>27</v>
      </c>
      <c r="J147">
        <v>71</v>
      </c>
      <c r="K147" t="s">
        <v>64</v>
      </c>
      <c r="L147" t="s">
        <v>30</v>
      </c>
    </row>
    <row r="148" spans="1:12" x14ac:dyDescent="0.25">
      <c r="A148">
        <v>202302</v>
      </c>
      <c r="B148" t="s">
        <v>65</v>
      </c>
      <c r="C148" t="s">
        <v>22</v>
      </c>
      <c r="D148">
        <v>45</v>
      </c>
      <c r="E148">
        <v>59</v>
      </c>
      <c r="F148">
        <v>45</v>
      </c>
      <c r="G148">
        <v>6</v>
      </c>
      <c r="H148">
        <v>27</v>
      </c>
      <c r="I148">
        <v>17</v>
      </c>
      <c r="J148">
        <v>59</v>
      </c>
      <c r="K148" t="s">
        <v>64</v>
      </c>
      <c r="L148" t="s">
        <v>30</v>
      </c>
    </row>
    <row r="149" spans="1:12" x14ac:dyDescent="0.25">
      <c r="A149">
        <v>202302</v>
      </c>
      <c r="B149" t="s">
        <v>66</v>
      </c>
      <c r="C149" t="s">
        <v>22</v>
      </c>
      <c r="D149">
        <v>34</v>
      </c>
      <c r="E149">
        <v>51</v>
      </c>
      <c r="F149">
        <v>52</v>
      </c>
      <c r="G149">
        <v>6</v>
      </c>
      <c r="H149">
        <v>15</v>
      </c>
      <c r="I149">
        <v>12</v>
      </c>
      <c r="J149">
        <v>52</v>
      </c>
      <c r="K149" t="s">
        <v>62</v>
      </c>
      <c r="L149" t="s">
        <v>30</v>
      </c>
    </row>
    <row r="150" spans="1:12" x14ac:dyDescent="0.25">
      <c r="A150">
        <v>202302</v>
      </c>
      <c r="B150" t="s">
        <v>67</v>
      </c>
      <c r="C150" t="s">
        <v>22</v>
      </c>
      <c r="D150">
        <v>41</v>
      </c>
      <c r="E150">
        <v>52</v>
      </c>
      <c r="F150">
        <v>50</v>
      </c>
      <c r="G150">
        <v>7</v>
      </c>
      <c r="H150">
        <v>14</v>
      </c>
      <c r="I150">
        <v>22</v>
      </c>
      <c r="J150">
        <v>52</v>
      </c>
      <c r="K150" t="s">
        <v>64</v>
      </c>
      <c r="L150" t="s">
        <v>30</v>
      </c>
    </row>
    <row r="151" spans="1:12" x14ac:dyDescent="0.25">
      <c r="A151">
        <v>202302</v>
      </c>
      <c r="B151" t="s">
        <v>68</v>
      </c>
      <c r="C151" t="s">
        <v>22</v>
      </c>
      <c r="D151">
        <v>30</v>
      </c>
      <c r="E151">
        <v>38</v>
      </c>
      <c r="F151">
        <v>40</v>
      </c>
      <c r="G151">
        <v>8</v>
      </c>
      <c r="H151">
        <v>31</v>
      </c>
      <c r="I151">
        <v>24</v>
      </c>
      <c r="J151">
        <v>40</v>
      </c>
      <c r="K151" t="s">
        <v>62</v>
      </c>
      <c r="L151" t="s">
        <v>16</v>
      </c>
    </row>
    <row r="152" spans="1:12" x14ac:dyDescent="0.25">
      <c r="A152">
        <v>202302</v>
      </c>
      <c r="B152" t="s">
        <v>69</v>
      </c>
      <c r="C152" t="s">
        <v>22</v>
      </c>
      <c r="D152">
        <v>31</v>
      </c>
      <c r="E152">
        <v>43</v>
      </c>
      <c r="F152">
        <v>38</v>
      </c>
      <c r="G152">
        <v>6</v>
      </c>
      <c r="H152">
        <v>11</v>
      </c>
      <c r="I152">
        <v>17</v>
      </c>
      <c r="J152">
        <v>43</v>
      </c>
      <c r="K152" t="s">
        <v>64</v>
      </c>
      <c r="L152" t="s">
        <v>16</v>
      </c>
    </row>
    <row r="153" spans="1:12" x14ac:dyDescent="0.25">
      <c r="A153">
        <v>202302</v>
      </c>
      <c r="B153" t="s">
        <v>70</v>
      </c>
      <c r="C153" t="s">
        <v>22</v>
      </c>
      <c r="D153">
        <v>25</v>
      </c>
      <c r="E153">
        <v>30</v>
      </c>
      <c r="F153">
        <v>37</v>
      </c>
      <c r="G153">
        <v>6</v>
      </c>
      <c r="H153">
        <v>19</v>
      </c>
      <c r="I153">
        <v>15</v>
      </c>
      <c r="J153">
        <v>37</v>
      </c>
      <c r="K153" t="s">
        <v>62</v>
      </c>
      <c r="L153" t="s">
        <v>16</v>
      </c>
    </row>
    <row r="154" spans="1:12" x14ac:dyDescent="0.25">
      <c r="A154">
        <v>202302</v>
      </c>
      <c r="B154" t="s">
        <v>71</v>
      </c>
      <c r="C154" t="s">
        <v>22</v>
      </c>
      <c r="D154">
        <v>34</v>
      </c>
      <c r="E154">
        <v>34</v>
      </c>
      <c r="F154">
        <v>35</v>
      </c>
      <c r="G154">
        <v>8</v>
      </c>
      <c r="H154">
        <v>21</v>
      </c>
      <c r="I154">
        <v>19</v>
      </c>
      <c r="J154">
        <v>35</v>
      </c>
      <c r="K154" t="s">
        <v>62</v>
      </c>
      <c r="L154" t="s">
        <v>16</v>
      </c>
    </row>
    <row r="155" spans="1:12" x14ac:dyDescent="0.25">
      <c r="A155">
        <v>202302</v>
      </c>
      <c r="B155" t="s">
        <v>72</v>
      </c>
      <c r="C155" t="s">
        <v>22</v>
      </c>
      <c r="D155">
        <v>20</v>
      </c>
      <c r="E155">
        <v>16</v>
      </c>
      <c r="F155">
        <v>34</v>
      </c>
      <c r="G155">
        <v>5</v>
      </c>
      <c r="H155">
        <v>23</v>
      </c>
      <c r="I155">
        <v>16</v>
      </c>
      <c r="J155">
        <v>34</v>
      </c>
      <c r="K155" t="s">
        <v>62</v>
      </c>
      <c r="L155" t="s">
        <v>16</v>
      </c>
    </row>
    <row r="156" spans="1:12" x14ac:dyDescent="0.25">
      <c r="A156">
        <v>202302</v>
      </c>
      <c r="B156" t="s">
        <v>73</v>
      </c>
      <c r="C156" t="s">
        <v>22</v>
      </c>
      <c r="D156">
        <v>28</v>
      </c>
      <c r="E156">
        <v>26</v>
      </c>
      <c r="F156">
        <v>34</v>
      </c>
      <c r="G156">
        <v>5</v>
      </c>
      <c r="H156">
        <v>23</v>
      </c>
      <c r="I156">
        <v>13</v>
      </c>
      <c r="J156">
        <v>34</v>
      </c>
      <c r="K156" t="s">
        <v>62</v>
      </c>
      <c r="L156" t="s">
        <v>16</v>
      </c>
    </row>
    <row r="157" spans="1:12" x14ac:dyDescent="0.25">
      <c r="A157">
        <v>202302</v>
      </c>
      <c r="B157" t="s">
        <v>74</v>
      </c>
      <c r="C157" t="s">
        <v>22</v>
      </c>
      <c r="D157">
        <v>23</v>
      </c>
      <c r="E157">
        <v>18</v>
      </c>
      <c r="F157">
        <v>34</v>
      </c>
      <c r="G157">
        <v>5</v>
      </c>
      <c r="H157">
        <v>23</v>
      </c>
      <c r="I157">
        <v>11</v>
      </c>
      <c r="J157">
        <v>34</v>
      </c>
      <c r="K157" t="s">
        <v>62</v>
      </c>
      <c r="L157" t="s">
        <v>16</v>
      </c>
    </row>
    <row r="158" spans="1:12" x14ac:dyDescent="0.25">
      <c r="A158">
        <v>202302</v>
      </c>
      <c r="B158" t="s">
        <v>75</v>
      </c>
      <c r="C158" t="s">
        <v>22</v>
      </c>
      <c r="D158">
        <v>21</v>
      </c>
      <c r="E158">
        <v>21</v>
      </c>
      <c r="F158">
        <v>34</v>
      </c>
      <c r="G158">
        <v>6</v>
      </c>
      <c r="H158">
        <v>17</v>
      </c>
      <c r="I158">
        <v>11</v>
      </c>
      <c r="J158">
        <v>34</v>
      </c>
      <c r="K158" t="s">
        <v>62</v>
      </c>
      <c r="L158" t="s">
        <v>16</v>
      </c>
    </row>
    <row r="159" spans="1:12" x14ac:dyDescent="0.25">
      <c r="A159">
        <v>202302</v>
      </c>
      <c r="B159" t="s">
        <v>76</v>
      </c>
      <c r="C159" t="s">
        <v>22</v>
      </c>
      <c r="D159">
        <v>29</v>
      </c>
      <c r="E159">
        <v>30</v>
      </c>
      <c r="F159">
        <v>35</v>
      </c>
      <c r="G159">
        <v>6</v>
      </c>
      <c r="H159">
        <v>20</v>
      </c>
      <c r="I159">
        <v>15</v>
      </c>
      <c r="J159">
        <v>35</v>
      </c>
      <c r="K159" t="s">
        <v>62</v>
      </c>
      <c r="L159" t="s">
        <v>16</v>
      </c>
    </row>
    <row r="160" spans="1:12" x14ac:dyDescent="0.25">
      <c r="A160">
        <v>202302</v>
      </c>
      <c r="B160" t="s">
        <v>77</v>
      </c>
      <c r="C160" t="s">
        <v>22</v>
      </c>
      <c r="D160">
        <v>33</v>
      </c>
      <c r="E160">
        <v>43</v>
      </c>
      <c r="F160">
        <v>39</v>
      </c>
      <c r="G160">
        <v>7</v>
      </c>
      <c r="H160">
        <v>18</v>
      </c>
      <c r="I160">
        <v>21</v>
      </c>
      <c r="J160">
        <v>43</v>
      </c>
      <c r="K160" t="s">
        <v>64</v>
      </c>
      <c r="L160" t="s">
        <v>16</v>
      </c>
    </row>
    <row r="161" spans="1:12" x14ac:dyDescent="0.25">
      <c r="A161">
        <v>202302</v>
      </c>
      <c r="B161" t="s">
        <v>78</v>
      </c>
      <c r="C161" t="s">
        <v>22</v>
      </c>
      <c r="D161">
        <v>54</v>
      </c>
      <c r="E161">
        <v>70</v>
      </c>
      <c r="F161">
        <v>43</v>
      </c>
      <c r="G161">
        <v>11</v>
      </c>
      <c r="H161">
        <v>22</v>
      </c>
      <c r="I161">
        <v>26</v>
      </c>
      <c r="J161">
        <v>70</v>
      </c>
      <c r="K161" t="s">
        <v>64</v>
      </c>
      <c r="L161" t="s">
        <v>30</v>
      </c>
    </row>
    <row r="162" spans="1:12" x14ac:dyDescent="0.25">
      <c r="A162">
        <v>202302</v>
      </c>
      <c r="B162" t="s">
        <v>79</v>
      </c>
      <c r="C162" t="s">
        <v>22</v>
      </c>
      <c r="D162">
        <v>56</v>
      </c>
      <c r="E162">
        <v>73</v>
      </c>
      <c r="F162">
        <v>39</v>
      </c>
      <c r="G162">
        <v>8</v>
      </c>
      <c r="H162">
        <v>27</v>
      </c>
      <c r="I162">
        <v>25</v>
      </c>
      <c r="J162">
        <v>73</v>
      </c>
      <c r="K162" t="s">
        <v>64</v>
      </c>
      <c r="L162" t="s">
        <v>30</v>
      </c>
    </row>
    <row r="163" spans="1:12" x14ac:dyDescent="0.25">
      <c r="A163">
        <v>202302</v>
      </c>
      <c r="B163" t="s">
        <v>80</v>
      </c>
      <c r="C163" t="s">
        <v>22</v>
      </c>
      <c r="D163">
        <v>38</v>
      </c>
      <c r="E163">
        <v>50</v>
      </c>
      <c r="F163">
        <v>39</v>
      </c>
      <c r="G163">
        <v>7</v>
      </c>
      <c r="H163">
        <v>23</v>
      </c>
      <c r="I163">
        <v>14</v>
      </c>
      <c r="J163">
        <v>50</v>
      </c>
      <c r="K163" t="s">
        <v>64</v>
      </c>
      <c r="L163" t="s">
        <v>16</v>
      </c>
    </row>
    <row r="164" spans="1:12" x14ac:dyDescent="0.25">
      <c r="A164">
        <v>202302</v>
      </c>
      <c r="B164" t="s">
        <v>81</v>
      </c>
      <c r="C164" t="s">
        <v>22</v>
      </c>
      <c r="D164">
        <v>24</v>
      </c>
      <c r="E164">
        <v>32</v>
      </c>
      <c r="F164">
        <v>39</v>
      </c>
      <c r="G164">
        <v>8</v>
      </c>
      <c r="H164">
        <v>21</v>
      </c>
      <c r="I164">
        <v>16</v>
      </c>
      <c r="J164">
        <v>39</v>
      </c>
      <c r="K164" t="s">
        <v>62</v>
      </c>
      <c r="L164" t="s">
        <v>16</v>
      </c>
    </row>
    <row r="165" spans="1:12" x14ac:dyDescent="0.25">
      <c r="A165">
        <v>202302</v>
      </c>
      <c r="B165" t="s">
        <v>82</v>
      </c>
      <c r="C165" t="s">
        <v>22</v>
      </c>
      <c r="D165">
        <v>29</v>
      </c>
      <c r="E165">
        <v>31</v>
      </c>
      <c r="F165">
        <v>40</v>
      </c>
      <c r="G165">
        <v>8</v>
      </c>
      <c r="H165">
        <v>23</v>
      </c>
      <c r="I165">
        <v>19</v>
      </c>
      <c r="J165">
        <v>40</v>
      </c>
      <c r="K165" t="s">
        <v>62</v>
      </c>
      <c r="L165" t="s">
        <v>16</v>
      </c>
    </row>
    <row r="166" spans="1:12" x14ac:dyDescent="0.25">
      <c r="A166">
        <v>202302</v>
      </c>
      <c r="B166" t="s">
        <v>83</v>
      </c>
      <c r="C166" t="s">
        <v>22</v>
      </c>
      <c r="D166">
        <v>36</v>
      </c>
      <c r="E166">
        <v>47</v>
      </c>
      <c r="F166">
        <v>40</v>
      </c>
      <c r="G166" t="s">
        <v>14</v>
      </c>
      <c r="H166">
        <v>23</v>
      </c>
      <c r="I166">
        <v>23</v>
      </c>
      <c r="J166">
        <v>47</v>
      </c>
      <c r="K166" t="s">
        <v>64</v>
      </c>
      <c r="L166" t="s">
        <v>16</v>
      </c>
    </row>
    <row r="167" spans="1:12" x14ac:dyDescent="0.25">
      <c r="A167">
        <v>202302</v>
      </c>
      <c r="B167" t="s">
        <v>57</v>
      </c>
      <c r="C167" t="s">
        <v>22</v>
      </c>
      <c r="D167">
        <v>28</v>
      </c>
      <c r="E167">
        <v>33</v>
      </c>
      <c r="F167">
        <v>44</v>
      </c>
      <c r="G167">
        <v>10</v>
      </c>
      <c r="H167">
        <v>22</v>
      </c>
      <c r="I167">
        <v>28</v>
      </c>
      <c r="J167">
        <v>44</v>
      </c>
      <c r="K167" t="s">
        <v>62</v>
      </c>
      <c r="L167" t="s">
        <v>16</v>
      </c>
    </row>
    <row r="168" spans="1:12" x14ac:dyDescent="0.25">
      <c r="A168">
        <v>202302</v>
      </c>
      <c r="B168" t="s">
        <v>12</v>
      </c>
      <c r="C168" t="s">
        <v>22</v>
      </c>
      <c r="D168">
        <v>36</v>
      </c>
      <c r="E168">
        <v>45</v>
      </c>
      <c r="F168">
        <v>44</v>
      </c>
      <c r="G168">
        <v>9</v>
      </c>
      <c r="H168">
        <v>27</v>
      </c>
      <c r="I168">
        <v>29</v>
      </c>
      <c r="J168">
        <v>45</v>
      </c>
      <c r="K168" t="s">
        <v>64</v>
      </c>
      <c r="L168" t="s">
        <v>16</v>
      </c>
    </row>
    <row r="169" spans="1:12" x14ac:dyDescent="0.25">
      <c r="A169">
        <v>202302</v>
      </c>
      <c r="B169" t="s">
        <v>17</v>
      </c>
      <c r="C169" t="s">
        <v>22</v>
      </c>
      <c r="D169">
        <v>34</v>
      </c>
      <c r="E169">
        <v>44</v>
      </c>
      <c r="F169">
        <v>44</v>
      </c>
      <c r="G169">
        <v>10</v>
      </c>
      <c r="H169">
        <v>26</v>
      </c>
      <c r="I169">
        <v>23</v>
      </c>
      <c r="J169">
        <v>44</v>
      </c>
      <c r="K169" t="s">
        <v>64</v>
      </c>
      <c r="L169" t="s">
        <v>16</v>
      </c>
    </row>
    <row r="170" spans="1:12" x14ac:dyDescent="0.25">
      <c r="A170">
        <v>202302</v>
      </c>
      <c r="B170" t="s">
        <v>19</v>
      </c>
      <c r="C170" t="s">
        <v>22</v>
      </c>
      <c r="D170">
        <v>32</v>
      </c>
      <c r="E170">
        <v>32</v>
      </c>
      <c r="F170">
        <v>43</v>
      </c>
      <c r="G170">
        <v>10</v>
      </c>
      <c r="H170">
        <v>30</v>
      </c>
      <c r="I170">
        <v>24</v>
      </c>
      <c r="J170">
        <v>43</v>
      </c>
      <c r="K170" t="s">
        <v>62</v>
      </c>
      <c r="L170" t="s">
        <v>16</v>
      </c>
    </row>
    <row r="171" spans="1:12" x14ac:dyDescent="0.25">
      <c r="A171">
        <v>202302</v>
      </c>
      <c r="B171" t="s">
        <v>20</v>
      </c>
      <c r="C171" t="s">
        <v>22</v>
      </c>
      <c r="D171">
        <v>43</v>
      </c>
      <c r="E171">
        <v>54</v>
      </c>
      <c r="F171">
        <v>52</v>
      </c>
      <c r="G171">
        <v>10</v>
      </c>
      <c r="H171">
        <v>19</v>
      </c>
      <c r="I171">
        <v>32</v>
      </c>
      <c r="J171">
        <v>54</v>
      </c>
      <c r="K171" t="s">
        <v>64</v>
      </c>
      <c r="L171" t="s">
        <v>30</v>
      </c>
    </row>
    <row r="172" spans="1:12" x14ac:dyDescent="0.25">
      <c r="A172">
        <v>202302</v>
      </c>
      <c r="B172" t="s">
        <v>84</v>
      </c>
      <c r="C172" t="s">
        <v>56</v>
      </c>
      <c r="D172">
        <v>44</v>
      </c>
      <c r="E172">
        <v>55</v>
      </c>
      <c r="F172">
        <v>11</v>
      </c>
      <c r="G172">
        <v>9</v>
      </c>
      <c r="H172">
        <v>28</v>
      </c>
      <c r="I172">
        <v>21</v>
      </c>
      <c r="J172">
        <v>55</v>
      </c>
      <c r="K172" t="s">
        <v>64</v>
      </c>
      <c r="L172" t="s">
        <v>30</v>
      </c>
    </row>
    <row r="173" spans="1:12" x14ac:dyDescent="0.25">
      <c r="A173">
        <v>202302</v>
      </c>
      <c r="B173" t="s">
        <v>85</v>
      </c>
      <c r="C173" t="s">
        <v>56</v>
      </c>
      <c r="D173">
        <v>41</v>
      </c>
      <c r="E173">
        <v>53</v>
      </c>
      <c r="F173">
        <v>59</v>
      </c>
      <c r="G173">
        <v>9</v>
      </c>
      <c r="H173">
        <v>30</v>
      </c>
      <c r="I173">
        <v>25</v>
      </c>
      <c r="J173">
        <v>59</v>
      </c>
      <c r="K173" t="s">
        <v>62</v>
      </c>
      <c r="L173" t="s">
        <v>30</v>
      </c>
    </row>
    <row r="174" spans="1:12" x14ac:dyDescent="0.25">
      <c r="A174">
        <v>202302</v>
      </c>
      <c r="B174" t="s">
        <v>61</v>
      </c>
      <c r="C174" t="s">
        <v>56</v>
      </c>
      <c r="D174">
        <v>26</v>
      </c>
      <c r="E174">
        <v>39</v>
      </c>
      <c r="F174">
        <v>21</v>
      </c>
      <c r="G174">
        <v>10</v>
      </c>
      <c r="H174">
        <v>25</v>
      </c>
      <c r="I174">
        <v>21</v>
      </c>
      <c r="J174">
        <v>39</v>
      </c>
      <c r="K174" t="s">
        <v>64</v>
      </c>
      <c r="L174" t="s">
        <v>16</v>
      </c>
    </row>
    <row r="175" spans="1:12" x14ac:dyDescent="0.25">
      <c r="A175">
        <v>202302</v>
      </c>
      <c r="B175" t="s">
        <v>63</v>
      </c>
      <c r="C175" t="s">
        <v>56</v>
      </c>
      <c r="D175">
        <v>54</v>
      </c>
      <c r="E175">
        <v>68</v>
      </c>
      <c r="F175">
        <v>24</v>
      </c>
      <c r="G175">
        <v>10</v>
      </c>
      <c r="H175">
        <v>27</v>
      </c>
      <c r="I175">
        <v>27</v>
      </c>
      <c r="J175">
        <v>68</v>
      </c>
      <c r="K175" t="s">
        <v>64</v>
      </c>
      <c r="L175" t="s">
        <v>30</v>
      </c>
    </row>
    <row r="176" spans="1:12" x14ac:dyDescent="0.25">
      <c r="A176">
        <v>202302</v>
      </c>
      <c r="B176" t="s">
        <v>65</v>
      </c>
      <c r="C176" t="s">
        <v>56</v>
      </c>
      <c r="D176">
        <v>44</v>
      </c>
      <c r="E176">
        <v>56</v>
      </c>
      <c r="F176">
        <v>19</v>
      </c>
      <c r="G176">
        <v>7</v>
      </c>
      <c r="H176">
        <v>28</v>
      </c>
      <c r="I176">
        <v>18</v>
      </c>
      <c r="J176">
        <v>56</v>
      </c>
      <c r="K176" t="s">
        <v>64</v>
      </c>
      <c r="L176" t="s">
        <v>30</v>
      </c>
    </row>
    <row r="177" spans="1:12" x14ac:dyDescent="0.25">
      <c r="A177">
        <v>202302</v>
      </c>
      <c r="B177" t="s">
        <v>66</v>
      </c>
      <c r="C177" t="s">
        <v>56</v>
      </c>
      <c r="D177">
        <v>36</v>
      </c>
      <c r="E177">
        <v>53</v>
      </c>
      <c r="F177">
        <v>33</v>
      </c>
      <c r="G177">
        <v>6</v>
      </c>
      <c r="H177">
        <v>17</v>
      </c>
      <c r="I177">
        <v>12</v>
      </c>
      <c r="J177">
        <v>53</v>
      </c>
      <c r="K177" t="s">
        <v>64</v>
      </c>
      <c r="L177" t="s">
        <v>30</v>
      </c>
    </row>
    <row r="178" spans="1:12" x14ac:dyDescent="0.25">
      <c r="A178">
        <v>202302</v>
      </c>
      <c r="B178" t="s">
        <v>67</v>
      </c>
      <c r="C178" t="s">
        <v>56</v>
      </c>
      <c r="D178">
        <v>39</v>
      </c>
      <c r="E178">
        <v>50</v>
      </c>
      <c r="F178">
        <v>25</v>
      </c>
      <c r="G178">
        <v>7</v>
      </c>
      <c r="H178">
        <v>22</v>
      </c>
      <c r="I178">
        <v>19</v>
      </c>
      <c r="J178">
        <v>50</v>
      </c>
      <c r="K178" t="s">
        <v>64</v>
      </c>
      <c r="L178" t="s">
        <v>16</v>
      </c>
    </row>
    <row r="179" spans="1:12" x14ac:dyDescent="0.25">
      <c r="A179">
        <v>202302</v>
      </c>
      <c r="B179" t="s">
        <v>68</v>
      </c>
      <c r="C179" t="s">
        <v>56</v>
      </c>
      <c r="D179">
        <v>30</v>
      </c>
      <c r="E179">
        <v>43</v>
      </c>
      <c r="F179">
        <v>19</v>
      </c>
      <c r="G179">
        <v>9</v>
      </c>
      <c r="H179">
        <v>25</v>
      </c>
      <c r="I179">
        <v>23</v>
      </c>
      <c r="J179">
        <v>43</v>
      </c>
      <c r="K179" t="s">
        <v>64</v>
      </c>
      <c r="L179" t="s">
        <v>16</v>
      </c>
    </row>
    <row r="180" spans="1:12" x14ac:dyDescent="0.25">
      <c r="A180">
        <v>202302</v>
      </c>
      <c r="B180" t="s">
        <v>69</v>
      </c>
      <c r="C180" t="s">
        <v>56</v>
      </c>
      <c r="D180">
        <v>38</v>
      </c>
      <c r="E180">
        <v>52</v>
      </c>
      <c r="F180">
        <v>21</v>
      </c>
      <c r="G180">
        <v>8</v>
      </c>
      <c r="H180">
        <v>20</v>
      </c>
      <c r="I180">
        <v>19</v>
      </c>
      <c r="J180">
        <v>52</v>
      </c>
      <c r="K180" t="s">
        <v>64</v>
      </c>
      <c r="L180" t="s">
        <v>30</v>
      </c>
    </row>
    <row r="181" spans="1:12" x14ac:dyDescent="0.25">
      <c r="A181">
        <v>202302</v>
      </c>
      <c r="B181" t="s">
        <v>70</v>
      </c>
      <c r="C181" t="s">
        <v>56</v>
      </c>
      <c r="D181">
        <v>25</v>
      </c>
      <c r="E181">
        <v>32</v>
      </c>
      <c r="F181">
        <v>18</v>
      </c>
      <c r="G181">
        <v>6</v>
      </c>
      <c r="H181">
        <v>17</v>
      </c>
      <c r="I181">
        <v>15</v>
      </c>
      <c r="J181">
        <v>32</v>
      </c>
      <c r="K181" t="s">
        <v>64</v>
      </c>
      <c r="L181" t="s">
        <v>16</v>
      </c>
    </row>
    <row r="182" spans="1:12" x14ac:dyDescent="0.25">
      <c r="A182">
        <v>202302</v>
      </c>
      <c r="B182" t="s">
        <v>71</v>
      </c>
      <c r="C182" t="s">
        <v>56</v>
      </c>
      <c r="D182">
        <v>30</v>
      </c>
      <c r="E182">
        <v>34</v>
      </c>
      <c r="F182">
        <v>17</v>
      </c>
      <c r="G182">
        <v>8</v>
      </c>
      <c r="H182">
        <v>20</v>
      </c>
      <c r="I182">
        <v>16</v>
      </c>
      <c r="J182">
        <v>34</v>
      </c>
      <c r="K182" t="s">
        <v>64</v>
      </c>
      <c r="L182" t="s">
        <v>16</v>
      </c>
    </row>
    <row r="183" spans="1:12" x14ac:dyDescent="0.25">
      <c r="A183">
        <v>202302</v>
      </c>
      <c r="B183" t="s">
        <v>72</v>
      </c>
      <c r="C183" t="s">
        <v>56</v>
      </c>
      <c r="D183">
        <v>20</v>
      </c>
      <c r="E183">
        <v>22</v>
      </c>
      <c r="F183">
        <v>17</v>
      </c>
      <c r="G183">
        <v>6</v>
      </c>
      <c r="H183">
        <v>19</v>
      </c>
      <c r="I183">
        <v>16</v>
      </c>
      <c r="J183">
        <v>22</v>
      </c>
      <c r="K183" t="s">
        <v>64</v>
      </c>
      <c r="L183" t="s">
        <v>16</v>
      </c>
    </row>
    <row r="184" spans="1:12" x14ac:dyDescent="0.25">
      <c r="A184">
        <v>202302</v>
      </c>
      <c r="B184" t="s">
        <v>73</v>
      </c>
      <c r="C184" t="s">
        <v>56</v>
      </c>
      <c r="D184">
        <v>28</v>
      </c>
      <c r="E184">
        <v>30</v>
      </c>
      <c r="F184">
        <v>17</v>
      </c>
      <c r="G184">
        <v>8</v>
      </c>
      <c r="H184">
        <v>16</v>
      </c>
      <c r="I184">
        <v>15</v>
      </c>
      <c r="J184">
        <v>30</v>
      </c>
      <c r="K184" t="s">
        <v>64</v>
      </c>
      <c r="L184" t="s">
        <v>16</v>
      </c>
    </row>
    <row r="185" spans="1:12" x14ac:dyDescent="0.25">
      <c r="A185">
        <v>202302</v>
      </c>
      <c r="B185" t="s">
        <v>74</v>
      </c>
      <c r="C185" t="s">
        <v>56</v>
      </c>
      <c r="D185">
        <v>21</v>
      </c>
      <c r="E185">
        <v>23</v>
      </c>
      <c r="F185">
        <v>16</v>
      </c>
      <c r="G185">
        <v>7</v>
      </c>
      <c r="H185">
        <v>16</v>
      </c>
      <c r="I185">
        <v>13</v>
      </c>
      <c r="J185">
        <v>23</v>
      </c>
      <c r="K185" t="s">
        <v>64</v>
      </c>
      <c r="L185" t="s">
        <v>16</v>
      </c>
    </row>
    <row r="186" spans="1:12" x14ac:dyDescent="0.25">
      <c r="A186">
        <v>202302</v>
      </c>
      <c r="B186" t="s">
        <v>75</v>
      </c>
      <c r="C186" t="s">
        <v>56</v>
      </c>
      <c r="D186">
        <v>23</v>
      </c>
      <c r="E186">
        <v>28</v>
      </c>
      <c r="F186">
        <v>17</v>
      </c>
      <c r="G186">
        <v>6</v>
      </c>
      <c r="H186">
        <v>17</v>
      </c>
      <c r="I186">
        <v>11</v>
      </c>
      <c r="J186">
        <v>28</v>
      </c>
      <c r="K186" t="s">
        <v>64</v>
      </c>
      <c r="L186" t="s">
        <v>16</v>
      </c>
    </row>
    <row r="187" spans="1:12" x14ac:dyDescent="0.25">
      <c r="A187">
        <v>202302</v>
      </c>
      <c r="B187" t="s">
        <v>76</v>
      </c>
      <c r="C187" t="s">
        <v>56</v>
      </c>
      <c r="D187">
        <v>32</v>
      </c>
      <c r="E187">
        <v>35</v>
      </c>
      <c r="F187">
        <v>20</v>
      </c>
      <c r="G187">
        <v>7</v>
      </c>
      <c r="H187">
        <v>17</v>
      </c>
      <c r="I187">
        <v>15</v>
      </c>
      <c r="J187">
        <v>35</v>
      </c>
      <c r="K187" t="s">
        <v>64</v>
      </c>
      <c r="L187" t="s">
        <v>16</v>
      </c>
    </row>
    <row r="188" spans="1:12" x14ac:dyDescent="0.25">
      <c r="A188">
        <v>202302</v>
      </c>
      <c r="B188" t="s">
        <v>77</v>
      </c>
      <c r="C188" t="s">
        <v>56</v>
      </c>
      <c r="D188">
        <v>38</v>
      </c>
      <c r="E188">
        <v>39</v>
      </c>
      <c r="F188">
        <v>22</v>
      </c>
      <c r="G188">
        <v>9</v>
      </c>
      <c r="H188">
        <v>17</v>
      </c>
      <c r="I188">
        <v>18</v>
      </c>
      <c r="J188">
        <v>39</v>
      </c>
      <c r="K188" t="s">
        <v>64</v>
      </c>
      <c r="L188" t="s">
        <v>16</v>
      </c>
    </row>
    <row r="189" spans="1:12" x14ac:dyDescent="0.25">
      <c r="A189">
        <v>202302</v>
      </c>
      <c r="B189" t="s">
        <v>78</v>
      </c>
      <c r="C189" t="s">
        <v>56</v>
      </c>
      <c r="D189">
        <v>52</v>
      </c>
      <c r="E189">
        <v>61</v>
      </c>
      <c r="F189">
        <v>19</v>
      </c>
      <c r="G189">
        <v>15</v>
      </c>
      <c r="H189">
        <v>19</v>
      </c>
      <c r="I189">
        <v>26</v>
      </c>
      <c r="J189">
        <v>61</v>
      </c>
      <c r="K189" t="s">
        <v>64</v>
      </c>
      <c r="L189" t="s">
        <v>30</v>
      </c>
    </row>
    <row r="190" spans="1:12" x14ac:dyDescent="0.25">
      <c r="A190">
        <v>202302</v>
      </c>
      <c r="B190" t="s">
        <v>84</v>
      </c>
      <c r="C190" t="s">
        <v>22</v>
      </c>
      <c r="D190">
        <v>46</v>
      </c>
      <c r="E190">
        <v>57</v>
      </c>
      <c r="F190">
        <v>51</v>
      </c>
      <c r="G190">
        <v>9</v>
      </c>
      <c r="H190">
        <v>23</v>
      </c>
      <c r="I190">
        <v>32</v>
      </c>
      <c r="J190">
        <v>57</v>
      </c>
      <c r="K190" t="s">
        <v>64</v>
      </c>
      <c r="L190" t="s">
        <v>30</v>
      </c>
    </row>
    <row r="191" spans="1:12" x14ac:dyDescent="0.25">
      <c r="A191">
        <v>202302</v>
      </c>
      <c r="B191" t="s">
        <v>85</v>
      </c>
      <c r="C191" t="s">
        <v>22</v>
      </c>
      <c r="D191">
        <v>49</v>
      </c>
      <c r="E191">
        <v>61</v>
      </c>
      <c r="F191">
        <v>43</v>
      </c>
      <c r="G191">
        <v>9</v>
      </c>
      <c r="H191">
        <v>26</v>
      </c>
      <c r="I191">
        <v>29</v>
      </c>
      <c r="J191">
        <v>61</v>
      </c>
      <c r="K191" t="s">
        <v>64</v>
      </c>
      <c r="L191" t="s">
        <v>30</v>
      </c>
    </row>
    <row r="192" spans="1:12" x14ac:dyDescent="0.25">
      <c r="A192">
        <v>202302</v>
      </c>
      <c r="B192" t="s">
        <v>79</v>
      </c>
      <c r="C192" t="s">
        <v>56</v>
      </c>
      <c r="D192">
        <v>57</v>
      </c>
      <c r="E192">
        <v>69</v>
      </c>
      <c r="F192">
        <v>25</v>
      </c>
      <c r="G192">
        <v>13</v>
      </c>
      <c r="H192">
        <v>20</v>
      </c>
      <c r="I192">
        <v>23</v>
      </c>
      <c r="J192">
        <v>69</v>
      </c>
      <c r="K192" t="s">
        <v>64</v>
      </c>
      <c r="L192" t="s">
        <v>30</v>
      </c>
    </row>
    <row r="193" spans="1:12" x14ac:dyDescent="0.25">
      <c r="A193">
        <v>202302</v>
      </c>
      <c r="B193" t="s">
        <v>80</v>
      </c>
      <c r="C193" t="s">
        <v>56</v>
      </c>
      <c r="D193">
        <v>39</v>
      </c>
      <c r="E193">
        <v>51</v>
      </c>
      <c r="F193">
        <v>28</v>
      </c>
      <c r="G193">
        <v>9</v>
      </c>
      <c r="H193">
        <v>18</v>
      </c>
      <c r="I193">
        <v>15</v>
      </c>
      <c r="J193">
        <v>51</v>
      </c>
      <c r="K193" t="s">
        <v>64</v>
      </c>
      <c r="L193" t="s">
        <v>30</v>
      </c>
    </row>
    <row r="194" spans="1:12" x14ac:dyDescent="0.25">
      <c r="A194">
        <v>202212</v>
      </c>
      <c r="B194" t="s">
        <v>86</v>
      </c>
      <c r="C194" t="s">
        <v>22</v>
      </c>
      <c r="D194">
        <v>54</v>
      </c>
      <c r="E194">
        <v>73</v>
      </c>
      <c r="F194">
        <v>36</v>
      </c>
      <c r="G194">
        <v>12</v>
      </c>
      <c r="H194">
        <v>22</v>
      </c>
      <c r="I194">
        <v>13</v>
      </c>
      <c r="J194">
        <v>73</v>
      </c>
      <c r="K194" t="s">
        <v>64</v>
      </c>
      <c r="L194" t="s">
        <v>30</v>
      </c>
    </row>
    <row r="195" spans="1:12" x14ac:dyDescent="0.25">
      <c r="A195">
        <v>202212</v>
      </c>
      <c r="B195" t="s">
        <v>87</v>
      </c>
      <c r="C195" t="s">
        <v>22</v>
      </c>
      <c r="D195">
        <v>53</v>
      </c>
      <c r="E195">
        <v>67</v>
      </c>
      <c r="F195">
        <v>39</v>
      </c>
      <c r="G195">
        <v>11</v>
      </c>
      <c r="H195">
        <v>14</v>
      </c>
      <c r="I195">
        <v>12</v>
      </c>
      <c r="J195">
        <v>67</v>
      </c>
      <c r="K195" t="s">
        <v>64</v>
      </c>
      <c r="L195" t="s">
        <v>30</v>
      </c>
    </row>
    <row r="196" spans="1:12" x14ac:dyDescent="0.25">
      <c r="A196">
        <v>202212</v>
      </c>
      <c r="B196" t="s">
        <v>88</v>
      </c>
      <c r="C196" t="s">
        <v>22</v>
      </c>
      <c r="D196">
        <v>60</v>
      </c>
      <c r="E196">
        <v>76</v>
      </c>
      <c r="F196">
        <v>38</v>
      </c>
      <c r="G196">
        <v>10</v>
      </c>
      <c r="H196">
        <v>22</v>
      </c>
      <c r="I196">
        <v>12</v>
      </c>
      <c r="J196">
        <v>76</v>
      </c>
      <c r="K196" t="s">
        <v>64</v>
      </c>
      <c r="L196" t="s">
        <v>30</v>
      </c>
    </row>
    <row r="197" spans="1:12" x14ac:dyDescent="0.25">
      <c r="A197">
        <v>202212</v>
      </c>
      <c r="B197" t="s">
        <v>89</v>
      </c>
      <c r="C197" t="s">
        <v>22</v>
      </c>
      <c r="D197">
        <v>58</v>
      </c>
      <c r="E197">
        <v>76</v>
      </c>
      <c r="F197">
        <v>35</v>
      </c>
      <c r="G197">
        <v>13</v>
      </c>
      <c r="H197">
        <v>20</v>
      </c>
      <c r="I197">
        <v>12</v>
      </c>
      <c r="J197">
        <v>76</v>
      </c>
      <c r="K197" t="s">
        <v>64</v>
      </c>
      <c r="L197" t="s">
        <v>30</v>
      </c>
    </row>
    <row r="198" spans="1:12" x14ac:dyDescent="0.25">
      <c r="A198">
        <v>202212</v>
      </c>
      <c r="B198" t="s">
        <v>90</v>
      </c>
      <c r="C198" t="s">
        <v>22</v>
      </c>
      <c r="D198">
        <v>54</v>
      </c>
      <c r="E198">
        <v>74</v>
      </c>
      <c r="F198">
        <v>35</v>
      </c>
      <c r="G198">
        <v>10</v>
      </c>
      <c r="H198">
        <v>20</v>
      </c>
      <c r="I198">
        <v>12</v>
      </c>
      <c r="J198">
        <v>74</v>
      </c>
      <c r="K198" t="s">
        <v>64</v>
      </c>
      <c r="L198" t="s">
        <v>30</v>
      </c>
    </row>
    <row r="199" spans="1:12" x14ac:dyDescent="0.25">
      <c r="A199">
        <v>202212</v>
      </c>
      <c r="B199" t="s">
        <v>91</v>
      </c>
      <c r="C199" t="s">
        <v>22</v>
      </c>
      <c r="D199">
        <v>58</v>
      </c>
      <c r="E199">
        <v>79</v>
      </c>
      <c r="F199">
        <v>35</v>
      </c>
      <c r="G199">
        <v>14</v>
      </c>
      <c r="H199">
        <v>13</v>
      </c>
      <c r="I199">
        <v>13</v>
      </c>
      <c r="J199">
        <v>79</v>
      </c>
      <c r="K199" t="s">
        <v>64</v>
      </c>
      <c r="L199" t="s">
        <v>30</v>
      </c>
    </row>
    <row r="200" spans="1:12" x14ac:dyDescent="0.25">
      <c r="A200">
        <v>202212</v>
      </c>
      <c r="B200" t="s">
        <v>92</v>
      </c>
      <c r="C200" t="s">
        <v>22</v>
      </c>
      <c r="D200">
        <v>48</v>
      </c>
      <c r="E200">
        <v>68</v>
      </c>
      <c r="F200">
        <v>34</v>
      </c>
      <c r="G200">
        <v>11</v>
      </c>
      <c r="H200">
        <v>18</v>
      </c>
      <c r="I200">
        <v>12</v>
      </c>
      <c r="J200">
        <v>68</v>
      </c>
      <c r="K200" t="s">
        <v>64</v>
      </c>
      <c r="L200" t="s">
        <v>30</v>
      </c>
    </row>
    <row r="201" spans="1:12" x14ac:dyDescent="0.25">
      <c r="A201">
        <v>202212</v>
      </c>
      <c r="B201" t="s">
        <v>93</v>
      </c>
      <c r="C201" t="s">
        <v>22</v>
      </c>
      <c r="D201">
        <v>51</v>
      </c>
      <c r="E201">
        <v>62</v>
      </c>
      <c r="F201">
        <v>33</v>
      </c>
      <c r="G201">
        <v>9</v>
      </c>
      <c r="H201">
        <v>24</v>
      </c>
      <c r="I201">
        <v>11</v>
      </c>
      <c r="J201">
        <v>62</v>
      </c>
      <c r="K201" t="s">
        <v>64</v>
      </c>
      <c r="L201" t="s">
        <v>30</v>
      </c>
    </row>
    <row r="202" spans="1:12" x14ac:dyDescent="0.25">
      <c r="A202">
        <v>202212</v>
      </c>
      <c r="B202" t="s">
        <v>94</v>
      </c>
      <c r="C202" t="s">
        <v>22</v>
      </c>
      <c r="D202">
        <v>58</v>
      </c>
      <c r="E202">
        <v>73</v>
      </c>
      <c r="F202">
        <v>34</v>
      </c>
      <c r="G202">
        <v>12</v>
      </c>
      <c r="H202">
        <v>18</v>
      </c>
      <c r="I202">
        <v>14</v>
      </c>
      <c r="J202">
        <v>73</v>
      </c>
      <c r="K202" t="s">
        <v>64</v>
      </c>
      <c r="L202" t="s">
        <v>30</v>
      </c>
    </row>
    <row r="203" spans="1:12" x14ac:dyDescent="0.25">
      <c r="A203">
        <v>202212</v>
      </c>
      <c r="B203" t="s">
        <v>95</v>
      </c>
      <c r="C203" t="s">
        <v>22</v>
      </c>
      <c r="D203">
        <v>28</v>
      </c>
      <c r="E203">
        <v>42</v>
      </c>
      <c r="F203">
        <v>30</v>
      </c>
      <c r="G203">
        <v>9</v>
      </c>
      <c r="H203">
        <v>13</v>
      </c>
      <c r="I203">
        <v>7</v>
      </c>
      <c r="J203">
        <v>42</v>
      </c>
      <c r="K203" t="s">
        <v>64</v>
      </c>
      <c r="L203" t="s">
        <v>16</v>
      </c>
    </row>
    <row r="204" spans="1:12" x14ac:dyDescent="0.25">
      <c r="A204">
        <v>202212</v>
      </c>
      <c r="B204" t="s">
        <v>96</v>
      </c>
      <c r="C204" t="s">
        <v>22</v>
      </c>
      <c r="D204">
        <v>43</v>
      </c>
      <c r="E204">
        <v>61</v>
      </c>
      <c r="F204">
        <v>31</v>
      </c>
      <c r="G204">
        <v>14</v>
      </c>
      <c r="H204">
        <v>23</v>
      </c>
      <c r="I204">
        <v>8</v>
      </c>
      <c r="J204">
        <v>61</v>
      </c>
      <c r="K204" t="s">
        <v>64</v>
      </c>
      <c r="L204" t="s">
        <v>30</v>
      </c>
    </row>
    <row r="205" spans="1:12" x14ac:dyDescent="0.25">
      <c r="A205">
        <v>202212</v>
      </c>
      <c r="B205" t="s">
        <v>97</v>
      </c>
      <c r="C205" t="s">
        <v>22</v>
      </c>
      <c r="D205">
        <v>25</v>
      </c>
      <c r="E205">
        <v>43</v>
      </c>
      <c r="F205">
        <v>30</v>
      </c>
      <c r="G205">
        <v>6</v>
      </c>
      <c r="H205">
        <v>16</v>
      </c>
      <c r="I205">
        <v>6</v>
      </c>
      <c r="J205">
        <v>43</v>
      </c>
      <c r="K205" t="s">
        <v>64</v>
      </c>
      <c r="L205" t="s">
        <v>16</v>
      </c>
    </row>
    <row r="206" spans="1:12" x14ac:dyDescent="0.25">
      <c r="A206">
        <v>202212</v>
      </c>
      <c r="B206" t="s">
        <v>98</v>
      </c>
      <c r="C206" t="s">
        <v>22</v>
      </c>
      <c r="D206">
        <v>29</v>
      </c>
      <c r="E206">
        <v>35</v>
      </c>
      <c r="F206">
        <v>30</v>
      </c>
      <c r="G206">
        <v>7</v>
      </c>
      <c r="H206">
        <v>13</v>
      </c>
      <c r="I206">
        <v>5</v>
      </c>
      <c r="J206">
        <v>35</v>
      </c>
      <c r="K206" t="s">
        <v>64</v>
      </c>
      <c r="L206" t="s">
        <v>16</v>
      </c>
    </row>
    <row r="207" spans="1:12" x14ac:dyDescent="0.25">
      <c r="A207">
        <v>202212</v>
      </c>
      <c r="B207" t="s">
        <v>99</v>
      </c>
      <c r="C207" t="s">
        <v>22</v>
      </c>
      <c r="D207">
        <v>27</v>
      </c>
      <c r="E207">
        <v>32</v>
      </c>
      <c r="F207">
        <v>31</v>
      </c>
      <c r="G207">
        <v>6</v>
      </c>
      <c r="H207">
        <v>12</v>
      </c>
      <c r="I207">
        <v>5</v>
      </c>
      <c r="J207">
        <v>32</v>
      </c>
      <c r="K207" t="s">
        <v>64</v>
      </c>
      <c r="L207" t="s">
        <v>16</v>
      </c>
    </row>
    <row r="208" spans="1:12" x14ac:dyDescent="0.25">
      <c r="A208">
        <v>202212</v>
      </c>
      <c r="B208" t="s">
        <v>100</v>
      </c>
      <c r="C208" t="s">
        <v>22</v>
      </c>
      <c r="D208">
        <v>27</v>
      </c>
      <c r="E208">
        <v>39</v>
      </c>
      <c r="F208">
        <v>32</v>
      </c>
      <c r="G208">
        <v>5</v>
      </c>
      <c r="H208">
        <v>21</v>
      </c>
      <c r="I208">
        <v>5</v>
      </c>
      <c r="J208">
        <v>39</v>
      </c>
      <c r="K208" t="s">
        <v>64</v>
      </c>
      <c r="L208" t="s">
        <v>16</v>
      </c>
    </row>
    <row r="209" spans="1:12" x14ac:dyDescent="0.25">
      <c r="A209">
        <v>202212</v>
      </c>
      <c r="B209" t="s">
        <v>101</v>
      </c>
      <c r="C209" t="s">
        <v>22</v>
      </c>
      <c r="D209">
        <v>46</v>
      </c>
      <c r="E209">
        <v>63</v>
      </c>
      <c r="F209">
        <v>36</v>
      </c>
      <c r="G209">
        <v>8</v>
      </c>
      <c r="H209">
        <v>14</v>
      </c>
      <c r="I209">
        <v>7</v>
      </c>
      <c r="J209">
        <v>63</v>
      </c>
      <c r="K209" t="s">
        <v>64</v>
      </c>
      <c r="L209" t="s">
        <v>30</v>
      </c>
    </row>
    <row r="210" spans="1:12" x14ac:dyDescent="0.25">
      <c r="A210">
        <v>202212</v>
      </c>
      <c r="B210" t="s">
        <v>102</v>
      </c>
      <c r="C210" t="s">
        <v>22</v>
      </c>
      <c r="D210">
        <v>59</v>
      </c>
      <c r="E210">
        <v>78</v>
      </c>
      <c r="F210">
        <v>30</v>
      </c>
      <c r="G210">
        <v>19</v>
      </c>
      <c r="H210">
        <v>29</v>
      </c>
      <c r="I210">
        <v>9</v>
      </c>
      <c r="J210">
        <v>78</v>
      </c>
      <c r="K210" t="s">
        <v>64</v>
      </c>
      <c r="L210" t="s">
        <v>30</v>
      </c>
    </row>
    <row r="211" spans="1:12" x14ac:dyDescent="0.25">
      <c r="A211">
        <v>202212</v>
      </c>
      <c r="B211" t="s">
        <v>103</v>
      </c>
      <c r="C211" t="s">
        <v>22</v>
      </c>
      <c r="D211">
        <v>64</v>
      </c>
      <c r="E211">
        <v>86</v>
      </c>
      <c r="F211">
        <v>30</v>
      </c>
      <c r="G211">
        <v>16</v>
      </c>
      <c r="H211">
        <v>33</v>
      </c>
      <c r="I211">
        <v>12</v>
      </c>
      <c r="J211">
        <v>86</v>
      </c>
      <c r="K211" t="s">
        <v>64</v>
      </c>
      <c r="L211" t="s">
        <v>30</v>
      </c>
    </row>
    <row r="212" spans="1:12" x14ac:dyDescent="0.25">
      <c r="A212">
        <v>202212</v>
      </c>
      <c r="B212" t="s">
        <v>104</v>
      </c>
      <c r="C212" t="s">
        <v>22</v>
      </c>
      <c r="D212">
        <v>58</v>
      </c>
      <c r="E212">
        <v>85</v>
      </c>
      <c r="F212">
        <v>32</v>
      </c>
      <c r="G212">
        <v>16</v>
      </c>
      <c r="H212">
        <v>23</v>
      </c>
      <c r="I212">
        <v>13</v>
      </c>
      <c r="J212">
        <v>85</v>
      </c>
      <c r="K212" t="s">
        <v>64</v>
      </c>
      <c r="L212" t="s">
        <v>30</v>
      </c>
    </row>
    <row r="213" spans="1:12" x14ac:dyDescent="0.25">
      <c r="A213">
        <v>202212</v>
      </c>
      <c r="B213" t="s">
        <v>105</v>
      </c>
      <c r="C213" t="s">
        <v>22</v>
      </c>
      <c r="D213">
        <v>65</v>
      </c>
      <c r="E213">
        <v>95</v>
      </c>
      <c r="F213">
        <v>53</v>
      </c>
      <c r="G213" t="s">
        <v>14</v>
      </c>
      <c r="H213">
        <v>24</v>
      </c>
      <c r="I213">
        <v>12</v>
      </c>
      <c r="J213">
        <v>95</v>
      </c>
      <c r="K213" t="s">
        <v>64</v>
      </c>
      <c r="L213" t="s">
        <v>30</v>
      </c>
    </row>
    <row r="214" spans="1:12" x14ac:dyDescent="0.25">
      <c r="A214">
        <v>202212</v>
      </c>
      <c r="B214" t="s">
        <v>106</v>
      </c>
      <c r="C214" t="s">
        <v>22</v>
      </c>
      <c r="D214">
        <v>53</v>
      </c>
      <c r="E214">
        <v>71</v>
      </c>
      <c r="F214">
        <v>57</v>
      </c>
      <c r="G214" t="s">
        <v>14</v>
      </c>
      <c r="H214">
        <v>26</v>
      </c>
      <c r="I214">
        <v>13</v>
      </c>
      <c r="J214">
        <v>71</v>
      </c>
      <c r="K214" t="s">
        <v>64</v>
      </c>
      <c r="L214" t="s">
        <v>30</v>
      </c>
    </row>
    <row r="215" spans="1:12" x14ac:dyDescent="0.25">
      <c r="A215">
        <v>202212</v>
      </c>
      <c r="B215" t="s">
        <v>107</v>
      </c>
      <c r="C215" t="s">
        <v>22</v>
      </c>
      <c r="D215">
        <v>39</v>
      </c>
      <c r="E215">
        <v>59</v>
      </c>
      <c r="F215">
        <v>52</v>
      </c>
      <c r="G215" t="s">
        <v>14</v>
      </c>
      <c r="H215">
        <v>15</v>
      </c>
      <c r="I215">
        <v>9</v>
      </c>
      <c r="J215">
        <v>59</v>
      </c>
      <c r="K215" t="s">
        <v>64</v>
      </c>
      <c r="L215" t="s">
        <v>30</v>
      </c>
    </row>
    <row r="216" spans="1:12" x14ac:dyDescent="0.25">
      <c r="A216">
        <v>202212</v>
      </c>
      <c r="B216" t="s">
        <v>108</v>
      </c>
      <c r="C216" t="s">
        <v>22</v>
      </c>
      <c r="D216">
        <v>31</v>
      </c>
      <c r="E216">
        <v>39</v>
      </c>
      <c r="F216">
        <v>48</v>
      </c>
      <c r="G216">
        <v>10</v>
      </c>
      <c r="H216">
        <v>24</v>
      </c>
      <c r="I216">
        <v>7</v>
      </c>
      <c r="J216">
        <v>48</v>
      </c>
      <c r="K216" t="s">
        <v>62</v>
      </c>
      <c r="L216" t="s">
        <v>16</v>
      </c>
    </row>
    <row r="217" spans="1:12" x14ac:dyDescent="0.25">
      <c r="A217">
        <v>202212</v>
      </c>
      <c r="B217" t="s">
        <v>109</v>
      </c>
      <c r="C217" t="s">
        <v>22</v>
      </c>
      <c r="D217">
        <v>56</v>
      </c>
      <c r="E217">
        <v>75</v>
      </c>
      <c r="F217">
        <v>51</v>
      </c>
      <c r="G217">
        <v>11</v>
      </c>
      <c r="H217">
        <v>25</v>
      </c>
      <c r="I217">
        <v>13</v>
      </c>
      <c r="J217">
        <v>75</v>
      </c>
      <c r="K217" t="s">
        <v>64</v>
      </c>
      <c r="L217" t="s">
        <v>30</v>
      </c>
    </row>
    <row r="218" spans="1:12" x14ac:dyDescent="0.25">
      <c r="A218">
        <v>202212</v>
      </c>
      <c r="B218" t="s">
        <v>110</v>
      </c>
      <c r="C218" t="s">
        <v>22</v>
      </c>
      <c r="D218">
        <v>38</v>
      </c>
      <c r="E218">
        <v>52</v>
      </c>
      <c r="F218">
        <v>48</v>
      </c>
      <c r="G218">
        <v>10</v>
      </c>
      <c r="H218">
        <v>25</v>
      </c>
      <c r="I218">
        <v>9</v>
      </c>
      <c r="J218">
        <v>52</v>
      </c>
      <c r="K218" t="s">
        <v>64</v>
      </c>
      <c r="L218" t="s">
        <v>30</v>
      </c>
    </row>
    <row r="219" spans="1:12" x14ac:dyDescent="0.25">
      <c r="A219">
        <v>202212</v>
      </c>
      <c r="B219" t="s">
        <v>111</v>
      </c>
      <c r="C219" t="s">
        <v>22</v>
      </c>
      <c r="D219">
        <v>41</v>
      </c>
      <c r="E219">
        <v>56</v>
      </c>
      <c r="F219">
        <v>51</v>
      </c>
      <c r="G219">
        <v>10</v>
      </c>
      <c r="H219">
        <v>25</v>
      </c>
      <c r="I219">
        <v>11</v>
      </c>
      <c r="J219">
        <v>56</v>
      </c>
      <c r="K219" t="s">
        <v>64</v>
      </c>
      <c r="L219" t="s">
        <v>30</v>
      </c>
    </row>
    <row r="220" spans="1:12" x14ac:dyDescent="0.25">
      <c r="A220">
        <v>202212</v>
      </c>
      <c r="B220" t="s">
        <v>112</v>
      </c>
      <c r="C220" t="s">
        <v>22</v>
      </c>
      <c r="D220">
        <v>36</v>
      </c>
      <c r="E220">
        <v>35</v>
      </c>
      <c r="F220">
        <v>49</v>
      </c>
      <c r="G220">
        <v>8</v>
      </c>
      <c r="H220">
        <v>20</v>
      </c>
      <c r="I220">
        <v>7</v>
      </c>
      <c r="J220">
        <v>49</v>
      </c>
      <c r="K220" t="s">
        <v>62</v>
      </c>
      <c r="L220" t="s">
        <v>16</v>
      </c>
    </row>
    <row r="221" spans="1:12" x14ac:dyDescent="0.25">
      <c r="A221">
        <v>202212</v>
      </c>
      <c r="B221" t="s">
        <v>113</v>
      </c>
      <c r="C221" t="s">
        <v>22</v>
      </c>
      <c r="D221">
        <v>33</v>
      </c>
      <c r="E221">
        <v>51</v>
      </c>
      <c r="F221">
        <v>50</v>
      </c>
      <c r="G221">
        <v>11</v>
      </c>
      <c r="H221">
        <v>8</v>
      </c>
      <c r="I221">
        <v>7</v>
      </c>
      <c r="J221">
        <v>51</v>
      </c>
      <c r="K221" t="s">
        <v>64</v>
      </c>
      <c r="L221" t="s">
        <v>30</v>
      </c>
    </row>
    <row r="222" spans="1:12" x14ac:dyDescent="0.25">
      <c r="A222">
        <v>202212</v>
      </c>
      <c r="B222" t="s">
        <v>114</v>
      </c>
      <c r="C222" t="s">
        <v>22</v>
      </c>
      <c r="D222">
        <v>23</v>
      </c>
      <c r="E222">
        <v>27</v>
      </c>
      <c r="F222">
        <v>50</v>
      </c>
      <c r="G222">
        <v>10</v>
      </c>
      <c r="H222">
        <v>13</v>
      </c>
      <c r="I222">
        <v>7</v>
      </c>
      <c r="J222">
        <v>50</v>
      </c>
      <c r="K222" t="s">
        <v>62</v>
      </c>
      <c r="L222" t="s">
        <v>16</v>
      </c>
    </row>
    <row r="223" spans="1:12" x14ac:dyDescent="0.25">
      <c r="A223">
        <v>202212</v>
      </c>
      <c r="B223" t="s">
        <v>115</v>
      </c>
      <c r="C223" t="s">
        <v>22</v>
      </c>
      <c r="D223">
        <v>38</v>
      </c>
      <c r="E223">
        <v>53</v>
      </c>
      <c r="F223">
        <v>51</v>
      </c>
      <c r="G223">
        <v>11</v>
      </c>
      <c r="H223">
        <v>13</v>
      </c>
      <c r="I223">
        <v>9</v>
      </c>
      <c r="J223">
        <v>53</v>
      </c>
      <c r="K223" t="s">
        <v>64</v>
      </c>
      <c r="L223" t="s">
        <v>30</v>
      </c>
    </row>
    <row r="224" spans="1:12" x14ac:dyDescent="0.25">
      <c r="A224">
        <v>202212</v>
      </c>
      <c r="B224" t="s">
        <v>116</v>
      </c>
      <c r="C224" t="s">
        <v>22</v>
      </c>
      <c r="D224">
        <v>54</v>
      </c>
      <c r="E224">
        <v>68</v>
      </c>
      <c r="F224">
        <v>49</v>
      </c>
      <c r="G224">
        <v>11</v>
      </c>
      <c r="H224">
        <v>19</v>
      </c>
      <c r="I224">
        <v>12</v>
      </c>
      <c r="J224">
        <v>68</v>
      </c>
      <c r="K224" t="s">
        <v>64</v>
      </c>
      <c r="L224" t="s">
        <v>30</v>
      </c>
    </row>
    <row r="225" spans="1:12" x14ac:dyDescent="0.25">
      <c r="A225">
        <v>202212</v>
      </c>
      <c r="B225" t="s">
        <v>86</v>
      </c>
      <c r="C225" t="s">
        <v>56</v>
      </c>
      <c r="D225">
        <v>59</v>
      </c>
      <c r="E225">
        <v>74</v>
      </c>
      <c r="F225">
        <v>46</v>
      </c>
      <c r="G225">
        <v>15</v>
      </c>
      <c r="H225">
        <v>50</v>
      </c>
      <c r="I225">
        <v>31</v>
      </c>
      <c r="J225">
        <v>74</v>
      </c>
      <c r="K225" t="s">
        <v>64</v>
      </c>
      <c r="L225" t="s">
        <v>30</v>
      </c>
    </row>
    <row r="226" spans="1:12" x14ac:dyDescent="0.25">
      <c r="A226">
        <v>202212</v>
      </c>
      <c r="B226" t="s">
        <v>87</v>
      </c>
      <c r="C226" t="s">
        <v>56</v>
      </c>
      <c r="D226">
        <v>55</v>
      </c>
      <c r="E226">
        <v>67</v>
      </c>
      <c r="F226">
        <v>51</v>
      </c>
      <c r="G226">
        <v>14</v>
      </c>
      <c r="H226">
        <v>42</v>
      </c>
      <c r="I226">
        <v>30</v>
      </c>
      <c r="J226">
        <v>67</v>
      </c>
      <c r="K226" t="s">
        <v>64</v>
      </c>
      <c r="L226" t="s">
        <v>30</v>
      </c>
    </row>
    <row r="227" spans="1:12" x14ac:dyDescent="0.25">
      <c r="A227">
        <v>202212</v>
      </c>
      <c r="B227" t="s">
        <v>88</v>
      </c>
      <c r="C227" t="s">
        <v>56</v>
      </c>
      <c r="D227">
        <v>56</v>
      </c>
      <c r="E227">
        <v>73</v>
      </c>
      <c r="F227">
        <v>50</v>
      </c>
      <c r="G227">
        <v>15</v>
      </c>
      <c r="H227">
        <v>49</v>
      </c>
      <c r="I227">
        <v>31</v>
      </c>
      <c r="J227">
        <v>73</v>
      </c>
      <c r="K227" t="s">
        <v>64</v>
      </c>
      <c r="L227" t="s">
        <v>30</v>
      </c>
    </row>
    <row r="228" spans="1:12" x14ac:dyDescent="0.25">
      <c r="A228">
        <v>202212</v>
      </c>
      <c r="B228" t="s">
        <v>89</v>
      </c>
      <c r="C228" t="s">
        <v>56</v>
      </c>
      <c r="D228">
        <v>58</v>
      </c>
      <c r="E228">
        <v>70</v>
      </c>
      <c r="F228">
        <v>50</v>
      </c>
      <c r="G228">
        <v>19</v>
      </c>
      <c r="H228">
        <v>45</v>
      </c>
      <c r="I228">
        <v>34</v>
      </c>
      <c r="J228">
        <v>70</v>
      </c>
      <c r="K228" t="s">
        <v>64</v>
      </c>
      <c r="L228" t="s">
        <v>30</v>
      </c>
    </row>
    <row r="229" spans="1:12" x14ac:dyDescent="0.25">
      <c r="A229">
        <v>202212</v>
      </c>
      <c r="B229" t="s">
        <v>90</v>
      </c>
      <c r="C229" t="s">
        <v>56</v>
      </c>
      <c r="D229">
        <v>61</v>
      </c>
      <c r="E229">
        <v>81</v>
      </c>
      <c r="F229">
        <v>52</v>
      </c>
      <c r="G229">
        <v>19</v>
      </c>
      <c r="H229">
        <v>48</v>
      </c>
      <c r="I229">
        <v>33</v>
      </c>
      <c r="J229">
        <v>81</v>
      </c>
      <c r="K229" t="s">
        <v>64</v>
      </c>
      <c r="L229" t="s">
        <v>30</v>
      </c>
    </row>
    <row r="230" spans="1:12" x14ac:dyDescent="0.25">
      <c r="A230">
        <v>202212</v>
      </c>
      <c r="B230" t="s">
        <v>91</v>
      </c>
      <c r="C230" t="s">
        <v>56</v>
      </c>
      <c r="D230">
        <v>66</v>
      </c>
      <c r="E230">
        <v>86</v>
      </c>
      <c r="F230">
        <v>49</v>
      </c>
      <c r="G230">
        <v>24</v>
      </c>
      <c r="H230">
        <v>41</v>
      </c>
      <c r="I230">
        <v>44</v>
      </c>
      <c r="J230">
        <v>86</v>
      </c>
      <c r="K230" t="s">
        <v>64</v>
      </c>
      <c r="L230" t="s">
        <v>30</v>
      </c>
    </row>
    <row r="231" spans="1:12" x14ac:dyDescent="0.25">
      <c r="A231">
        <v>202212</v>
      </c>
      <c r="B231" t="s">
        <v>92</v>
      </c>
      <c r="C231" t="s">
        <v>56</v>
      </c>
      <c r="D231">
        <v>51</v>
      </c>
      <c r="E231">
        <v>68</v>
      </c>
      <c r="F231">
        <v>49</v>
      </c>
      <c r="G231">
        <v>21</v>
      </c>
      <c r="H231">
        <v>37</v>
      </c>
      <c r="I231">
        <v>40</v>
      </c>
      <c r="J231">
        <v>68</v>
      </c>
      <c r="K231" t="s">
        <v>64</v>
      </c>
      <c r="L231" t="s">
        <v>30</v>
      </c>
    </row>
    <row r="232" spans="1:12" x14ac:dyDescent="0.25">
      <c r="A232">
        <v>202212</v>
      </c>
      <c r="B232" t="s">
        <v>93</v>
      </c>
      <c r="C232" t="s">
        <v>56</v>
      </c>
      <c r="D232">
        <v>40</v>
      </c>
      <c r="E232">
        <v>63</v>
      </c>
      <c r="F232">
        <v>43</v>
      </c>
      <c r="G232">
        <v>16</v>
      </c>
      <c r="H232">
        <v>47</v>
      </c>
      <c r="I232">
        <v>35</v>
      </c>
      <c r="J232">
        <v>63</v>
      </c>
      <c r="K232" t="s">
        <v>64</v>
      </c>
      <c r="L232" t="s">
        <v>30</v>
      </c>
    </row>
    <row r="233" spans="1:12" x14ac:dyDescent="0.25">
      <c r="A233">
        <v>202212</v>
      </c>
      <c r="B233" t="s">
        <v>94</v>
      </c>
      <c r="C233" t="s">
        <v>56</v>
      </c>
      <c r="D233">
        <v>54</v>
      </c>
      <c r="E233">
        <v>69</v>
      </c>
      <c r="F233">
        <v>51</v>
      </c>
      <c r="G233">
        <v>18</v>
      </c>
      <c r="H233">
        <v>31</v>
      </c>
      <c r="I233">
        <v>41</v>
      </c>
      <c r="J233">
        <v>69</v>
      </c>
      <c r="K233" t="s">
        <v>64</v>
      </c>
      <c r="L233" t="s">
        <v>30</v>
      </c>
    </row>
    <row r="234" spans="1:12" x14ac:dyDescent="0.25">
      <c r="A234">
        <v>202212</v>
      </c>
      <c r="B234" t="s">
        <v>95</v>
      </c>
      <c r="C234" t="s">
        <v>56</v>
      </c>
      <c r="D234" t="s">
        <v>14</v>
      </c>
      <c r="E234">
        <v>61</v>
      </c>
      <c r="F234">
        <v>50</v>
      </c>
      <c r="G234">
        <v>27</v>
      </c>
      <c r="H234">
        <v>29</v>
      </c>
      <c r="I234">
        <v>35</v>
      </c>
      <c r="J234">
        <v>61</v>
      </c>
      <c r="K234" t="s">
        <v>64</v>
      </c>
      <c r="L234" t="s">
        <v>30</v>
      </c>
    </row>
    <row r="235" spans="1:12" x14ac:dyDescent="0.25">
      <c r="A235">
        <v>202212</v>
      </c>
      <c r="B235" t="s">
        <v>96</v>
      </c>
      <c r="C235" t="s">
        <v>56</v>
      </c>
      <c r="D235">
        <v>43</v>
      </c>
      <c r="E235">
        <v>61</v>
      </c>
      <c r="F235">
        <v>44</v>
      </c>
      <c r="G235">
        <v>20</v>
      </c>
      <c r="H235">
        <v>31</v>
      </c>
      <c r="I235">
        <v>32</v>
      </c>
      <c r="J235">
        <v>61</v>
      </c>
      <c r="K235" t="s">
        <v>64</v>
      </c>
      <c r="L235" t="s">
        <v>30</v>
      </c>
    </row>
    <row r="236" spans="1:12" x14ac:dyDescent="0.25">
      <c r="A236">
        <v>202212</v>
      </c>
      <c r="B236" t="s">
        <v>97</v>
      </c>
      <c r="C236" t="s">
        <v>56</v>
      </c>
      <c r="D236">
        <v>24</v>
      </c>
      <c r="E236">
        <v>38</v>
      </c>
      <c r="F236">
        <v>41</v>
      </c>
      <c r="G236">
        <v>10</v>
      </c>
      <c r="H236">
        <v>32</v>
      </c>
      <c r="I236">
        <v>22</v>
      </c>
      <c r="J236">
        <v>41</v>
      </c>
      <c r="K236" t="s">
        <v>62</v>
      </c>
      <c r="L236" t="s">
        <v>16</v>
      </c>
    </row>
    <row r="237" spans="1:12" x14ac:dyDescent="0.25">
      <c r="A237">
        <v>202212</v>
      </c>
      <c r="B237" t="s">
        <v>98</v>
      </c>
      <c r="C237" t="s">
        <v>56</v>
      </c>
      <c r="D237">
        <v>26</v>
      </c>
      <c r="E237">
        <v>37</v>
      </c>
      <c r="F237">
        <v>43</v>
      </c>
      <c r="G237">
        <v>13</v>
      </c>
      <c r="H237">
        <v>28</v>
      </c>
      <c r="I237">
        <v>23</v>
      </c>
      <c r="J237">
        <v>43</v>
      </c>
      <c r="K237" t="s">
        <v>62</v>
      </c>
      <c r="L237" t="s">
        <v>16</v>
      </c>
    </row>
    <row r="238" spans="1:12" x14ac:dyDescent="0.25">
      <c r="A238">
        <v>202212</v>
      </c>
      <c r="B238" t="s">
        <v>99</v>
      </c>
      <c r="C238" t="s">
        <v>56</v>
      </c>
      <c r="D238">
        <v>25</v>
      </c>
      <c r="E238">
        <v>36</v>
      </c>
      <c r="F238">
        <v>41</v>
      </c>
      <c r="G238">
        <v>10</v>
      </c>
      <c r="H238">
        <v>30</v>
      </c>
      <c r="I238">
        <v>17</v>
      </c>
      <c r="J238">
        <v>41</v>
      </c>
      <c r="K238" t="s">
        <v>62</v>
      </c>
      <c r="L238" t="s">
        <v>16</v>
      </c>
    </row>
    <row r="239" spans="1:12" x14ac:dyDescent="0.25">
      <c r="A239">
        <v>202212</v>
      </c>
      <c r="B239" t="s">
        <v>100</v>
      </c>
      <c r="C239" t="s">
        <v>56</v>
      </c>
      <c r="D239">
        <v>28</v>
      </c>
      <c r="E239">
        <v>44</v>
      </c>
      <c r="F239">
        <v>45</v>
      </c>
      <c r="G239">
        <v>10</v>
      </c>
      <c r="H239">
        <v>29</v>
      </c>
      <c r="I239">
        <v>23</v>
      </c>
      <c r="J239">
        <v>45</v>
      </c>
      <c r="K239" t="s">
        <v>62</v>
      </c>
      <c r="L239" t="s">
        <v>16</v>
      </c>
    </row>
    <row r="240" spans="1:12" x14ac:dyDescent="0.25">
      <c r="A240">
        <v>202212</v>
      </c>
      <c r="B240" t="s">
        <v>101</v>
      </c>
      <c r="C240" t="s">
        <v>56</v>
      </c>
      <c r="D240">
        <v>49</v>
      </c>
      <c r="E240">
        <v>61</v>
      </c>
      <c r="F240">
        <v>52</v>
      </c>
      <c r="G240">
        <v>12</v>
      </c>
      <c r="H240">
        <v>28</v>
      </c>
      <c r="I240">
        <v>30</v>
      </c>
      <c r="J240">
        <v>61</v>
      </c>
      <c r="K240" t="s">
        <v>64</v>
      </c>
      <c r="L240" t="s">
        <v>30</v>
      </c>
    </row>
    <row r="241" spans="1:12" x14ac:dyDescent="0.25">
      <c r="A241">
        <v>202212</v>
      </c>
      <c r="B241" t="s">
        <v>102</v>
      </c>
      <c r="C241" t="s">
        <v>56</v>
      </c>
      <c r="D241" t="s">
        <v>14</v>
      </c>
      <c r="E241">
        <v>84</v>
      </c>
      <c r="F241">
        <v>52</v>
      </c>
      <c r="G241">
        <v>29</v>
      </c>
      <c r="H241">
        <v>38</v>
      </c>
      <c r="I241">
        <v>45</v>
      </c>
      <c r="J241">
        <v>84</v>
      </c>
      <c r="K241" t="s">
        <v>64</v>
      </c>
      <c r="L241" t="s">
        <v>30</v>
      </c>
    </row>
    <row r="242" spans="1:12" x14ac:dyDescent="0.25">
      <c r="A242">
        <v>202212</v>
      </c>
      <c r="B242" t="s">
        <v>103</v>
      </c>
      <c r="C242" t="s">
        <v>56</v>
      </c>
      <c r="D242" t="s">
        <v>14</v>
      </c>
      <c r="E242">
        <v>89</v>
      </c>
      <c r="F242">
        <v>49</v>
      </c>
      <c r="G242">
        <v>21</v>
      </c>
      <c r="H242">
        <v>46</v>
      </c>
      <c r="I242">
        <v>45</v>
      </c>
      <c r="J242">
        <v>89</v>
      </c>
      <c r="K242" t="s">
        <v>64</v>
      </c>
      <c r="L242" t="s">
        <v>30</v>
      </c>
    </row>
    <row r="243" spans="1:12" x14ac:dyDescent="0.25">
      <c r="A243">
        <v>202212</v>
      </c>
      <c r="B243" t="s">
        <v>104</v>
      </c>
      <c r="C243" t="s">
        <v>56</v>
      </c>
      <c r="D243" t="s">
        <v>14</v>
      </c>
      <c r="E243">
        <v>97</v>
      </c>
      <c r="F243">
        <v>57</v>
      </c>
      <c r="G243">
        <v>27</v>
      </c>
      <c r="H243">
        <v>39</v>
      </c>
      <c r="I243">
        <v>48</v>
      </c>
      <c r="J243">
        <v>97</v>
      </c>
      <c r="K243" t="s">
        <v>64</v>
      </c>
      <c r="L243" t="s">
        <v>30</v>
      </c>
    </row>
    <row r="244" spans="1:12" x14ac:dyDescent="0.25">
      <c r="A244">
        <v>202212</v>
      </c>
      <c r="B244" t="s">
        <v>105</v>
      </c>
      <c r="C244" t="s">
        <v>56</v>
      </c>
      <c r="D244" t="s">
        <v>14</v>
      </c>
      <c r="E244">
        <v>96</v>
      </c>
      <c r="F244">
        <v>54</v>
      </c>
      <c r="G244">
        <v>22</v>
      </c>
      <c r="H244">
        <v>29</v>
      </c>
      <c r="I244">
        <v>47</v>
      </c>
      <c r="J244">
        <v>96</v>
      </c>
      <c r="K244" t="s">
        <v>64</v>
      </c>
      <c r="L244" t="s">
        <v>30</v>
      </c>
    </row>
    <row r="245" spans="1:12" x14ac:dyDescent="0.25">
      <c r="A245">
        <v>202212</v>
      </c>
      <c r="B245" t="s">
        <v>106</v>
      </c>
      <c r="C245" t="s">
        <v>56</v>
      </c>
      <c r="D245" t="s">
        <v>14</v>
      </c>
      <c r="E245">
        <v>59</v>
      </c>
      <c r="F245">
        <v>62</v>
      </c>
      <c r="G245">
        <v>45</v>
      </c>
      <c r="H245">
        <v>25</v>
      </c>
      <c r="I245">
        <v>32</v>
      </c>
      <c r="J245">
        <v>62</v>
      </c>
      <c r="K245" t="s">
        <v>62</v>
      </c>
      <c r="L245" t="s">
        <v>30</v>
      </c>
    </row>
    <row r="246" spans="1:12" x14ac:dyDescent="0.25">
      <c r="A246">
        <v>202212</v>
      </c>
      <c r="B246" t="s">
        <v>107</v>
      </c>
      <c r="C246" t="s">
        <v>56</v>
      </c>
      <c r="D246">
        <v>31</v>
      </c>
      <c r="E246">
        <v>57</v>
      </c>
      <c r="F246">
        <v>59</v>
      </c>
      <c r="G246">
        <v>49</v>
      </c>
      <c r="H246">
        <v>23</v>
      </c>
      <c r="I246">
        <v>24</v>
      </c>
      <c r="J246">
        <v>59</v>
      </c>
      <c r="K246" t="s">
        <v>62</v>
      </c>
      <c r="L246" t="s">
        <v>30</v>
      </c>
    </row>
    <row r="247" spans="1:12" x14ac:dyDescent="0.25">
      <c r="A247">
        <v>202212</v>
      </c>
      <c r="B247" t="s">
        <v>108</v>
      </c>
      <c r="C247" t="s">
        <v>56</v>
      </c>
      <c r="D247">
        <v>26</v>
      </c>
      <c r="E247">
        <v>40</v>
      </c>
      <c r="F247">
        <v>57</v>
      </c>
      <c r="G247">
        <v>38</v>
      </c>
      <c r="H247">
        <v>21</v>
      </c>
      <c r="I247">
        <v>18</v>
      </c>
      <c r="J247">
        <v>57</v>
      </c>
      <c r="K247" t="s">
        <v>62</v>
      </c>
      <c r="L247" t="s">
        <v>30</v>
      </c>
    </row>
    <row r="248" spans="1:12" x14ac:dyDescent="0.25">
      <c r="A248">
        <v>202212</v>
      </c>
      <c r="B248" t="s">
        <v>109</v>
      </c>
      <c r="C248" t="s">
        <v>56</v>
      </c>
      <c r="D248">
        <v>46</v>
      </c>
      <c r="E248">
        <v>68</v>
      </c>
      <c r="F248">
        <v>57</v>
      </c>
      <c r="G248">
        <v>55</v>
      </c>
      <c r="H248">
        <v>26</v>
      </c>
      <c r="I248">
        <v>24</v>
      </c>
      <c r="J248">
        <v>68</v>
      </c>
      <c r="K248" t="s">
        <v>64</v>
      </c>
      <c r="L248" t="s">
        <v>30</v>
      </c>
    </row>
    <row r="249" spans="1:12" x14ac:dyDescent="0.25">
      <c r="A249">
        <v>202212</v>
      </c>
      <c r="B249" t="s">
        <v>110</v>
      </c>
      <c r="C249" t="s">
        <v>56</v>
      </c>
      <c r="D249">
        <v>36</v>
      </c>
      <c r="E249">
        <v>51</v>
      </c>
      <c r="F249">
        <v>57</v>
      </c>
      <c r="G249">
        <v>45</v>
      </c>
      <c r="H249">
        <v>20</v>
      </c>
      <c r="I249">
        <v>18</v>
      </c>
      <c r="J249">
        <v>57</v>
      </c>
      <c r="K249" t="s">
        <v>62</v>
      </c>
      <c r="L249" t="s">
        <v>30</v>
      </c>
    </row>
    <row r="250" spans="1:12" x14ac:dyDescent="0.25">
      <c r="A250">
        <v>202212</v>
      </c>
      <c r="B250" t="s">
        <v>111</v>
      </c>
      <c r="C250" t="s">
        <v>56</v>
      </c>
      <c r="D250">
        <v>43</v>
      </c>
      <c r="E250">
        <v>62</v>
      </c>
      <c r="F250">
        <v>58</v>
      </c>
      <c r="G250">
        <v>54</v>
      </c>
      <c r="H250">
        <v>21</v>
      </c>
      <c r="I250">
        <v>27</v>
      </c>
      <c r="J250">
        <v>62</v>
      </c>
      <c r="K250" t="s">
        <v>64</v>
      </c>
      <c r="L250" t="s">
        <v>30</v>
      </c>
    </row>
    <row r="251" spans="1:12" x14ac:dyDescent="0.25">
      <c r="A251">
        <v>202212</v>
      </c>
      <c r="B251" t="s">
        <v>112</v>
      </c>
      <c r="C251" t="s">
        <v>56</v>
      </c>
      <c r="D251">
        <v>29</v>
      </c>
      <c r="E251">
        <v>42</v>
      </c>
      <c r="F251">
        <v>58</v>
      </c>
      <c r="G251">
        <v>42</v>
      </c>
      <c r="H251">
        <v>15</v>
      </c>
      <c r="I251">
        <v>18</v>
      </c>
      <c r="J251">
        <v>58</v>
      </c>
      <c r="K251" t="s">
        <v>62</v>
      </c>
      <c r="L251" t="s">
        <v>30</v>
      </c>
    </row>
    <row r="252" spans="1:12" x14ac:dyDescent="0.25">
      <c r="A252">
        <v>202212</v>
      </c>
      <c r="B252" t="s">
        <v>113</v>
      </c>
      <c r="C252" t="s">
        <v>56</v>
      </c>
      <c r="D252">
        <v>35</v>
      </c>
      <c r="E252">
        <v>51</v>
      </c>
      <c r="F252">
        <v>57</v>
      </c>
      <c r="G252">
        <v>41</v>
      </c>
      <c r="H252">
        <v>15</v>
      </c>
      <c r="I252">
        <v>19</v>
      </c>
      <c r="J252">
        <v>57</v>
      </c>
      <c r="K252" t="s">
        <v>62</v>
      </c>
      <c r="L252" t="s">
        <v>30</v>
      </c>
    </row>
    <row r="253" spans="1:12" x14ac:dyDescent="0.25">
      <c r="A253">
        <v>202212</v>
      </c>
      <c r="B253" t="s">
        <v>114</v>
      </c>
      <c r="C253" t="s">
        <v>56</v>
      </c>
      <c r="D253">
        <v>23</v>
      </c>
      <c r="E253">
        <v>23</v>
      </c>
      <c r="F253">
        <v>57</v>
      </c>
      <c r="G253">
        <v>12</v>
      </c>
      <c r="H253">
        <v>16</v>
      </c>
      <c r="I253">
        <v>15</v>
      </c>
      <c r="J253">
        <v>57</v>
      </c>
      <c r="K253" t="s">
        <v>62</v>
      </c>
      <c r="L253" t="s">
        <v>30</v>
      </c>
    </row>
    <row r="254" spans="1:12" x14ac:dyDescent="0.25">
      <c r="A254">
        <v>202212</v>
      </c>
      <c r="B254" t="s">
        <v>115</v>
      </c>
      <c r="C254" t="s">
        <v>56</v>
      </c>
      <c r="D254">
        <v>40</v>
      </c>
      <c r="E254">
        <v>55</v>
      </c>
      <c r="F254">
        <v>57</v>
      </c>
      <c r="G254">
        <v>21</v>
      </c>
      <c r="H254">
        <v>17</v>
      </c>
      <c r="I254">
        <v>24</v>
      </c>
      <c r="J254">
        <v>57</v>
      </c>
      <c r="K254" t="s">
        <v>62</v>
      </c>
      <c r="L254" t="s">
        <v>30</v>
      </c>
    </row>
    <row r="255" spans="1:12" x14ac:dyDescent="0.25">
      <c r="A255">
        <v>202212</v>
      </c>
      <c r="B255" t="s">
        <v>116</v>
      </c>
      <c r="C255" t="s">
        <v>56</v>
      </c>
      <c r="D255">
        <v>47</v>
      </c>
      <c r="E255">
        <v>58</v>
      </c>
      <c r="F255">
        <v>56</v>
      </c>
      <c r="G255">
        <v>21</v>
      </c>
      <c r="H255">
        <v>23</v>
      </c>
      <c r="I255">
        <v>24</v>
      </c>
      <c r="J255">
        <v>58</v>
      </c>
      <c r="K255" t="s">
        <v>64</v>
      </c>
      <c r="L255" t="s">
        <v>30</v>
      </c>
    </row>
    <row r="256" spans="1:12" x14ac:dyDescent="0.25">
      <c r="A256">
        <v>202212</v>
      </c>
      <c r="B256" t="s">
        <v>86</v>
      </c>
      <c r="C256" t="s">
        <v>58</v>
      </c>
      <c r="D256">
        <v>53</v>
      </c>
      <c r="E256">
        <v>81</v>
      </c>
      <c r="F256">
        <v>42</v>
      </c>
      <c r="G256">
        <v>9</v>
      </c>
      <c r="H256">
        <v>24</v>
      </c>
      <c r="I256">
        <v>12</v>
      </c>
      <c r="J256">
        <v>81</v>
      </c>
      <c r="K256" t="s">
        <v>64</v>
      </c>
      <c r="L256" t="s">
        <v>30</v>
      </c>
    </row>
    <row r="257" spans="1:12" x14ac:dyDescent="0.25">
      <c r="A257">
        <v>202212</v>
      </c>
      <c r="B257" t="s">
        <v>87</v>
      </c>
      <c r="C257" t="s">
        <v>58</v>
      </c>
      <c r="D257">
        <v>55</v>
      </c>
      <c r="E257">
        <v>92</v>
      </c>
      <c r="F257">
        <v>43</v>
      </c>
      <c r="G257">
        <v>11</v>
      </c>
      <c r="H257">
        <v>24</v>
      </c>
      <c r="I257">
        <v>13</v>
      </c>
      <c r="J257">
        <v>92</v>
      </c>
      <c r="K257" t="s">
        <v>64</v>
      </c>
      <c r="L257" t="s">
        <v>30</v>
      </c>
    </row>
    <row r="258" spans="1:12" x14ac:dyDescent="0.25">
      <c r="A258">
        <v>202212</v>
      </c>
      <c r="B258" t="s">
        <v>88</v>
      </c>
      <c r="C258" t="s">
        <v>58</v>
      </c>
      <c r="D258">
        <v>54</v>
      </c>
      <c r="E258">
        <v>74</v>
      </c>
      <c r="F258">
        <v>47</v>
      </c>
      <c r="G258">
        <v>8</v>
      </c>
      <c r="H258">
        <v>29</v>
      </c>
      <c r="I258">
        <v>11</v>
      </c>
      <c r="J258">
        <v>74</v>
      </c>
      <c r="K258" t="s">
        <v>64</v>
      </c>
      <c r="L258" t="s">
        <v>30</v>
      </c>
    </row>
    <row r="259" spans="1:12" x14ac:dyDescent="0.25">
      <c r="A259">
        <v>202212</v>
      </c>
      <c r="B259" t="s">
        <v>89</v>
      </c>
      <c r="C259" t="s">
        <v>58</v>
      </c>
      <c r="D259">
        <v>44</v>
      </c>
      <c r="E259">
        <v>71</v>
      </c>
      <c r="F259">
        <v>43</v>
      </c>
      <c r="G259">
        <v>10</v>
      </c>
      <c r="H259">
        <v>24</v>
      </c>
      <c r="I259">
        <v>12</v>
      </c>
      <c r="J259">
        <v>71</v>
      </c>
      <c r="K259" t="s">
        <v>64</v>
      </c>
      <c r="L259" t="s">
        <v>30</v>
      </c>
    </row>
    <row r="260" spans="1:12" x14ac:dyDescent="0.25">
      <c r="A260">
        <v>202212</v>
      </c>
      <c r="B260" t="s">
        <v>90</v>
      </c>
      <c r="C260" t="s">
        <v>58</v>
      </c>
      <c r="D260">
        <v>45</v>
      </c>
      <c r="E260">
        <v>76</v>
      </c>
      <c r="F260">
        <v>45</v>
      </c>
      <c r="G260">
        <v>9</v>
      </c>
      <c r="H260">
        <v>29</v>
      </c>
      <c r="I260">
        <v>10</v>
      </c>
      <c r="J260">
        <v>76</v>
      </c>
      <c r="K260" t="s">
        <v>64</v>
      </c>
      <c r="L260" t="s">
        <v>30</v>
      </c>
    </row>
    <row r="261" spans="1:12" x14ac:dyDescent="0.25">
      <c r="A261">
        <v>202212</v>
      </c>
      <c r="B261" t="s">
        <v>91</v>
      </c>
      <c r="C261" t="s">
        <v>58</v>
      </c>
      <c r="D261">
        <v>51</v>
      </c>
      <c r="E261">
        <v>81</v>
      </c>
      <c r="F261">
        <v>45</v>
      </c>
      <c r="G261">
        <v>10</v>
      </c>
      <c r="H261">
        <v>28</v>
      </c>
      <c r="I261">
        <v>12</v>
      </c>
      <c r="J261">
        <v>81</v>
      </c>
      <c r="K261" t="s">
        <v>64</v>
      </c>
      <c r="L261" t="s">
        <v>30</v>
      </c>
    </row>
    <row r="262" spans="1:12" x14ac:dyDescent="0.25">
      <c r="A262">
        <v>202212</v>
      </c>
      <c r="B262" t="s">
        <v>92</v>
      </c>
      <c r="C262" t="s">
        <v>58</v>
      </c>
      <c r="D262">
        <v>45</v>
      </c>
      <c r="E262">
        <v>72</v>
      </c>
      <c r="F262">
        <v>45</v>
      </c>
      <c r="G262">
        <v>10</v>
      </c>
      <c r="H262">
        <v>27</v>
      </c>
      <c r="I262">
        <v>13</v>
      </c>
      <c r="J262">
        <v>72</v>
      </c>
      <c r="K262" t="s">
        <v>64</v>
      </c>
      <c r="L262" t="s">
        <v>30</v>
      </c>
    </row>
    <row r="263" spans="1:12" x14ac:dyDescent="0.25">
      <c r="A263">
        <v>202212</v>
      </c>
      <c r="B263" t="s">
        <v>93</v>
      </c>
      <c r="C263" t="s">
        <v>58</v>
      </c>
      <c r="D263">
        <v>51</v>
      </c>
      <c r="E263">
        <v>75</v>
      </c>
      <c r="F263">
        <v>44</v>
      </c>
      <c r="G263">
        <v>8</v>
      </c>
      <c r="H263">
        <v>32</v>
      </c>
      <c r="I263">
        <v>9</v>
      </c>
      <c r="J263">
        <v>75</v>
      </c>
      <c r="K263" t="s">
        <v>64</v>
      </c>
      <c r="L263" t="s">
        <v>30</v>
      </c>
    </row>
    <row r="264" spans="1:12" x14ac:dyDescent="0.25">
      <c r="A264">
        <v>202212</v>
      </c>
      <c r="B264" t="s">
        <v>94</v>
      </c>
      <c r="C264" t="s">
        <v>58</v>
      </c>
      <c r="D264">
        <v>59</v>
      </c>
      <c r="E264">
        <v>94</v>
      </c>
      <c r="F264">
        <v>48</v>
      </c>
      <c r="G264">
        <v>10</v>
      </c>
      <c r="H264">
        <v>25</v>
      </c>
      <c r="I264">
        <v>12</v>
      </c>
      <c r="J264">
        <v>94</v>
      </c>
      <c r="K264" t="s">
        <v>64</v>
      </c>
      <c r="L264" t="s">
        <v>30</v>
      </c>
    </row>
    <row r="265" spans="1:12" x14ac:dyDescent="0.25">
      <c r="A265">
        <v>202212</v>
      </c>
      <c r="B265" t="s">
        <v>95</v>
      </c>
      <c r="C265" t="s">
        <v>58</v>
      </c>
      <c r="D265">
        <v>35</v>
      </c>
      <c r="E265">
        <v>54</v>
      </c>
      <c r="F265">
        <v>43</v>
      </c>
      <c r="G265">
        <v>9</v>
      </c>
      <c r="H265">
        <v>13</v>
      </c>
      <c r="I265">
        <v>6</v>
      </c>
      <c r="J265">
        <v>54</v>
      </c>
      <c r="K265" t="s">
        <v>64</v>
      </c>
      <c r="L265" t="s">
        <v>30</v>
      </c>
    </row>
    <row r="266" spans="1:12" x14ac:dyDescent="0.25">
      <c r="A266">
        <v>202212</v>
      </c>
      <c r="B266" t="s">
        <v>96</v>
      </c>
      <c r="C266" t="s">
        <v>58</v>
      </c>
      <c r="D266">
        <v>44</v>
      </c>
      <c r="E266">
        <v>68</v>
      </c>
      <c r="F266">
        <v>44</v>
      </c>
      <c r="G266">
        <v>8</v>
      </c>
      <c r="H266">
        <v>15</v>
      </c>
      <c r="I266">
        <v>9</v>
      </c>
      <c r="J266">
        <v>68</v>
      </c>
      <c r="K266" t="s">
        <v>64</v>
      </c>
      <c r="L266" t="s">
        <v>30</v>
      </c>
    </row>
    <row r="267" spans="1:12" x14ac:dyDescent="0.25">
      <c r="A267">
        <v>202212</v>
      </c>
      <c r="B267" t="s">
        <v>97</v>
      </c>
      <c r="C267" t="s">
        <v>58</v>
      </c>
      <c r="D267">
        <v>32</v>
      </c>
      <c r="E267">
        <v>57</v>
      </c>
      <c r="F267">
        <v>45</v>
      </c>
      <c r="G267">
        <v>5</v>
      </c>
      <c r="H267">
        <v>18</v>
      </c>
      <c r="I267">
        <v>4</v>
      </c>
      <c r="J267">
        <v>57</v>
      </c>
      <c r="K267" t="s">
        <v>64</v>
      </c>
      <c r="L267" t="s">
        <v>30</v>
      </c>
    </row>
    <row r="268" spans="1:12" x14ac:dyDescent="0.25">
      <c r="A268">
        <v>202212</v>
      </c>
      <c r="B268" t="s">
        <v>98</v>
      </c>
      <c r="C268" t="s">
        <v>58</v>
      </c>
      <c r="D268">
        <v>45</v>
      </c>
      <c r="E268">
        <v>71</v>
      </c>
      <c r="F268">
        <v>48</v>
      </c>
      <c r="G268">
        <v>9</v>
      </c>
      <c r="H268">
        <v>13</v>
      </c>
      <c r="I268">
        <v>7</v>
      </c>
      <c r="J268">
        <v>71</v>
      </c>
      <c r="K268" t="s">
        <v>64</v>
      </c>
      <c r="L268" t="s">
        <v>30</v>
      </c>
    </row>
    <row r="269" spans="1:12" x14ac:dyDescent="0.25">
      <c r="A269">
        <v>202212</v>
      </c>
      <c r="B269" t="s">
        <v>99</v>
      </c>
      <c r="C269" t="s">
        <v>58</v>
      </c>
      <c r="D269">
        <v>46</v>
      </c>
      <c r="E269">
        <v>71</v>
      </c>
      <c r="F269">
        <v>48</v>
      </c>
      <c r="G269">
        <v>8</v>
      </c>
      <c r="H269">
        <v>11</v>
      </c>
      <c r="I269">
        <v>7</v>
      </c>
      <c r="J269">
        <v>71</v>
      </c>
      <c r="K269" t="s">
        <v>64</v>
      </c>
      <c r="L269" t="s">
        <v>30</v>
      </c>
    </row>
    <row r="270" spans="1:12" x14ac:dyDescent="0.25">
      <c r="A270">
        <v>202212</v>
      </c>
      <c r="B270" t="s">
        <v>100</v>
      </c>
      <c r="C270" t="s">
        <v>58</v>
      </c>
      <c r="D270">
        <v>28</v>
      </c>
      <c r="E270">
        <v>53</v>
      </c>
      <c r="F270">
        <v>48</v>
      </c>
      <c r="G270">
        <v>5</v>
      </c>
      <c r="H270">
        <v>15</v>
      </c>
      <c r="I270">
        <v>4</v>
      </c>
      <c r="J270">
        <v>53</v>
      </c>
      <c r="K270" t="s">
        <v>64</v>
      </c>
      <c r="L270" t="s">
        <v>30</v>
      </c>
    </row>
    <row r="271" spans="1:12" x14ac:dyDescent="0.25">
      <c r="A271">
        <v>202212</v>
      </c>
      <c r="B271" t="s">
        <v>101</v>
      </c>
      <c r="C271" t="s">
        <v>58</v>
      </c>
      <c r="D271">
        <v>46</v>
      </c>
      <c r="E271">
        <v>73</v>
      </c>
      <c r="F271">
        <v>50</v>
      </c>
      <c r="G271">
        <v>8</v>
      </c>
      <c r="H271">
        <v>14</v>
      </c>
      <c r="I271">
        <v>7</v>
      </c>
      <c r="J271">
        <v>73</v>
      </c>
      <c r="K271" t="s">
        <v>64</v>
      </c>
      <c r="L271" t="s">
        <v>30</v>
      </c>
    </row>
    <row r="272" spans="1:12" x14ac:dyDescent="0.25">
      <c r="A272">
        <v>202212</v>
      </c>
      <c r="B272" t="s">
        <v>102</v>
      </c>
      <c r="C272" t="s">
        <v>58</v>
      </c>
      <c r="D272">
        <v>54</v>
      </c>
      <c r="E272">
        <v>81</v>
      </c>
      <c r="F272">
        <v>49</v>
      </c>
      <c r="G272">
        <v>17</v>
      </c>
      <c r="H272">
        <v>12</v>
      </c>
      <c r="I272" t="s">
        <v>14</v>
      </c>
      <c r="J272">
        <v>81</v>
      </c>
      <c r="K272" t="s">
        <v>64</v>
      </c>
      <c r="L272" t="s">
        <v>30</v>
      </c>
    </row>
    <row r="273" spans="1:12" x14ac:dyDescent="0.25">
      <c r="A273">
        <v>202212</v>
      </c>
      <c r="B273" t="s">
        <v>103</v>
      </c>
      <c r="C273" t="s">
        <v>58</v>
      </c>
      <c r="D273">
        <v>51</v>
      </c>
      <c r="E273">
        <v>80</v>
      </c>
      <c r="F273">
        <v>50</v>
      </c>
      <c r="G273">
        <v>9</v>
      </c>
      <c r="H273">
        <v>17</v>
      </c>
      <c r="I273">
        <v>12</v>
      </c>
      <c r="J273">
        <v>80</v>
      </c>
      <c r="K273" t="s">
        <v>64</v>
      </c>
      <c r="L273" t="s">
        <v>30</v>
      </c>
    </row>
    <row r="274" spans="1:12" x14ac:dyDescent="0.25">
      <c r="A274">
        <v>202212</v>
      </c>
      <c r="B274" t="s">
        <v>104</v>
      </c>
      <c r="C274" t="s">
        <v>58</v>
      </c>
      <c r="D274">
        <v>57</v>
      </c>
      <c r="E274">
        <v>87</v>
      </c>
      <c r="F274">
        <v>50</v>
      </c>
      <c r="G274">
        <v>12</v>
      </c>
      <c r="H274">
        <v>18</v>
      </c>
      <c r="I274">
        <v>13</v>
      </c>
      <c r="J274">
        <v>87</v>
      </c>
      <c r="K274" t="s">
        <v>64</v>
      </c>
      <c r="L274" t="s">
        <v>30</v>
      </c>
    </row>
    <row r="275" spans="1:12" x14ac:dyDescent="0.25">
      <c r="A275">
        <v>202212</v>
      </c>
      <c r="B275" t="s">
        <v>105</v>
      </c>
      <c r="C275" t="s">
        <v>58</v>
      </c>
      <c r="D275">
        <v>72</v>
      </c>
      <c r="E275">
        <v>105</v>
      </c>
      <c r="F275">
        <v>49</v>
      </c>
      <c r="G275">
        <v>19</v>
      </c>
      <c r="H275">
        <v>18</v>
      </c>
      <c r="I275">
        <v>12</v>
      </c>
      <c r="J275">
        <v>105</v>
      </c>
      <c r="K275" t="s">
        <v>64</v>
      </c>
      <c r="L275" t="s">
        <v>60</v>
      </c>
    </row>
    <row r="276" spans="1:12" x14ac:dyDescent="0.25">
      <c r="A276">
        <v>202212</v>
      </c>
      <c r="B276" t="s">
        <v>106</v>
      </c>
      <c r="C276" t="s">
        <v>58</v>
      </c>
      <c r="D276">
        <v>57</v>
      </c>
      <c r="E276">
        <v>86</v>
      </c>
      <c r="F276">
        <v>53</v>
      </c>
      <c r="G276">
        <v>7</v>
      </c>
      <c r="H276">
        <v>27</v>
      </c>
      <c r="I276">
        <v>11</v>
      </c>
      <c r="J276">
        <v>86</v>
      </c>
      <c r="K276" t="s">
        <v>64</v>
      </c>
      <c r="L276" t="s">
        <v>30</v>
      </c>
    </row>
    <row r="277" spans="1:12" x14ac:dyDescent="0.25">
      <c r="A277">
        <v>202212</v>
      </c>
      <c r="B277" t="s">
        <v>107</v>
      </c>
      <c r="C277" t="s">
        <v>58</v>
      </c>
      <c r="D277">
        <v>36</v>
      </c>
      <c r="E277">
        <v>57</v>
      </c>
      <c r="F277">
        <v>49</v>
      </c>
      <c r="G277">
        <v>6</v>
      </c>
      <c r="H277">
        <v>13</v>
      </c>
      <c r="I277">
        <v>7</v>
      </c>
      <c r="J277">
        <v>57</v>
      </c>
      <c r="K277" t="s">
        <v>64</v>
      </c>
      <c r="L277" t="s">
        <v>30</v>
      </c>
    </row>
    <row r="278" spans="1:12" x14ac:dyDescent="0.25">
      <c r="A278">
        <v>202212</v>
      </c>
      <c r="B278" t="s">
        <v>108</v>
      </c>
      <c r="C278" t="s">
        <v>58</v>
      </c>
      <c r="D278">
        <v>21</v>
      </c>
      <c r="E278">
        <v>33</v>
      </c>
      <c r="F278">
        <v>50</v>
      </c>
      <c r="G278">
        <v>4</v>
      </c>
      <c r="H278">
        <v>16</v>
      </c>
      <c r="I278">
        <v>3</v>
      </c>
      <c r="J278">
        <v>50</v>
      </c>
      <c r="K278" t="s">
        <v>62</v>
      </c>
      <c r="L278" t="s">
        <v>16</v>
      </c>
    </row>
    <row r="279" spans="1:12" x14ac:dyDescent="0.25">
      <c r="A279">
        <v>202212</v>
      </c>
      <c r="B279" t="s">
        <v>109</v>
      </c>
      <c r="C279" t="s">
        <v>58</v>
      </c>
      <c r="D279">
        <v>58</v>
      </c>
      <c r="E279">
        <v>92</v>
      </c>
      <c r="F279">
        <v>51</v>
      </c>
      <c r="G279">
        <v>10</v>
      </c>
      <c r="H279">
        <v>17</v>
      </c>
      <c r="I279">
        <v>11</v>
      </c>
      <c r="J279">
        <v>92</v>
      </c>
      <c r="K279" t="s">
        <v>64</v>
      </c>
      <c r="L279" t="s">
        <v>30</v>
      </c>
    </row>
    <row r="280" spans="1:12" x14ac:dyDescent="0.25">
      <c r="A280">
        <v>202212</v>
      </c>
      <c r="B280" t="s">
        <v>110</v>
      </c>
      <c r="C280" t="s">
        <v>58</v>
      </c>
      <c r="D280">
        <v>42</v>
      </c>
      <c r="E280">
        <v>51</v>
      </c>
      <c r="F280">
        <v>50</v>
      </c>
      <c r="G280">
        <v>5</v>
      </c>
      <c r="H280">
        <v>16</v>
      </c>
      <c r="I280">
        <v>5</v>
      </c>
      <c r="J280">
        <v>51</v>
      </c>
      <c r="K280" t="s">
        <v>64</v>
      </c>
      <c r="L280" t="s">
        <v>30</v>
      </c>
    </row>
    <row r="281" spans="1:12" x14ac:dyDescent="0.25">
      <c r="A281">
        <v>202212</v>
      </c>
      <c r="B281" t="s">
        <v>111</v>
      </c>
      <c r="C281" t="s">
        <v>58</v>
      </c>
      <c r="D281">
        <v>36</v>
      </c>
      <c r="E281">
        <v>57</v>
      </c>
      <c r="F281">
        <v>51</v>
      </c>
      <c r="G281">
        <v>7</v>
      </c>
      <c r="H281">
        <v>14</v>
      </c>
      <c r="I281">
        <v>6</v>
      </c>
      <c r="J281">
        <v>57</v>
      </c>
      <c r="K281" t="s">
        <v>64</v>
      </c>
      <c r="L281" t="s">
        <v>30</v>
      </c>
    </row>
    <row r="282" spans="1:12" x14ac:dyDescent="0.25">
      <c r="A282">
        <v>202212</v>
      </c>
      <c r="B282" t="s">
        <v>112</v>
      </c>
      <c r="C282" t="s">
        <v>58</v>
      </c>
      <c r="D282">
        <v>17</v>
      </c>
      <c r="E282">
        <v>26</v>
      </c>
      <c r="F282">
        <v>48</v>
      </c>
      <c r="G282">
        <v>4</v>
      </c>
      <c r="H282">
        <v>11</v>
      </c>
      <c r="I282">
        <v>2</v>
      </c>
      <c r="J282">
        <v>48</v>
      </c>
      <c r="K282" t="s">
        <v>62</v>
      </c>
      <c r="L282" t="s">
        <v>16</v>
      </c>
    </row>
    <row r="283" spans="1:12" x14ac:dyDescent="0.25">
      <c r="A283">
        <v>202212</v>
      </c>
      <c r="B283" t="s">
        <v>113</v>
      </c>
      <c r="C283" t="s">
        <v>58</v>
      </c>
      <c r="D283">
        <v>46</v>
      </c>
      <c r="E283">
        <v>66</v>
      </c>
      <c r="F283">
        <v>49</v>
      </c>
      <c r="G283">
        <v>8</v>
      </c>
      <c r="H283">
        <v>8</v>
      </c>
      <c r="I283">
        <v>5</v>
      </c>
      <c r="J283">
        <v>66</v>
      </c>
      <c r="K283" t="s">
        <v>64</v>
      </c>
      <c r="L283" t="s">
        <v>30</v>
      </c>
    </row>
    <row r="284" spans="1:12" x14ac:dyDescent="0.25">
      <c r="A284">
        <v>202212</v>
      </c>
      <c r="B284" t="s">
        <v>114</v>
      </c>
      <c r="C284" t="s">
        <v>58</v>
      </c>
      <c r="D284">
        <v>15</v>
      </c>
      <c r="E284">
        <v>50</v>
      </c>
      <c r="F284">
        <v>50</v>
      </c>
      <c r="G284">
        <v>4</v>
      </c>
      <c r="H284">
        <v>13</v>
      </c>
      <c r="I284" t="s">
        <v>14</v>
      </c>
      <c r="J284">
        <v>50</v>
      </c>
      <c r="K284" t="s">
        <v>64</v>
      </c>
      <c r="L284" t="s">
        <v>16</v>
      </c>
    </row>
    <row r="285" spans="1:12" x14ac:dyDescent="0.25">
      <c r="A285">
        <v>202212</v>
      </c>
      <c r="B285" t="s">
        <v>115</v>
      </c>
      <c r="C285" t="s">
        <v>58</v>
      </c>
      <c r="D285">
        <v>36</v>
      </c>
      <c r="E285">
        <v>51</v>
      </c>
      <c r="F285">
        <v>51</v>
      </c>
      <c r="G285">
        <v>8</v>
      </c>
      <c r="H285">
        <v>13</v>
      </c>
      <c r="I285">
        <v>5</v>
      </c>
      <c r="J285">
        <v>51</v>
      </c>
      <c r="K285" t="s">
        <v>64</v>
      </c>
      <c r="L285" t="s">
        <v>30</v>
      </c>
    </row>
    <row r="286" spans="1:12" x14ac:dyDescent="0.25">
      <c r="A286">
        <v>202212</v>
      </c>
      <c r="B286" t="s">
        <v>116</v>
      </c>
      <c r="C286" t="s">
        <v>58</v>
      </c>
      <c r="D286">
        <v>48</v>
      </c>
      <c r="E286">
        <v>49</v>
      </c>
      <c r="F286" t="s">
        <v>14</v>
      </c>
      <c r="G286">
        <v>24</v>
      </c>
      <c r="H286">
        <v>14</v>
      </c>
      <c r="I286" t="s">
        <v>14</v>
      </c>
      <c r="J286">
        <v>49</v>
      </c>
      <c r="K286" t="s">
        <v>64</v>
      </c>
      <c r="L286" t="s">
        <v>16</v>
      </c>
    </row>
    <row r="287" spans="1:12" x14ac:dyDescent="0.25">
      <c r="A287">
        <v>202212</v>
      </c>
      <c r="B287" t="s">
        <v>86</v>
      </c>
      <c r="C287" t="s">
        <v>59</v>
      </c>
      <c r="D287">
        <v>64</v>
      </c>
      <c r="E287">
        <v>93</v>
      </c>
      <c r="F287">
        <v>52</v>
      </c>
      <c r="G287">
        <v>7</v>
      </c>
      <c r="H287">
        <v>27</v>
      </c>
      <c r="I287">
        <v>19</v>
      </c>
      <c r="J287">
        <v>93</v>
      </c>
      <c r="K287" t="s">
        <v>64</v>
      </c>
      <c r="L287" t="s">
        <v>30</v>
      </c>
    </row>
    <row r="288" spans="1:12" x14ac:dyDescent="0.25">
      <c r="A288">
        <v>202212</v>
      </c>
      <c r="B288" t="s">
        <v>87</v>
      </c>
      <c r="C288" t="s">
        <v>59</v>
      </c>
      <c r="D288">
        <v>60</v>
      </c>
      <c r="E288">
        <v>94</v>
      </c>
      <c r="F288">
        <v>52</v>
      </c>
      <c r="G288">
        <v>9</v>
      </c>
      <c r="H288">
        <v>20</v>
      </c>
      <c r="I288">
        <v>18</v>
      </c>
      <c r="J288">
        <v>94</v>
      </c>
      <c r="K288" t="s">
        <v>64</v>
      </c>
      <c r="L288" t="s">
        <v>30</v>
      </c>
    </row>
    <row r="289" spans="1:12" x14ac:dyDescent="0.25">
      <c r="A289">
        <v>202212</v>
      </c>
      <c r="B289" t="s">
        <v>88</v>
      </c>
      <c r="C289" t="s">
        <v>59</v>
      </c>
      <c r="D289">
        <v>55</v>
      </c>
      <c r="E289">
        <v>100</v>
      </c>
      <c r="F289">
        <v>52</v>
      </c>
      <c r="G289">
        <v>7</v>
      </c>
      <c r="H289">
        <v>26</v>
      </c>
      <c r="I289">
        <v>17</v>
      </c>
      <c r="J289">
        <v>100</v>
      </c>
      <c r="K289" t="s">
        <v>64</v>
      </c>
      <c r="L289" t="s">
        <v>30</v>
      </c>
    </row>
    <row r="290" spans="1:12" x14ac:dyDescent="0.25">
      <c r="A290">
        <v>202212</v>
      </c>
      <c r="B290" t="s">
        <v>89</v>
      </c>
      <c r="C290" t="s">
        <v>59</v>
      </c>
      <c r="D290">
        <v>65</v>
      </c>
      <c r="E290">
        <v>95</v>
      </c>
      <c r="F290">
        <v>52</v>
      </c>
      <c r="G290">
        <v>9</v>
      </c>
      <c r="H290">
        <v>18</v>
      </c>
      <c r="I290">
        <v>14</v>
      </c>
      <c r="J290">
        <v>95</v>
      </c>
      <c r="K290" t="s">
        <v>64</v>
      </c>
      <c r="L290" t="s">
        <v>30</v>
      </c>
    </row>
    <row r="291" spans="1:12" x14ac:dyDescent="0.25">
      <c r="A291">
        <v>202212</v>
      </c>
      <c r="B291" t="s">
        <v>90</v>
      </c>
      <c r="C291" t="s">
        <v>59</v>
      </c>
      <c r="D291">
        <v>74</v>
      </c>
      <c r="E291">
        <v>117</v>
      </c>
      <c r="F291">
        <v>52</v>
      </c>
      <c r="G291">
        <v>9</v>
      </c>
      <c r="H291">
        <v>21</v>
      </c>
      <c r="I291">
        <v>13</v>
      </c>
      <c r="J291">
        <v>117</v>
      </c>
      <c r="K291" t="s">
        <v>64</v>
      </c>
      <c r="L291" t="s">
        <v>60</v>
      </c>
    </row>
    <row r="292" spans="1:12" x14ac:dyDescent="0.25">
      <c r="A292">
        <v>202212</v>
      </c>
      <c r="B292" t="s">
        <v>91</v>
      </c>
      <c r="C292" t="s">
        <v>59</v>
      </c>
      <c r="D292">
        <v>70</v>
      </c>
      <c r="E292">
        <v>107</v>
      </c>
      <c r="F292" t="s">
        <v>14</v>
      </c>
      <c r="G292" t="s">
        <v>14</v>
      </c>
      <c r="H292" t="s">
        <v>14</v>
      </c>
      <c r="I292" t="s">
        <v>14</v>
      </c>
      <c r="J292">
        <v>107</v>
      </c>
      <c r="K292" t="s">
        <v>64</v>
      </c>
      <c r="L292" t="s">
        <v>60</v>
      </c>
    </row>
    <row r="293" spans="1:12" x14ac:dyDescent="0.25">
      <c r="A293">
        <v>202212</v>
      </c>
      <c r="B293" t="s">
        <v>92</v>
      </c>
      <c r="C293" t="s">
        <v>59</v>
      </c>
      <c r="D293">
        <v>53</v>
      </c>
      <c r="E293">
        <v>88</v>
      </c>
      <c r="F293">
        <v>52</v>
      </c>
      <c r="G293">
        <v>11</v>
      </c>
      <c r="H293">
        <v>13</v>
      </c>
      <c r="I293">
        <v>18</v>
      </c>
      <c r="J293">
        <v>88</v>
      </c>
      <c r="K293" t="s">
        <v>64</v>
      </c>
      <c r="L293" t="s">
        <v>30</v>
      </c>
    </row>
    <row r="294" spans="1:12" x14ac:dyDescent="0.25">
      <c r="A294">
        <v>202212</v>
      </c>
      <c r="B294" t="s">
        <v>93</v>
      </c>
      <c r="C294" t="s">
        <v>59</v>
      </c>
      <c r="D294">
        <v>50</v>
      </c>
      <c r="E294">
        <v>85</v>
      </c>
      <c r="F294">
        <v>52</v>
      </c>
      <c r="G294">
        <v>6</v>
      </c>
      <c r="H294">
        <v>25</v>
      </c>
      <c r="I294">
        <v>18</v>
      </c>
      <c r="J294">
        <v>85</v>
      </c>
      <c r="K294" t="s">
        <v>64</v>
      </c>
      <c r="L294" t="s">
        <v>30</v>
      </c>
    </row>
    <row r="295" spans="1:12" x14ac:dyDescent="0.25">
      <c r="A295">
        <v>202212</v>
      </c>
      <c r="B295" t="s">
        <v>94</v>
      </c>
      <c r="C295" t="s">
        <v>59</v>
      </c>
      <c r="D295">
        <v>54</v>
      </c>
      <c r="E295">
        <v>91</v>
      </c>
      <c r="F295">
        <v>51</v>
      </c>
      <c r="G295">
        <v>10</v>
      </c>
      <c r="H295">
        <v>12</v>
      </c>
      <c r="I295">
        <v>18</v>
      </c>
      <c r="J295">
        <v>91</v>
      </c>
      <c r="K295" t="s">
        <v>64</v>
      </c>
      <c r="L295" t="s">
        <v>30</v>
      </c>
    </row>
    <row r="296" spans="1:12" x14ac:dyDescent="0.25">
      <c r="A296">
        <v>202212</v>
      </c>
      <c r="B296" t="s">
        <v>95</v>
      </c>
      <c r="C296" t="s">
        <v>59</v>
      </c>
      <c r="D296">
        <v>42</v>
      </c>
      <c r="E296">
        <v>72</v>
      </c>
      <c r="F296">
        <v>52</v>
      </c>
      <c r="G296">
        <v>8</v>
      </c>
      <c r="H296">
        <v>10</v>
      </c>
      <c r="I296">
        <v>11</v>
      </c>
      <c r="J296">
        <v>72</v>
      </c>
      <c r="K296" t="s">
        <v>64</v>
      </c>
      <c r="L296" t="s">
        <v>30</v>
      </c>
    </row>
    <row r="297" spans="1:12" x14ac:dyDescent="0.25">
      <c r="A297">
        <v>202212</v>
      </c>
      <c r="B297" t="s">
        <v>96</v>
      </c>
      <c r="C297" t="s">
        <v>59</v>
      </c>
      <c r="D297">
        <v>44</v>
      </c>
      <c r="E297">
        <v>72</v>
      </c>
      <c r="F297">
        <v>52</v>
      </c>
      <c r="G297">
        <v>6</v>
      </c>
      <c r="H297">
        <v>10</v>
      </c>
      <c r="I297">
        <v>16</v>
      </c>
      <c r="J297">
        <v>72</v>
      </c>
      <c r="K297" t="s">
        <v>64</v>
      </c>
      <c r="L297" t="s">
        <v>30</v>
      </c>
    </row>
    <row r="298" spans="1:12" x14ac:dyDescent="0.25">
      <c r="A298">
        <v>202212</v>
      </c>
      <c r="B298" t="s">
        <v>97</v>
      </c>
      <c r="C298" t="s">
        <v>59</v>
      </c>
      <c r="D298">
        <v>37</v>
      </c>
      <c r="E298">
        <v>62</v>
      </c>
      <c r="F298">
        <v>51</v>
      </c>
      <c r="G298">
        <v>3</v>
      </c>
      <c r="H298">
        <v>16</v>
      </c>
      <c r="I298">
        <v>10</v>
      </c>
      <c r="J298">
        <v>62</v>
      </c>
      <c r="K298" t="s">
        <v>64</v>
      </c>
      <c r="L298" t="s">
        <v>30</v>
      </c>
    </row>
    <row r="299" spans="1:12" x14ac:dyDescent="0.25">
      <c r="A299">
        <v>202212</v>
      </c>
      <c r="B299" t="s">
        <v>98</v>
      </c>
      <c r="C299" t="s">
        <v>59</v>
      </c>
      <c r="D299">
        <v>47</v>
      </c>
      <c r="E299">
        <v>67</v>
      </c>
      <c r="F299">
        <v>51</v>
      </c>
      <c r="G299">
        <v>6</v>
      </c>
      <c r="H299">
        <v>8</v>
      </c>
      <c r="I299">
        <v>15</v>
      </c>
      <c r="J299">
        <v>67</v>
      </c>
      <c r="K299" t="s">
        <v>64</v>
      </c>
      <c r="L299" t="s">
        <v>30</v>
      </c>
    </row>
    <row r="300" spans="1:12" x14ac:dyDescent="0.25">
      <c r="A300">
        <v>202212</v>
      </c>
      <c r="B300" t="s">
        <v>99</v>
      </c>
      <c r="C300" t="s">
        <v>59</v>
      </c>
      <c r="D300">
        <v>39</v>
      </c>
      <c r="E300">
        <v>66</v>
      </c>
      <c r="F300">
        <v>51</v>
      </c>
      <c r="G300">
        <v>5</v>
      </c>
      <c r="H300">
        <v>8</v>
      </c>
      <c r="I300">
        <v>12</v>
      </c>
      <c r="J300">
        <v>66</v>
      </c>
      <c r="K300" t="s">
        <v>64</v>
      </c>
      <c r="L300" t="s">
        <v>30</v>
      </c>
    </row>
    <row r="301" spans="1:12" x14ac:dyDescent="0.25">
      <c r="A301">
        <v>202212</v>
      </c>
      <c r="B301" t="s">
        <v>100</v>
      </c>
      <c r="C301" t="s">
        <v>59</v>
      </c>
      <c r="D301">
        <v>27</v>
      </c>
      <c r="E301">
        <v>60</v>
      </c>
      <c r="F301">
        <v>52</v>
      </c>
      <c r="G301">
        <v>1</v>
      </c>
      <c r="H301">
        <v>13</v>
      </c>
      <c r="I301">
        <v>8</v>
      </c>
      <c r="J301">
        <v>60</v>
      </c>
      <c r="K301" t="s">
        <v>64</v>
      </c>
      <c r="L301" t="s">
        <v>30</v>
      </c>
    </row>
    <row r="302" spans="1:12" x14ac:dyDescent="0.25">
      <c r="A302">
        <v>202212</v>
      </c>
      <c r="B302" t="s">
        <v>101</v>
      </c>
      <c r="C302" t="s">
        <v>59</v>
      </c>
      <c r="D302">
        <v>56</v>
      </c>
      <c r="E302">
        <v>83</v>
      </c>
      <c r="F302">
        <v>52</v>
      </c>
      <c r="G302">
        <v>5</v>
      </c>
      <c r="H302">
        <v>14</v>
      </c>
      <c r="I302">
        <v>13</v>
      </c>
      <c r="J302">
        <v>83</v>
      </c>
      <c r="K302" t="s">
        <v>64</v>
      </c>
      <c r="L302" t="s">
        <v>30</v>
      </c>
    </row>
    <row r="303" spans="1:12" x14ac:dyDescent="0.25">
      <c r="A303">
        <v>202212</v>
      </c>
      <c r="B303" t="s">
        <v>102</v>
      </c>
      <c r="C303" t="s">
        <v>59</v>
      </c>
      <c r="D303">
        <v>65</v>
      </c>
      <c r="E303">
        <v>98</v>
      </c>
      <c r="F303">
        <v>52</v>
      </c>
      <c r="G303">
        <v>14</v>
      </c>
      <c r="H303">
        <v>13</v>
      </c>
      <c r="I303">
        <v>15</v>
      </c>
      <c r="J303">
        <v>98</v>
      </c>
      <c r="K303" t="s">
        <v>64</v>
      </c>
      <c r="L303" t="s">
        <v>30</v>
      </c>
    </row>
    <row r="304" spans="1:12" x14ac:dyDescent="0.25">
      <c r="A304">
        <v>202212</v>
      </c>
      <c r="B304" t="s">
        <v>103</v>
      </c>
      <c r="C304" t="s">
        <v>59</v>
      </c>
      <c r="D304">
        <v>61</v>
      </c>
      <c r="E304">
        <v>96</v>
      </c>
      <c r="F304">
        <v>52</v>
      </c>
      <c r="G304">
        <v>7</v>
      </c>
      <c r="H304">
        <v>17</v>
      </c>
      <c r="I304">
        <v>19</v>
      </c>
      <c r="J304">
        <v>96</v>
      </c>
      <c r="K304" t="s">
        <v>64</v>
      </c>
      <c r="L304" t="s">
        <v>30</v>
      </c>
    </row>
    <row r="305" spans="1:12" x14ac:dyDescent="0.25">
      <c r="A305">
        <v>202212</v>
      </c>
      <c r="B305" t="s">
        <v>104</v>
      </c>
      <c r="C305" t="s">
        <v>59</v>
      </c>
      <c r="D305">
        <v>64</v>
      </c>
      <c r="E305">
        <v>99</v>
      </c>
      <c r="F305">
        <v>52</v>
      </c>
      <c r="G305">
        <v>10</v>
      </c>
      <c r="H305">
        <v>20</v>
      </c>
      <c r="I305">
        <v>15</v>
      </c>
      <c r="J305">
        <v>99</v>
      </c>
      <c r="K305" t="s">
        <v>64</v>
      </c>
      <c r="L305" t="s">
        <v>30</v>
      </c>
    </row>
    <row r="306" spans="1:12" x14ac:dyDescent="0.25">
      <c r="A306">
        <v>202212</v>
      </c>
      <c r="B306" t="s">
        <v>105</v>
      </c>
      <c r="C306" t="s">
        <v>59</v>
      </c>
      <c r="D306">
        <v>85</v>
      </c>
      <c r="E306">
        <v>154</v>
      </c>
      <c r="F306">
        <v>52</v>
      </c>
      <c r="G306">
        <v>10</v>
      </c>
      <c r="H306">
        <v>11</v>
      </c>
      <c r="I306">
        <v>13</v>
      </c>
      <c r="J306">
        <v>154</v>
      </c>
      <c r="K306" t="s">
        <v>64</v>
      </c>
      <c r="L306" t="s">
        <v>60</v>
      </c>
    </row>
    <row r="307" spans="1:12" x14ac:dyDescent="0.25">
      <c r="A307">
        <v>202212</v>
      </c>
      <c r="B307" t="s">
        <v>106</v>
      </c>
      <c r="C307" t="s">
        <v>59</v>
      </c>
      <c r="D307">
        <v>53</v>
      </c>
      <c r="E307">
        <v>77</v>
      </c>
      <c r="F307">
        <v>54</v>
      </c>
      <c r="G307">
        <v>5</v>
      </c>
      <c r="H307">
        <v>16</v>
      </c>
      <c r="I307">
        <v>19</v>
      </c>
      <c r="J307">
        <v>77</v>
      </c>
      <c r="K307" t="s">
        <v>64</v>
      </c>
      <c r="L307" t="s">
        <v>30</v>
      </c>
    </row>
    <row r="308" spans="1:12" x14ac:dyDescent="0.25">
      <c r="A308">
        <v>202212</v>
      </c>
      <c r="B308" t="s">
        <v>107</v>
      </c>
      <c r="C308" t="s">
        <v>59</v>
      </c>
      <c r="D308">
        <v>49</v>
      </c>
      <c r="E308">
        <v>65</v>
      </c>
      <c r="F308">
        <v>52</v>
      </c>
      <c r="G308">
        <v>5</v>
      </c>
      <c r="H308">
        <v>10</v>
      </c>
      <c r="I308">
        <v>12</v>
      </c>
      <c r="J308">
        <v>65</v>
      </c>
      <c r="K308" t="s">
        <v>64</v>
      </c>
      <c r="L308" t="s">
        <v>30</v>
      </c>
    </row>
    <row r="309" spans="1:12" x14ac:dyDescent="0.25">
      <c r="A309">
        <v>202212</v>
      </c>
      <c r="B309" t="s">
        <v>108</v>
      </c>
      <c r="C309" t="s">
        <v>59</v>
      </c>
      <c r="D309">
        <v>22</v>
      </c>
      <c r="E309">
        <v>39</v>
      </c>
      <c r="F309">
        <v>52</v>
      </c>
      <c r="G309">
        <v>2</v>
      </c>
      <c r="H309">
        <v>11</v>
      </c>
      <c r="I309">
        <v>8</v>
      </c>
      <c r="J309">
        <v>52</v>
      </c>
      <c r="K309" t="s">
        <v>62</v>
      </c>
      <c r="L309" t="s">
        <v>30</v>
      </c>
    </row>
    <row r="310" spans="1:12" x14ac:dyDescent="0.25">
      <c r="A310">
        <v>202212</v>
      </c>
      <c r="B310" t="s">
        <v>109</v>
      </c>
      <c r="C310" t="s">
        <v>59</v>
      </c>
      <c r="D310" t="s">
        <v>14</v>
      </c>
      <c r="E310">
        <v>83</v>
      </c>
      <c r="F310">
        <v>52</v>
      </c>
      <c r="G310">
        <v>7</v>
      </c>
      <c r="H310">
        <v>13</v>
      </c>
      <c r="I310">
        <v>16</v>
      </c>
      <c r="J310">
        <v>83</v>
      </c>
      <c r="K310" t="s">
        <v>64</v>
      </c>
      <c r="L310" t="s">
        <v>30</v>
      </c>
    </row>
    <row r="311" spans="1:12" x14ac:dyDescent="0.25">
      <c r="A311">
        <v>202212</v>
      </c>
      <c r="B311" t="s">
        <v>110</v>
      </c>
      <c r="C311" t="s">
        <v>59</v>
      </c>
      <c r="D311" t="s">
        <v>14</v>
      </c>
      <c r="E311">
        <v>56</v>
      </c>
      <c r="F311">
        <v>52</v>
      </c>
      <c r="G311">
        <v>5</v>
      </c>
      <c r="H311">
        <v>10</v>
      </c>
      <c r="I311">
        <v>13</v>
      </c>
      <c r="J311">
        <v>56</v>
      </c>
      <c r="K311" t="s">
        <v>64</v>
      </c>
      <c r="L311" t="s">
        <v>30</v>
      </c>
    </row>
    <row r="312" spans="1:12" x14ac:dyDescent="0.25">
      <c r="A312">
        <v>202212</v>
      </c>
      <c r="B312" t="s">
        <v>111</v>
      </c>
      <c r="C312" t="s">
        <v>59</v>
      </c>
      <c r="D312" t="s">
        <v>14</v>
      </c>
      <c r="E312">
        <v>58</v>
      </c>
      <c r="F312">
        <v>52</v>
      </c>
      <c r="G312">
        <v>4</v>
      </c>
      <c r="H312">
        <v>10</v>
      </c>
      <c r="I312">
        <v>14</v>
      </c>
      <c r="J312">
        <v>58</v>
      </c>
      <c r="K312" t="s">
        <v>64</v>
      </c>
      <c r="L312" t="s">
        <v>30</v>
      </c>
    </row>
    <row r="313" spans="1:12" x14ac:dyDescent="0.25">
      <c r="A313">
        <v>202212</v>
      </c>
      <c r="B313" t="s">
        <v>112</v>
      </c>
      <c r="C313" t="s">
        <v>59</v>
      </c>
      <c r="D313" t="s">
        <v>14</v>
      </c>
      <c r="E313">
        <v>47</v>
      </c>
      <c r="F313">
        <v>52</v>
      </c>
      <c r="G313">
        <v>3</v>
      </c>
      <c r="H313">
        <v>7</v>
      </c>
      <c r="I313">
        <v>9</v>
      </c>
      <c r="J313">
        <v>52</v>
      </c>
      <c r="K313" t="s">
        <v>62</v>
      </c>
      <c r="L313" t="s">
        <v>30</v>
      </c>
    </row>
    <row r="314" spans="1:12" x14ac:dyDescent="0.25">
      <c r="A314">
        <v>202212</v>
      </c>
      <c r="B314" t="s">
        <v>113</v>
      </c>
      <c r="C314" t="s">
        <v>59</v>
      </c>
      <c r="D314" t="s">
        <v>14</v>
      </c>
      <c r="E314">
        <v>63</v>
      </c>
      <c r="F314">
        <v>52</v>
      </c>
      <c r="G314">
        <v>5</v>
      </c>
      <c r="H314">
        <v>6</v>
      </c>
      <c r="I314">
        <v>9</v>
      </c>
      <c r="J314">
        <v>63</v>
      </c>
      <c r="K314" t="s">
        <v>64</v>
      </c>
      <c r="L314" t="s">
        <v>30</v>
      </c>
    </row>
    <row r="315" spans="1:12" x14ac:dyDescent="0.25">
      <c r="A315">
        <v>202212</v>
      </c>
      <c r="B315" t="s">
        <v>114</v>
      </c>
      <c r="C315" t="s">
        <v>59</v>
      </c>
      <c r="D315" t="s">
        <v>14</v>
      </c>
      <c r="E315">
        <v>35</v>
      </c>
      <c r="F315">
        <v>52</v>
      </c>
      <c r="G315">
        <v>2</v>
      </c>
      <c r="H315">
        <v>8</v>
      </c>
      <c r="I315">
        <v>8</v>
      </c>
      <c r="J315">
        <v>52</v>
      </c>
      <c r="K315" t="s">
        <v>62</v>
      </c>
      <c r="L315" t="s">
        <v>30</v>
      </c>
    </row>
    <row r="316" spans="1:12" x14ac:dyDescent="0.25">
      <c r="A316">
        <v>202212</v>
      </c>
      <c r="B316" t="s">
        <v>115</v>
      </c>
      <c r="C316" t="s">
        <v>59</v>
      </c>
      <c r="D316">
        <v>32</v>
      </c>
      <c r="E316">
        <v>64</v>
      </c>
      <c r="F316">
        <v>52</v>
      </c>
      <c r="G316">
        <v>7</v>
      </c>
      <c r="H316">
        <v>8</v>
      </c>
      <c r="I316">
        <v>12</v>
      </c>
      <c r="J316">
        <v>64</v>
      </c>
      <c r="K316" t="s">
        <v>64</v>
      </c>
      <c r="L316" t="s">
        <v>30</v>
      </c>
    </row>
    <row r="317" spans="1:12" x14ac:dyDescent="0.25">
      <c r="A317">
        <v>202212</v>
      </c>
      <c r="B317" t="s">
        <v>116</v>
      </c>
      <c r="C317" t="s">
        <v>59</v>
      </c>
      <c r="D317">
        <v>49</v>
      </c>
      <c r="E317">
        <v>73</v>
      </c>
      <c r="F317" t="s">
        <v>14</v>
      </c>
      <c r="G317" t="s">
        <v>14</v>
      </c>
      <c r="H317" t="s">
        <v>14</v>
      </c>
      <c r="I317" t="s">
        <v>14</v>
      </c>
      <c r="J317">
        <v>73</v>
      </c>
      <c r="K317" t="s">
        <v>64</v>
      </c>
      <c r="L317" t="s">
        <v>30</v>
      </c>
    </row>
    <row r="318" spans="1:12" x14ac:dyDescent="0.25">
      <c r="A318">
        <v>202212</v>
      </c>
      <c r="B318" t="s">
        <v>86</v>
      </c>
      <c r="C318" t="s">
        <v>13</v>
      </c>
      <c r="D318">
        <v>52</v>
      </c>
      <c r="E318" t="s">
        <v>14</v>
      </c>
      <c r="F318">
        <v>18</v>
      </c>
      <c r="G318">
        <v>17</v>
      </c>
      <c r="H318">
        <v>27</v>
      </c>
      <c r="I318">
        <v>5</v>
      </c>
      <c r="J318">
        <v>52</v>
      </c>
      <c r="K318" t="s">
        <v>15</v>
      </c>
      <c r="L318" t="s">
        <v>30</v>
      </c>
    </row>
    <row r="319" spans="1:12" x14ac:dyDescent="0.25">
      <c r="A319">
        <v>202212</v>
      </c>
      <c r="B319" t="s">
        <v>87</v>
      </c>
      <c r="C319" t="s">
        <v>13</v>
      </c>
      <c r="D319">
        <v>48</v>
      </c>
      <c r="E319" t="s">
        <v>14</v>
      </c>
      <c r="F319">
        <v>20</v>
      </c>
      <c r="G319">
        <v>18</v>
      </c>
      <c r="H319">
        <v>21</v>
      </c>
      <c r="I319">
        <v>5</v>
      </c>
      <c r="J319">
        <v>48</v>
      </c>
      <c r="K319" t="s">
        <v>15</v>
      </c>
      <c r="L319" t="s">
        <v>16</v>
      </c>
    </row>
    <row r="320" spans="1:12" x14ac:dyDescent="0.25">
      <c r="A320">
        <v>202212</v>
      </c>
      <c r="B320" t="s">
        <v>88</v>
      </c>
      <c r="C320" t="s">
        <v>13</v>
      </c>
      <c r="D320">
        <v>49</v>
      </c>
      <c r="E320" t="s">
        <v>14</v>
      </c>
      <c r="F320">
        <v>20</v>
      </c>
      <c r="G320">
        <v>16</v>
      </c>
      <c r="H320">
        <v>32</v>
      </c>
      <c r="I320">
        <v>5</v>
      </c>
      <c r="J320">
        <v>49</v>
      </c>
      <c r="K320" t="s">
        <v>15</v>
      </c>
      <c r="L320" t="s">
        <v>16</v>
      </c>
    </row>
    <row r="321" spans="1:12" x14ac:dyDescent="0.25">
      <c r="A321">
        <v>202212</v>
      </c>
      <c r="B321" t="s">
        <v>89</v>
      </c>
      <c r="C321" t="s">
        <v>13</v>
      </c>
      <c r="D321">
        <v>54</v>
      </c>
      <c r="E321" t="s">
        <v>14</v>
      </c>
      <c r="F321">
        <v>18</v>
      </c>
      <c r="G321">
        <v>19</v>
      </c>
      <c r="H321">
        <v>28</v>
      </c>
      <c r="I321">
        <v>5</v>
      </c>
      <c r="J321">
        <v>54</v>
      </c>
      <c r="K321" t="s">
        <v>15</v>
      </c>
      <c r="L321" t="s">
        <v>30</v>
      </c>
    </row>
    <row r="322" spans="1:12" x14ac:dyDescent="0.25">
      <c r="A322">
        <v>202212</v>
      </c>
      <c r="B322" t="s">
        <v>90</v>
      </c>
      <c r="C322" t="s">
        <v>13</v>
      </c>
      <c r="D322">
        <v>53</v>
      </c>
      <c r="E322" t="s">
        <v>14</v>
      </c>
      <c r="F322">
        <v>17</v>
      </c>
      <c r="G322">
        <v>17</v>
      </c>
      <c r="H322">
        <v>32</v>
      </c>
      <c r="I322">
        <v>5</v>
      </c>
      <c r="J322">
        <v>53</v>
      </c>
      <c r="K322" t="s">
        <v>15</v>
      </c>
      <c r="L322" t="s">
        <v>30</v>
      </c>
    </row>
    <row r="323" spans="1:12" x14ac:dyDescent="0.25">
      <c r="A323">
        <v>202212</v>
      </c>
      <c r="B323" t="s">
        <v>91</v>
      </c>
      <c r="C323" t="s">
        <v>13</v>
      </c>
      <c r="D323">
        <v>55</v>
      </c>
      <c r="E323" t="s">
        <v>14</v>
      </c>
      <c r="F323">
        <v>16</v>
      </c>
      <c r="G323">
        <v>18</v>
      </c>
      <c r="H323">
        <v>24</v>
      </c>
      <c r="I323">
        <v>5</v>
      </c>
      <c r="J323">
        <v>55</v>
      </c>
      <c r="K323" t="s">
        <v>15</v>
      </c>
      <c r="L323" t="s">
        <v>30</v>
      </c>
    </row>
    <row r="324" spans="1:12" x14ac:dyDescent="0.25">
      <c r="A324">
        <v>202212</v>
      </c>
      <c r="B324" t="s">
        <v>92</v>
      </c>
      <c r="C324" t="s">
        <v>13</v>
      </c>
      <c r="D324">
        <v>48</v>
      </c>
      <c r="E324" t="s">
        <v>14</v>
      </c>
      <c r="F324">
        <v>17</v>
      </c>
      <c r="G324">
        <v>18</v>
      </c>
      <c r="H324">
        <v>21</v>
      </c>
      <c r="I324">
        <v>5</v>
      </c>
      <c r="J324">
        <v>48</v>
      </c>
      <c r="K324" t="s">
        <v>15</v>
      </c>
      <c r="L324" t="s">
        <v>16</v>
      </c>
    </row>
    <row r="325" spans="1:12" x14ac:dyDescent="0.25">
      <c r="A325">
        <v>202212</v>
      </c>
      <c r="B325" t="s">
        <v>93</v>
      </c>
      <c r="C325" t="s">
        <v>13</v>
      </c>
      <c r="D325">
        <v>41</v>
      </c>
      <c r="E325">
        <v>58</v>
      </c>
      <c r="F325">
        <v>17</v>
      </c>
      <c r="G325">
        <v>9</v>
      </c>
      <c r="H325">
        <v>34</v>
      </c>
      <c r="I325">
        <v>2</v>
      </c>
      <c r="J325">
        <v>58</v>
      </c>
      <c r="K325" t="s">
        <v>64</v>
      </c>
      <c r="L325" t="s">
        <v>30</v>
      </c>
    </row>
    <row r="326" spans="1:12" x14ac:dyDescent="0.25">
      <c r="A326">
        <v>202212</v>
      </c>
      <c r="B326" t="s">
        <v>94</v>
      </c>
      <c r="C326" t="s">
        <v>13</v>
      </c>
      <c r="D326">
        <v>52</v>
      </c>
      <c r="E326">
        <v>69</v>
      </c>
      <c r="F326">
        <v>21</v>
      </c>
      <c r="G326">
        <v>21</v>
      </c>
      <c r="H326">
        <v>18</v>
      </c>
      <c r="I326">
        <v>8</v>
      </c>
      <c r="J326">
        <v>69</v>
      </c>
      <c r="K326" t="s">
        <v>64</v>
      </c>
      <c r="L326" t="s">
        <v>30</v>
      </c>
    </row>
    <row r="327" spans="1:12" x14ac:dyDescent="0.25">
      <c r="A327">
        <v>202212</v>
      </c>
      <c r="B327" t="s">
        <v>95</v>
      </c>
      <c r="C327" t="s">
        <v>13</v>
      </c>
      <c r="D327">
        <v>36</v>
      </c>
      <c r="E327">
        <v>53</v>
      </c>
      <c r="F327">
        <v>16</v>
      </c>
      <c r="G327">
        <v>18</v>
      </c>
      <c r="H327">
        <v>10</v>
      </c>
      <c r="I327" t="s">
        <v>14</v>
      </c>
      <c r="J327">
        <v>53</v>
      </c>
      <c r="K327" t="s">
        <v>64</v>
      </c>
      <c r="L327" t="s">
        <v>30</v>
      </c>
    </row>
    <row r="328" spans="1:12" x14ac:dyDescent="0.25">
      <c r="A328">
        <v>202212</v>
      </c>
      <c r="B328" t="s">
        <v>96</v>
      </c>
      <c r="C328" t="s">
        <v>13</v>
      </c>
      <c r="D328">
        <v>28</v>
      </c>
      <c r="E328">
        <v>45</v>
      </c>
      <c r="F328">
        <v>17</v>
      </c>
      <c r="G328">
        <v>9</v>
      </c>
      <c r="H328">
        <v>18</v>
      </c>
      <c r="I328" t="s">
        <v>14</v>
      </c>
      <c r="J328">
        <v>45</v>
      </c>
      <c r="K328" t="s">
        <v>64</v>
      </c>
      <c r="L328" t="s">
        <v>16</v>
      </c>
    </row>
    <row r="329" spans="1:12" x14ac:dyDescent="0.25">
      <c r="A329">
        <v>202212</v>
      </c>
      <c r="B329" t="s">
        <v>97</v>
      </c>
      <c r="C329" t="s">
        <v>13</v>
      </c>
      <c r="D329">
        <v>18</v>
      </c>
      <c r="E329">
        <v>27</v>
      </c>
      <c r="F329">
        <v>16</v>
      </c>
      <c r="G329">
        <v>7</v>
      </c>
      <c r="H329">
        <v>22</v>
      </c>
      <c r="I329" t="s">
        <v>14</v>
      </c>
      <c r="J329">
        <v>27</v>
      </c>
      <c r="K329" t="s">
        <v>64</v>
      </c>
      <c r="L329" t="s">
        <v>16</v>
      </c>
    </row>
    <row r="330" spans="1:12" x14ac:dyDescent="0.25">
      <c r="A330">
        <v>202212</v>
      </c>
      <c r="B330" t="s">
        <v>98</v>
      </c>
      <c r="C330" t="s">
        <v>13</v>
      </c>
      <c r="D330">
        <v>20</v>
      </c>
      <c r="E330">
        <v>26</v>
      </c>
      <c r="F330">
        <v>15</v>
      </c>
      <c r="G330">
        <v>8</v>
      </c>
      <c r="H330">
        <v>16</v>
      </c>
      <c r="I330" t="s">
        <v>14</v>
      </c>
      <c r="J330">
        <v>26</v>
      </c>
      <c r="K330" t="s">
        <v>64</v>
      </c>
      <c r="L330" t="s">
        <v>16</v>
      </c>
    </row>
    <row r="331" spans="1:12" x14ac:dyDescent="0.25">
      <c r="A331">
        <v>202212</v>
      </c>
      <c r="B331" t="s">
        <v>99</v>
      </c>
      <c r="C331" t="s">
        <v>13</v>
      </c>
      <c r="D331">
        <v>18</v>
      </c>
      <c r="E331">
        <v>25</v>
      </c>
      <c r="F331">
        <v>16</v>
      </c>
      <c r="G331">
        <v>6</v>
      </c>
      <c r="H331">
        <v>17</v>
      </c>
      <c r="I331" t="s">
        <v>14</v>
      </c>
      <c r="J331">
        <v>25</v>
      </c>
      <c r="K331" t="s">
        <v>64</v>
      </c>
      <c r="L331" t="s">
        <v>16</v>
      </c>
    </row>
    <row r="332" spans="1:12" x14ac:dyDescent="0.25">
      <c r="A332">
        <v>202212</v>
      </c>
      <c r="B332" t="s">
        <v>100</v>
      </c>
      <c r="C332" t="s">
        <v>13</v>
      </c>
      <c r="D332">
        <v>22</v>
      </c>
      <c r="E332">
        <v>33</v>
      </c>
      <c r="F332">
        <v>18</v>
      </c>
      <c r="G332">
        <v>6</v>
      </c>
      <c r="H332">
        <v>19</v>
      </c>
      <c r="I332" t="s">
        <v>14</v>
      </c>
      <c r="J332">
        <v>33</v>
      </c>
      <c r="K332" t="s">
        <v>64</v>
      </c>
      <c r="L332" t="s">
        <v>16</v>
      </c>
    </row>
    <row r="333" spans="1:12" x14ac:dyDescent="0.25">
      <c r="A333">
        <v>202212</v>
      </c>
      <c r="B333" t="s">
        <v>101</v>
      </c>
      <c r="C333" t="s">
        <v>13</v>
      </c>
      <c r="D333">
        <v>31</v>
      </c>
      <c r="E333">
        <v>51</v>
      </c>
      <c r="F333">
        <v>23</v>
      </c>
      <c r="G333">
        <v>11</v>
      </c>
      <c r="H333">
        <v>18</v>
      </c>
      <c r="I333">
        <v>1</v>
      </c>
      <c r="J333">
        <v>51</v>
      </c>
      <c r="K333" t="s">
        <v>64</v>
      </c>
      <c r="L333" t="s">
        <v>30</v>
      </c>
    </row>
    <row r="334" spans="1:12" x14ac:dyDescent="0.25">
      <c r="A334">
        <v>202212</v>
      </c>
      <c r="B334" t="s">
        <v>102</v>
      </c>
      <c r="C334" t="s">
        <v>13</v>
      </c>
      <c r="D334">
        <v>52</v>
      </c>
      <c r="E334">
        <v>67</v>
      </c>
      <c r="F334">
        <v>19</v>
      </c>
      <c r="G334">
        <v>30</v>
      </c>
      <c r="H334">
        <v>20</v>
      </c>
      <c r="I334" t="s">
        <v>14</v>
      </c>
      <c r="J334">
        <v>67</v>
      </c>
      <c r="K334" t="s">
        <v>64</v>
      </c>
      <c r="L334" t="s">
        <v>30</v>
      </c>
    </row>
    <row r="335" spans="1:12" x14ac:dyDescent="0.25">
      <c r="A335">
        <v>202212</v>
      </c>
      <c r="B335" t="s">
        <v>103</v>
      </c>
      <c r="C335" t="s">
        <v>13</v>
      </c>
      <c r="D335">
        <v>58</v>
      </c>
      <c r="E335">
        <v>74</v>
      </c>
      <c r="F335">
        <v>18</v>
      </c>
      <c r="G335">
        <v>26</v>
      </c>
      <c r="H335">
        <v>19</v>
      </c>
      <c r="I335" t="s">
        <v>14</v>
      </c>
      <c r="J335">
        <v>74</v>
      </c>
      <c r="K335" t="s">
        <v>64</v>
      </c>
      <c r="L335" t="s">
        <v>30</v>
      </c>
    </row>
    <row r="336" spans="1:12" x14ac:dyDescent="0.25">
      <c r="A336">
        <v>202212</v>
      </c>
      <c r="B336" t="s">
        <v>104</v>
      </c>
      <c r="C336" t="s">
        <v>13</v>
      </c>
      <c r="D336">
        <v>54</v>
      </c>
      <c r="E336">
        <v>73</v>
      </c>
      <c r="F336">
        <v>22</v>
      </c>
      <c r="G336">
        <v>28</v>
      </c>
      <c r="H336">
        <v>26</v>
      </c>
      <c r="I336" t="s">
        <v>14</v>
      </c>
      <c r="J336">
        <v>73</v>
      </c>
      <c r="K336" t="s">
        <v>64</v>
      </c>
      <c r="L336" t="s">
        <v>30</v>
      </c>
    </row>
    <row r="337" spans="1:12" x14ac:dyDescent="0.25">
      <c r="A337">
        <v>202212</v>
      </c>
      <c r="B337" t="s">
        <v>105</v>
      </c>
      <c r="C337" t="s">
        <v>13</v>
      </c>
      <c r="D337">
        <v>60</v>
      </c>
      <c r="E337">
        <v>72</v>
      </c>
      <c r="F337">
        <v>20</v>
      </c>
      <c r="G337">
        <v>23</v>
      </c>
      <c r="H337">
        <v>21</v>
      </c>
      <c r="I337">
        <v>5</v>
      </c>
      <c r="J337">
        <v>72</v>
      </c>
      <c r="K337" t="s">
        <v>64</v>
      </c>
      <c r="L337" t="s">
        <v>30</v>
      </c>
    </row>
    <row r="338" spans="1:12" x14ac:dyDescent="0.25">
      <c r="A338">
        <v>202212</v>
      </c>
      <c r="B338" t="s">
        <v>106</v>
      </c>
      <c r="C338" t="s">
        <v>13</v>
      </c>
      <c r="D338">
        <v>53</v>
      </c>
      <c r="E338">
        <v>59</v>
      </c>
      <c r="F338">
        <v>31</v>
      </c>
      <c r="G338">
        <v>13</v>
      </c>
      <c r="H338">
        <v>25</v>
      </c>
      <c r="I338">
        <v>3</v>
      </c>
      <c r="J338">
        <v>59</v>
      </c>
      <c r="K338" t="s">
        <v>64</v>
      </c>
      <c r="L338" t="s">
        <v>30</v>
      </c>
    </row>
    <row r="339" spans="1:12" x14ac:dyDescent="0.25">
      <c r="A339">
        <v>202212</v>
      </c>
      <c r="B339" t="s">
        <v>107</v>
      </c>
      <c r="C339" t="s">
        <v>13</v>
      </c>
      <c r="D339">
        <v>37</v>
      </c>
      <c r="E339" t="s">
        <v>14</v>
      </c>
      <c r="F339">
        <v>24</v>
      </c>
      <c r="G339">
        <v>7</v>
      </c>
      <c r="H339">
        <v>17</v>
      </c>
      <c r="I339" t="s">
        <v>14</v>
      </c>
      <c r="J339">
        <v>37</v>
      </c>
      <c r="K339" t="s">
        <v>15</v>
      </c>
      <c r="L339" t="s">
        <v>16</v>
      </c>
    </row>
    <row r="340" spans="1:12" x14ac:dyDescent="0.25">
      <c r="A340">
        <v>202212</v>
      </c>
      <c r="B340" t="s">
        <v>108</v>
      </c>
      <c r="C340" t="s">
        <v>13</v>
      </c>
      <c r="D340">
        <v>24</v>
      </c>
      <c r="E340" t="s">
        <v>14</v>
      </c>
      <c r="F340">
        <v>19</v>
      </c>
      <c r="G340">
        <v>9</v>
      </c>
      <c r="H340">
        <v>16</v>
      </c>
      <c r="I340" t="s">
        <v>14</v>
      </c>
      <c r="J340">
        <v>24</v>
      </c>
      <c r="K340" t="s">
        <v>15</v>
      </c>
      <c r="L340" t="s">
        <v>16</v>
      </c>
    </row>
    <row r="341" spans="1:12" x14ac:dyDescent="0.25">
      <c r="A341">
        <v>202212</v>
      </c>
      <c r="B341" t="s">
        <v>109</v>
      </c>
      <c r="C341" t="s">
        <v>13</v>
      </c>
      <c r="D341">
        <v>54</v>
      </c>
      <c r="E341" t="s">
        <v>14</v>
      </c>
      <c r="F341">
        <v>19</v>
      </c>
      <c r="G341">
        <v>23</v>
      </c>
      <c r="H341">
        <v>17</v>
      </c>
      <c r="I341" t="s">
        <v>14</v>
      </c>
      <c r="J341">
        <v>54</v>
      </c>
      <c r="K341" t="s">
        <v>15</v>
      </c>
      <c r="L341" t="s">
        <v>30</v>
      </c>
    </row>
    <row r="342" spans="1:12" x14ac:dyDescent="0.25">
      <c r="A342">
        <v>202212</v>
      </c>
      <c r="B342" t="s">
        <v>110</v>
      </c>
      <c r="C342" t="s">
        <v>13</v>
      </c>
      <c r="D342">
        <v>32</v>
      </c>
      <c r="E342" t="s">
        <v>14</v>
      </c>
      <c r="F342">
        <v>20</v>
      </c>
      <c r="G342">
        <v>13</v>
      </c>
      <c r="H342">
        <v>16</v>
      </c>
      <c r="I342" t="s">
        <v>14</v>
      </c>
      <c r="J342">
        <v>32</v>
      </c>
      <c r="K342" t="s">
        <v>15</v>
      </c>
      <c r="L342" t="s">
        <v>16</v>
      </c>
    </row>
    <row r="343" spans="1:12" x14ac:dyDescent="0.25">
      <c r="A343">
        <v>202212</v>
      </c>
      <c r="B343" t="s">
        <v>111</v>
      </c>
      <c r="C343" t="s">
        <v>13</v>
      </c>
      <c r="D343">
        <v>33</v>
      </c>
      <c r="E343" t="s">
        <v>14</v>
      </c>
      <c r="F343">
        <v>25</v>
      </c>
      <c r="G343">
        <v>14</v>
      </c>
      <c r="H343">
        <v>13</v>
      </c>
      <c r="I343">
        <v>2</v>
      </c>
      <c r="J343">
        <v>33</v>
      </c>
      <c r="K343" t="s">
        <v>15</v>
      </c>
      <c r="L343" t="s">
        <v>16</v>
      </c>
    </row>
    <row r="344" spans="1:12" x14ac:dyDescent="0.25">
      <c r="A344">
        <v>202212</v>
      </c>
      <c r="B344" t="s">
        <v>112</v>
      </c>
      <c r="C344" t="s">
        <v>13</v>
      </c>
      <c r="D344">
        <v>23</v>
      </c>
      <c r="E344" t="s">
        <v>14</v>
      </c>
      <c r="F344">
        <v>23</v>
      </c>
      <c r="G344">
        <v>10</v>
      </c>
      <c r="H344">
        <v>12</v>
      </c>
      <c r="I344" t="s">
        <v>14</v>
      </c>
      <c r="J344">
        <v>23</v>
      </c>
      <c r="K344" t="s">
        <v>15</v>
      </c>
      <c r="L344" t="s">
        <v>16</v>
      </c>
    </row>
    <row r="345" spans="1:12" x14ac:dyDescent="0.25">
      <c r="A345">
        <v>202212</v>
      </c>
      <c r="B345" t="s">
        <v>113</v>
      </c>
      <c r="C345" t="s">
        <v>13</v>
      </c>
      <c r="D345">
        <v>28</v>
      </c>
      <c r="E345" t="s">
        <v>14</v>
      </c>
      <c r="F345">
        <v>23</v>
      </c>
      <c r="G345">
        <v>14</v>
      </c>
      <c r="H345">
        <v>9</v>
      </c>
      <c r="I345" t="s">
        <v>14</v>
      </c>
      <c r="J345">
        <v>28</v>
      </c>
      <c r="K345" t="s">
        <v>15</v>
      </c>
      <c r="L345" t="s">
        <v>16</v>
      </c>
    </row>
    <row r="346" spans="1:12" x14ac:dyDescent="0.25">
      <c r="A346">
        <v>202212</v>
      </c>
      <c r="B346" t="s">
        <v>114</v>
      </c>
      <c r="C346" t="s">
        <v>13</v>
      </c>
      <c r="D346" t="s">
        <v>14</v>
      </c>
      <c r="E346" t="s">
        <v>14</v>
      </c>
      <c r="F346">
        <v>28</v>
      </c>
      <c r="G346">
        <v>11</v>
      </c>
      <c r="H346" t="s">
        <v>14</v>
      </c>
      <c r="I346" t="s">
        <v>14</v>
      </c>
      <c r="J346">
        <v>28</v>
      </c>
      <c r="K346" t="s">
        <v>62</v>
      </c>
      <c r="L346" t="s">
        <v>16</v>
      </c>
    </row>
    <row r="347" spans="1:12" x14ac:dyDescent="0.25">
      <c r="A347">
        <v>202212</v>
      </c>
      <c r="B347" t="s">
        <v>115</v>
      </c>
      <c r="C347" t="s">
        <v>13</v>
      </c>
      <c r="D347">
        <v>32</v>
      </c>
      <c r="E347" t="s">
        <v>14</v>
      </c>
      <c r="F347">
        <v>27</v>
      </c>
      <c r="G347">
        <v>15</v>
      </c>
      <c r="H347">
        <v>13</v>
      </c>
      <c r="I347" t="s">
        <v>14</v>
      </c>
      <c r="J347">
        <v>32</v>
      </c>
      <c r="K347" t="s">
        <v>15</v>
      </c>
      <c r="L347" t="s">
        <v>16</v>
      </c>
    </row>
    <row r="348" spans="1:12" x14ac:dyDescent="0.25">
      <c r="A348">
        <v>202212</v>
      </c>
      <c r="B348" t="s">
        <v>116</v>
      </c>
      <c r="C348" t="s">
        <v>13</v>
      </c>
      <c r="D348">
        <v>50</v>
      </c>
      <c r="E348" t="s">
        <v>14</v>
      </c>
      <c r="F348">
        <v>23</v>
      </c>
      <c r="G348">
        <v>21</v>
      </c>
      <c r="H348">
        <v>13</v>
      </c>
      <c r="I348" t="s">
        <v>14</v>
      </c>
      <c r="J348">
        <v>50</v>
      </c>
      <c r="K348" t="s">
        <v>15</v>
      </c>
      <c r="L348" t="s">
        <v>16</v>
      </c>
    </row>
    <row r="349" spans="1:12" x14ac:dyDescent="0.25">
      <c r="A349">
        <v>202301</v>
      </c>
      <c r="B349" t="s">
        <v>117</v>
      </c>
      <c r="C349" t="s">
        <v>22</v>
      </c>
      <c r="D349">
        <v>44</v>
      </c>
      <c r="E349">
        <v>55</v>
      </c>
      <c r="F349">
        <v>47</v>
      </c>
      <c r="G349">
        <v>10</v>
      </c>
      <c r="H349">
        <v>24</v>
      </c>
      <c r="I349">
        <v>9</v>
      </c>
      <c r="J349">
        <v>55</v>
      </c>
      <c r="K349" t="s">
        <v>64</v>
      </c>
      <c r="L349" t="s">
        <v>30</v>
      </c>
    </row>
    <row r="350" spans="1:12" x14ac:dyDescent="0.25">
      <c r="A350">
        <v>202301</v>
      </c>
      <c r="B350" t="s">
        <v>118</v>
      </c>
      <c r="C350" t="s">
        <v>22</v>
      </c>
      <c r="D350">
        <v>32</v>
      </c>
      <c r="E350">
        <v>43</v>
      </c>
      <c r="F350">
        <v>52</v>
      </c>
      <c r="G350">
        <v>9</v>
      </c>
      <c r="H350">
        <v>24</v>
      </c>
      <c r="I350">
        <v>8</v>
      </c>
      <c r="J350">
        <v>52</v>
      </c>
      <c r="K350" t="s">
        <v>62</v>
      </c>
      <c r="L350" t="s">
        <v>30</v>
      </c>
    </row>
    <row r="351" spans="1:12" x14ac:dyDescent="0.25">
      <c r="A351">
        <v>202301</v>
      </c>
      <c r="B351" t="s">
        <v>119</v>
      </c>
      <c r="C351" t="s">
        <v>22</v>
      </c>
      <c r="D351">
        <v>31</v>
      </c>
      <c r="E351">
        <v>35</v>
      </c>
      <c r="F351">
        <v>49</v>
      </c>
      <c r="G351">
        <v>9</v>
      </c>
      <c r="H351">
        <v>12</v>
      </c>
      <c r="I351">
        <v>7</v>
      </c>
      <c r="J351">
        <v>49</v>
      </c>
      <c r="K351" t="s">
        <v>62</v>
      </c>
      <c r="L351" t="s">
        <v>16</v>
      </c>
    </row>
    <row r="352" spans="1:12" x14ac:dyDescent="0.25">
      <c r="A352">
        <v>202301</v>
      </c>
      <c r="B352" t="s">
        <v>120</v>
      </c>
      <c r="C352" t="s">
        <v>22</v>
      </c>
      <c r="D352">
        <v>30</v>
      </c>
      <c r="E352">
        <v>47</v>
      </c>
      <c r="F352">
        <v>53</v>
      </c>
      <c r="G352">
        <v>11</v>
      </c>
      <c r="H352">
        <v>15</v>
      </c>
      <c r="I352">
        <v>9</v>
      </c>
      <c r="J352">
        <v>53</v>
      </c>
      <c r="K352" t="s">
        <v>62</v>
      </c>
      <c r="L352" t="s">
        <v>30</v>
      </c>
    </row>
    <row r="353" spans="1:12" x14ac:dyDescent="0.25">
      <c r="A353">
        <v>202301</v>
      </c>
      <c r="B353" t="s">
        <v>121</v>
      </c>
      <c r="C353" t="s">
        <v>22</v>
      </c>
      <c r="D353">
        <v>38</v>
      </c>
      <c r="E353">
        <v>50</v>
      </c>
      <c r="F353">
        <v>50</v>
      </c>
      <c r="G353">
        <v>13</v>
      </c>
      <c r="H353">
        <v>26</v>
      </c>
      <c r="I353">
        <v>11</v>
      </c>
      <c r="J353">
        <v>50</v>
      </c>
      <c r="K353" t="s">
        <v>64</v>
      </c>
      <c r="L353" t="s">
        <v>16</v>
      </c>
    </row>
    <row r="354" spans="1:12" x14ac:dyDescent="0.25">
      <c r="A354">
        <v>202301</v>
      </c>
      <c r="B354" t="s">
        <v>122</v>
      </c>
      <c r="C354" t="s">
        <v>22</v>
      </c>
      <c r="D354">
        <v>31</v>
      </c>
      <c r="E354">
        <v>48</v>
      </c>
      <c r="F354">
        <v>45</v>
      </c>
      <c r="G354">
        <v>10</v>
      </c>
      <c r="H354">
        <v>13</v>
      </c>
      <c r="I354">
        <v>7</v>
      </c>
      <c r="J354">
        <v>48</v>
      </c>
      <c r="K354" t="s">
        <v>64</v>
      </c>
      <c r="L354" t="s">
        <v>16</v>
      </c>
    </row>
    <row r="355" spans="1:12" x14ac:dyDescent="0.25">
      <c r="A355">
        <v>202301</v>
      </c>
      <c r="B355" t="s">
        <v>123</v>
      </c>
      <c r="C355" t="s">
        <v>22</v>
      </c>
      <c r="D355">
        <v>25</v>
      </c>
      <c r="E355">
        <v>42</v>
      </c>
      <c r="F355">
        <v>44</v>
      </c>
      <c r="G355">
        <v>10</v>
      </c>
      <c r="H355">
        <v>9</v>
      </c>
      <c r="I355">
        <v>5</v>
      </c>
      <c r="J355">
        <v>44</v>
      </c>
      <c r="K355" t="s">
        <v>62</v>
      </c>
      <c r="L355" t="s">
        <v>16</v>
      </c>
    </row>
    <row r="356" spans="1:12" x14ac:dyDescent="0.25">
      <c r="A356">
        <v>202301</v>
      </c>
      <c r="B356" t="s">
        <v>124</v>
      </c>
      <c r="C356" t="s">
        <v>22</v>
      </c>
      <c r="D356">
        <v>28</v>
      </c>
      <c r="E356">
        <v>49</v>
      </c>
      <c r="F356">
        <v>47</v>
      </c>
      <c r="G356">
        <v>11</v>
      </c>
      <c r="H356">
        <v>9</v>
      </c>
      <c r="I356">
        <v>4</v>
      </c>
      <c r="J356">
        <v>49</v>
      </c>
      <c r="K356" t="s">
        <v>64</v>
      </c>
      <c r="L356" t="s">
        <v>16</v>
      </c>
    </row>
    <row r="357" spans="1:12" x14ac:dyDescent="0.25">
      <c r="A357">
        <v>202301</v>
      </c>
      <c r="B357" t="s">
        <v>125</v>
      </c>
      <c r="C357" t="s">
        <v>22</v>
      </c>
      <c r="D357">
        <v>25</v>
      </c>
      <c r="E357">
        <v>39</v>
      </c>
      <c r="F357">
        <v>48</v>
      </c>
      <c r="G357">
        <v>10</v>
      </c>
      <c r="H357">
        <v>12</v>
      </c>
      <c r="I357">
        <v>5</v>
      </c>
      <c r="J357">
        <v>48</v>
      </c>
      <c r="K357" t="s">
        <v>62</v>
      </c>
      <c r="L357" t="s">
        <v>16</v>
      </c>
    </row>
    <row r="358" spans="1:12" x14ac:dyDescent="0.25">
      <c r="A358">
        <v>202301</v>
      </c>
      <c r="B358" t="s">
        <v>126</v>
      </c>
      <c r="C358" t="s">
        <v>22</v>
      </c>
      <c r="D358">
        <v>37</v>
      </c>
      <c r="E358">
        <v>44</v>
      </c>
      <c r="F358">
        <v>45</v>
      </c>
      <c r="G358">
        <v>11</v>
      </c>
      <c r="H358">
        <v>21</v>
      </c>
      <c r="I358">
        <v>8</v>
      </c>
      <c r="J358">
        <v>45</v>
      </c>
      <c r="K358" t="s">
        <v>62</v>
      </c>
      <c r="L358" t="s">
        <v>16</v>
      </c>
    </row>
    <row r="359" spans="1:12" x14ac:dyDescent="0.25">
      <c r="A359">
        <v>202301</v>
      </c>
      <c r="B359" t="s">
        <v>127</v>
      </c>
      <c r="C359" t="s">
        <v>22</v>
      </c>
      <c r="D359">
        <v>42</v>
      </c>
      <c r="E359">
        <v>65</v>
      </c>
      <c r="F359">
        <v>47</v>
      </c>
      <c r="G359">
        <v>13</v>
      </c>
      <c r="H359">
        <v>25</v>
      </c>
      <c r="I359">
        <v>10</v>
      </c>
      <c r="J359">
        <v>65</v>
      </c>
      <c r="K359" t="s">
        <v>64</v>
      </c>
      <c r="L359" t="s">
        <v>30</v>
      </c>
    </row>
    <row r="360" spans="1:12" x14ac:dyDescent="0.25">
      <c r="A360">
        <v>202301</v>
      </c>
      <c r="B360" t="s">
        <v>128</v>
      </c>
      <c r="C360" t="s">
        <v>22</v>
      </c>
      <c r="D360">
        <v>53</v>
      </c>
      <c r="E360">
        <v>69</v>
      </c>
      <c r="F360">
        <v>49</v>
      </c>
      <c r="G360">
        <v>12</v>
      </c>
      <c r="H360">
        <v>28</v>
      </c>
      <c r="I360">
        <v>13</v>
      </c>
      <c r="J360">
        <v>69</v>
      </c>
      <c r="K360" t="s">
        <v>64</v>
      </c>
      <c r="L360" t="s">
        <v>30</v>
      </c>
    </row>
    <row r="361" spans="1:12" x14ac:dyDescent="0.25">
      <c r="A361">
        <v>202301</v>
      </c>
      <c r="B361" t="s">
        <v>129</v>
      </c>
      <c r="C361" t="s">
        <v>22</v>
      </c>
      <c r="D361">
        <v>57</v>
      </c>
      <c r="E361">
        <v>78</v>
      </c>
      <c r="F361">
        <v>47</v>
      </c>
      <c r="G361">
        <v>11</v>
      </c>
      <c r="H361">
        <v>26</v>
      </c>
      <c r="I361">
        <v>18</v>
      </c>
      <c r="J361">
        <v>78</v>
      </c>
      <c r="K361" t="s">
        <v>64</v>
      </c>
      <c r="L361" t="s">
        <v>30</v>
      </c>
    </row>
    <row r="362" spans="1:12" x14ac:dyDescent="0.25">
      <c r="A362">
        <v>202301</v>
      </c>
      <c r="B362" t="s">
        <v>130</v>
      </c>
      <c r="C362" t="s">
        <v>22</v>
      </c>
      <c r="D362">
        <v>51</v>
      </c>
      <c r="E362">
        <v>70</v>
      </c>
      <c r="F362">
        <v>45</v>
      </c>
      <c r="G362">
        <v>11</v>
      </c>
      <c r="H362">
        <v>31</v>
      </c>
      <c r="I362">
        <v>14</v>
      </c>
      <c r="J362">
        <v>70</v>
      </c>
      <c r="K362" t="s">
        <v>64</v>
      </c>
      <c r="L362" t="s">
        <v>30</v>
      </c>
    </row>
    <row r="363" spans="1:12" x14ac:dyDescent="0.25">
      <c r="A363">
        <v>202301</v>
      </c>
      <c r="B363" t="s">
        <v>131</v>
      </c>
      <c r="C363" t="s">
        <v>22</v>
      </c>
      <c r="D363">
        <v>46</v>
      </c>
      <c r="E363">
        <v>57</v>
      </c>
      <c r="F363">
        <v>44</v>
      </c>
      <c r="G363">
        <v>11</v>
      </c>
      <c r="H363">
        <v>24</v>
      </c>
      <c r="I363">
        <v>7</v>
      </c>
      <c r="J363">
        <v>57</v>
      </c>
      <c r="K363" t="s">
        <v>64</v>
      </c>
      <c r="L363" t="s">
        <v>30</v>
      </c>
    </row>
    <row r="364" spans="1:12" x14ac:dyDescent="0.25">
      <c r="A364">
        <v>202301</v>
      </c>
      <c r="B364" t="s">
        <v>132</v>
      </c>
      <c r="C364" t="s">
        <v>22</v>
      </c>
      <c r="D364">
        <v>34</v>
      </c>
      <c r="E364">
        <v>40</v>
      </c>
      <c r="F364">
        <v>42</v>
      </c>
      <c r="G364">
        <v>11</v>
      </c>
      <c r="H364">
        <v>11</v>
      </c>
      <c r="I364">
        <v>6</v>
      </c>
      <c r="J364">
        <v>42</v>
      </c>
      <c r="K364" t="s">
        <v>62</v>
      </c>
      <c r="L364" t="s">
        <v>16</v>
      </c>
    </row>
    <row r="365" spans="1:12" x14ac:dyDescent="0.25">
      <c r="A365">
        <v>202301</v>
      </c>
      <c r="B365" t="s">
        <v>133</v>
      </c>
      <c r="C365" t="s">
        <v>22</v>
      </c>
      <c r="D365">
        <v>40</v>
      </c>
      <c r="E365">
        <v>52</v>
      </c>
      <c r="F365">
        <v>45</v>
      </c>
      <c r="G365">
        <v>12</v>
      </c>
      <c r="H365">
        <v>9</v>
      </c>
      <c r="I365">
        <v>6</v>
      </c>
      <c r="J365">
        <v>52</v>
      </c>
      <c r="K365" t="s">
        <v>64</v>
      </c>
      <c r="L365" t="s">
        <v>30</v>
      </c>
    </row>
    <row r="366" spans="1:12" x14ac:dyDescent="0.25">
      <c r="A366">
        <v>202301</v>
      </c>
      <c r="B366" t="s">
        <v>134</v>
      </c>
      <c r="C366" t="s">
        <v>22</v>
      </c>
      <c r="D366">
        <v>55</v>
      </c>
      <c r="E366">
        <v>71</v>
      </c>
      <c r="F366">
        <v>55</v>
      </c>
      <c r="G366">
        <v>12</v>
      </c>
      <c r="H366">
        <v>10</v>
      </c>
      <c r="I366">
        <v>11</v>
      </c>
      <c r="J366">
        <v>71</v>
      </c>
      <c r="K366" t="s">
        <v>64</v>
      </c>
      <c r="L366" t="s">
        <v>30</v>
      </c>
    </row>
    <row r="367" spans="1:12" x14ac:dyDescent="0.25">
      <c r="A367">
        <v>202301</v>
      </c>
      <c r="B367" t="s">
        <v>135</v>
      </c>
      <c r="C367" t="s">
        <v>22</v>
      </c>
      <c r="D367">
        <v>53</v>
      </c>
      <c r="E367">
        <v>63</v>
      </c>
      <c r="F367">
        <v>53</v>
      </c>
      <c r="G367">
        <v>11</v>
      </c>
      <c r="H367">
        <v>9</v>
      </c>
      <c r="I367">
        <v>10</v>
      </c>
      <c r="J367">
        <v>63</v>
      </c>
      <c r="K367" t="s">
        <v>64</v>
      </c>
      <c r="L367" t="s">
        <v>30</v>
      </c>
    </row>
    <row r="368" spans="1:12" x14ac:dyDescent="0.25">
      <c r="A368">
        <v>202301</v>
      </c>
      <c r="B368" t="s">
        <v>136</v>
      </c>
      <c r="C368" t="s">
        <v>22</v>
      </c>
      <c r="D368">
        <v>42</v>
      </c>
      <c r="E368">
        <v>57</v>
      </c>
      <c r="F368">
        <v>51</v>
      </c>
      <c r="G368">
        <v>10</v>
      </c>
      <c r="H368">
        <v>12</v>
      </c>
      <c r="I368">
        <v>9</v>
      </c>
      <c r="J368">
        <v>57</v>
      </c>
      <c r="K368" t="s">
        <v>64</v>
      </c>
      <c r="L368" t="s">
        <v>30</v>
      </c>
    </row>
    <row r="369" spans="1:12" x14ac:dyDescent="0.25">
      <c r="A369">
        <v>202301</v>
      </c>
      <c r="B369" t="s">
        <v>137</v>
      </c>
      <c r="C369" t="s">
        <v>22</v>
      </c>
      <c r="D369">
        <v>42</v>
      </c>
      <c r="E369">
        <v>59</v>
      </c>
      <c r="F369" t="s">
        <v>14</v>
      </c>
      <c r="G369">
        <v>9</v>
      </c>
      <c r="H369">
        <v>10</v>
      </c>
      <c r="I369">
        <v>20</v>
      </c>
      <c r="J369">
        <v>59</v>
      </c>
      <c r="K369" t="s">
        <v>64</v>
      </c>
      <c r="L369" t="s">
        <v>30</v>
      </c>
    </row>
    <row r="370" spans="1:12" x14ac:dyDescent="0.25">
      <c r="A370">
        <v>202301</v>
      </c>
      <c r="B370" t="s">
        <v>138</v>
      </c>
      <c r="C370" t="s">
        <v>22</v>
      </c>
      <c r="D370">
        <v>37</v>
      </c>
      <c r="E370">
        <v>46</v>
      </c>
      <c r="F370" t="s">
        <v>14</v>
      </c>
      <c r="G370">
        <v>7</v>
      </c>
      <c r="H370">
        <v>11</v>
      </c>
      <c r="I370">
        <v>17</v>
      </c>
      <c r="J370">
        <v>46</v>
      </c>
      <c r="K370" t="s">
        <v>64</v>
      </c>
      <c r="L370" t="s">
        <v>16</v>
      </c>
    </row>
    <row r="371" spans="1:12" x14ac:dyDescent="0.25">
      <c r="A371">
        <v>202301</v>
      </c>
      <c r="B371" t="s">
        <v>139</v>
      </c>
      <c r="C371" t="s">
        <v>22</v>
      </c>
      <c r="D371">
        <v>21</v>
      </c>
      <c r="E371">
        <v>32</v>
      </c>
      <c r="F371" t="s">
        <v>14</v>
      </c>
      <c r="G371">
        <v>6</v>
      </c>
      <c r="H371">
        <v>13</v>
      </c>
      <c r="I371">
        <v>12</v>
      </c>
      <c r="J371">
        <v>32</v>
      </c>
      <c r="K371" t="s">
        <v>64</v>
      </c>
      <c r="L371" t="s">
        <v>16</v>
      </c>
    </row>
    <row r="372" spans="1:12" x14ac:dyDescent="0.25">
      <c r="A372">
        <v>202301</v>
      </c>
      <c r="B372" t="s">
        <v>140</v>
      </c>
      <c r="C372" t="s">
        <v>22</v>
      </c>
      <c r="D372">
        <v>29</v>
      </c>
      <c r="E372">
        <v>39</v>
      </c>
      <c r="F372" t="s">
        <v>14</v>
      </c>
      <c r="G372">
        <v>7</v>
      </c>
      <c r="H372">
        <v>10</v>
      </c>
      <c r="I372">
        <v>20</v>
      </c>
      <c r="J372">
        <v>39</v>
      </c>
      <c r="K372" t="s">
        <v>64</v>
      </c>
      <c r="L372" t="s">
        <v>16</v>
      </c>
    </row>
    <row r="373" spans="1:12" x14ac:dyDescent="0.25">
      <c r="A373">
        <v>202301</v>
      </c>
      <c r="B373" t="s">
        <v>141</v>
      </c>
      <c r="C373" t="s">
        <v>22</v>
      </c>
      <c r="D373">
        <v>30</v>
      </c>
      <c r="E373">
        <v>50</v>
      </c>
      <c r="F373">
        <v>56</v>
      </c>
      <c r="G373">
        <v>6</v>
      </c>
      <c r="H373">
        <v>10</v>
      </c>
      <c r="I373">
        <v>16</v>
      </c>
      <c r="J373">
        <v>56</v>
      </c>
      <c r="K373" t="s">
        <v>62</v>
      </c>
      <c r="L373" t="s">
        <v>30</v>
      </c>
    </row>
    <row r="374" spans="1:12" x14ac:dyDescent="0.25">
      <c r="A374">
        <v>202301</v>
      </c>
      <c r="B374" t="s">
        <v>142</v>
      </c>
      <c r="C374" t="s">
        <v>22</v>
      </c>
      <c r="D374">
        <v>41</v>
      </c>
      <c r="E374">
        <v>45</v>
      </c>
      <c r="F374">
        <v>45</v>
      </c>
      <c r="G374">
        <v>8</v>
      </c>
      <c r="H374">
        <v>11</v>
      </c>
      <c r="I374">
        <v>20</v>
      </c>
      <c r="J374">
        <v>45</v>
      </c>
      <c r="K374" t="s">
        <v>64</v>
      </c>
      <c r="L374" t="s">
        <v>16</v>
      </c>
    </row>
    <row r="375" spans="1:12" x14ac:dyDescent="0.25">
      <c r="A375">
        <v>202301</v>
      </c>
      <c r="B375" t="s">
        <v>143</v>
      </c>
      <c r="C375" t="s">
        <v>22</v>
      </c>
      <c r="D375">
        <v>47</v>
      </c>
      <c r="E375">
        <v>56</v>
      </c>
      <c r="F375">
        <v>44</v>
      </c>
      <c r="G375">
        <v>11</v>
      </c>
      <c r="H375">
        <v>21</v>
      </c>
      <c r="I375">
        <v>25</v>
      </c>
      <c r="J375">
        <v>56</v>
      </c>
      <c r="K375" t="s">
        <v>64</v>
      </c>
      <c r="L375" t="s">
        <v>30</v>
      </c>
    </row>
    <row r="376" spans="1:12" x14ac:dyDescent="0.25">
      <c r="A376">
        <v>202301</v>
      </c>
      <c r="B376" t="s">
        <v>144</v>
      </c>
      <c r="C376" t="s">
        <v>22</v>
      </c>
      <c r="D376">
        <v>33</v>
      </c>
      <c r="E376">
        <v>45</v>
      </c>
      <c r="F376">
        <v>41</v>
      </c>
      <c r="G376">
        <v>8</v>
      </c>
      <c r="H376">
        <v>14</v>
      </c>
      <c r="I376">
        <v>27</v>
      </c>
      <c r="J376">
        <v>45</v>
      </c>
      <c r="K376" t="s">
        <v>64</v>
      </c>
      <c r="L376" t="s">
        <v>16</v>
      </c>
    </row>
    <row r="377" spans="1:12" x14ac:dyDescent="0.25">
      <c r="A377">
        <v>202301</v>
      </c>
      <c r="B377" t="s">
        <v>145</v>
      </c>
      <c r="C377" t="s">
        <v>22</v>
      </c>
      <c r="D377">
        <v>50</v>
      </c>
      <c r="E377">
        <v>60</v>
      </c>
      <c r="F377">
        <v>43</v>
      </c>
      <c r="G377">
        <v>10</v>
      </c>
      <c r="H377">
        <v>20</v>
      </c>
      <c r="I377">
        <v>26</v>
      </c>
      <c r="J377">
        <v>60</v>
      </c>
      <c r="K377" t="s">
        <v>64</v>
      </c>
      <c r="L377" t="s">
        <v>30</v>
      </c>
    </row>
    <row r="378" spans="1:12" x14ac:dyDescent="0.25">
      <c r="A378">
        <v>202301</v>
      </c>
      <c r="B378" t="s">
        <v>146</v>
      </c>
      <c r="C378" t="s">
        <v>22</v>
      </c>
      <c r="D378">
        <v>37</v>
      </c>
      <c r="E378">
        <v>56</v>
      </c>
      <c r="F378">
        <v>44</v>
      </c>
      <c r="G378">
        <v>9</v>
      </c>
      <c r="H378">
        <v>21</v>
      </c>
      <c r="I378">
        <v>27</v>
      </c>
      <c r="J378">
        <v>56</v>
      </c>
      <c r="K378" t="s">
        <v>64</v>
      </c>
      <c r="L378" t="s">
        <v>30</v>
      </c>
    </row>
    <row r="379" spans="1:12" x14ac:dyDescent="0.25">
      <c r="A379">
        <v>202301</v>
      </c>
      <c r="B379" t="s">
        <v>147</v>
      </c>
      <c r="C379" t="s">
        <v>22</v>
      </c>
      <c r="D379">
        <v>50</v>
      </c>
      <c r="E379">
        <v>65</v>
      </c>
      <c r="F379">
        <v>55</v>
      </c>
      <c r="G379">
        <v>9</v>
      </c>
      <c r="H379">
        <v>16</v>
      </c>
      <c r="I379">
        <v>30</v>
      </c>
      <c r="J379">
        <v>65</v>
      </c>
      <c r="K379" t="s">
        <v>64</v>
      </c>
      <c r="L379" t="s">
        <v>30</v>
      </c>
    </row>
    <row r="380" spans="1:12" x14ac:dyDescent="0.25">
      <c r="A380">
        <v>202301</v>
      </c>
      <c r="B380" t="s">
        <v>117</v>
      </c>
      <c r="C380" t="s">
        <v>56</v>
      </c>
      <c r="D380">
        <v>44</v>
      </c>
      <c r="E380">
        <v>61</v>
      </c>
      <c r="F380">
        <v>56</v>
      </c>
      <c r="G380">
        <v>16</v>
      </c>
      <c r="H380">
        <v>20</v>
      </c>
      <c r="I380">
        <v>19</v>
      </c>
      <c r="J380">
        <v>61</v>
      </c>
      <c r="K380" t="s">
        <v>64</v>
      </c>
      <c r="L380" t="s">
        <v>30</v>
      </c>
    </row>
    <row r="381" spans="1:12" x14ac:dyDescent="0.25">
      <c r="A381">
        <v>202301</v>
      </c>
      <c r="B381" t="s">
        <v>118</v>
      </c>
      <c r="C381" t="s">
        <v>56</v>
      </c>
      <c r="D381">
        <v>34</v>
      </c>
      <c r="E381">
        <v>43</v>
      </c>
      <c r="F381">
        <v>59</v>
      </c>
      <c r="G381">
        <v>15</v>
      </c>
      <c r="H381">
        <v>21</v>
      </c>
      <c r="I381">
        <v>19</v>
      </c>
      <c r="J381">
        <v>59</v>
      </c>
      <c r="K381" t="s">
        <v>62</v>
      </c>
      <c r="L381" t="s">
        <v>30</v>
      </c>
    </row>
    <row r="382" spans="1:12" x14ac:dyDescent="0.25">
      <c r="A382">
        <v>202301</v>
      </c>
      <c r="B382" t="s">
        <v>119</v>
      </c>
      <c r="C382" t="s">
        <v>56</v>
      </c>
      <c r="D382">
        <v>28</v>
      </c>
      <c r="E382">
        <v>34</v>
      </c>
      <c r="F382">
        <v>57</v>
      </c>
      <c r="G382">
        <v>13</v>
      </c>
      <c r="H382">
        <v>21</v>
      </c>
      <c r="I382">
        <v>16</v>
      </c>
      <c r="J382">
        <v>57</v>
      </c>
      <c r="K382" t="s">
        <v>62</v>
      </c>
      <c r="L382" t="s">
        <v>30</v>
      </c>
    </row>
    <row r="383" spans="1:12" x14ac:dyDescent="0.25">
      <c r="A383">
        <v>202301</v>
      </c>
      <c r="B383" t="s">
        <v>120</v>
      </c>
      <c r="C383" t="s">
        <v>56</v>
      </c>
      <c r="D383">
        <v>31</v>
      </c>
      <c r="E383">
        <v>49</v>
      </c>
      <c r="F383">
        <v>60</v>
      </c>
      <c r="G383">
        <v>17</v>
      </c>
      <c r="H383">
        <v>21</v>
      </c>
      <c r="I383">
        <v>26</v>
      </c>
      <c r="J383">
        <v>60</v>
      </c>
      <c r="K383" t="s">
        <v>62</v>
      </c>
      <c r="L383" t="s">
        <v>30</v>
      </c>
    </row>
    <row r="384" spans="1:12" x14ac:dyDescent="0.25">
      <c r="A384">
        <v>202301</v>
      </c>
      <c r="B384" t="s">
        <v>121</v>
      </c>
      <c r="C384" t="s">
        <v>56</v>
      </c>
      <c r="D384">
        <v>37</v>
      </c>
      <c r="E384">
        <v>53</v>
      </c>
      <c r="F384">
        <v>57</v>
      </c>
      <c r="G384">
        <v>26</v>
      </c>
      <c r="H384">
        <v>21</v>
      </c>
      <c r="I384">
        <v>35</v>
      </c>
      <c r="J384">
        <v>57</v>
      </c>
      <c r="K384" t="s">
        <v>62</v>
      </c>
      <c r="L384" t="s">
        <v>30</v>
      </c>
    </row>
    <row r="385" spans="1:12" x14ac:dyDescent="0.25">
      <c r="A385">
        <v>202301</v>
      </c>
      <c r="B385" t="s">
        <v>122</v>
      </c>
      <c r="C385" t="s">
        <v>56</v>
      </c>
      <c r="D385">
        <v>30</v>
      </c>
      <c r="E385">
        <v>43</v>
      </c>
      <c r="F385">
        <v>56</v>
      </c>
      <c r="G385">
        <v>14</v>
      </c>
      <c r="H385">
        <v>18</v>
      </c>
      <c r="I385">
        <v>19</v>
      </c>
      <c r="J385">
        <v>56</v>
      </c>
      <c r="K385" t="s">
        <v>62</v>
      </c>
      <c r="L385" t="s">
        <v>30</v>
      </c>
    </row>
    <row r="386" spans="1:12" x14ac:dyDescent="0.25">
      <c r="A386">
        <v>202301</v>
      </c>
      <c r="B386" t="s">
        <v>123</v>
      </c>
      <c r="C386" t="s">
        <v>56</v>
      </c>
      <c r="D386">
        <v>23</v>
      </c>
      <c r="E386">
        <v>44</v>
      </c>
      <c r="F386">
        <v>56</v>
      </c>
      <c r="G386">
        <v>11</v>
      </c>
      <c r="H386">
        <v>17</v>
      </c>
      <c r="I386">
        <v>15</v>
      </c>
      <c r="J386">
        <v>56</v>
      </c>
      <c r="K386" t="s">
        <v>62</v>
      </c>
      <c r="L386" t="s">
        <v>30</v>
      </c>
    </row>
    <row r="387" spans="1:12" x14ac:dyDescent="0.25">
      <c r="A387">
        <v>202301</v>
      </c>
      <c r="B387" t="s">
        <v>124</v>
      </c>
      <c r="C387" t="s">
        <v>56</v>
      </c>
      <c r="D387">
        <v>28</v>
      </c>
      <c r="E387">
        <v>60</v>
      </c>
      <c r="F387">
        <v>56</v>
      </c>
      <c r="G387">
        <v>10</v>
      </c>
      <c r="H387">
        <v>17</v>
      </c>
      <c r="I387">
        <v>10</v>
      </c>
      <c r="J387">
        <v>60</v>
      </c>
      <c r="K387" t="s">
        <v>64</v>
      </c>
      <c r="L387" t="s">
        <v>30</v>
      </c>
    </row>
    <row r="388" spans="1:12" x14ac:dyDescent="0.25">
      <c r="A388">
        <v>202301</v>
      </c>
      <c r="B388" t="s">
        <v>125</v>
      </c>
      <c r="C388" t="s">
        <v>56</v>
      </c>
      <c r="D388">
        <v>24</v>
      </c>
      <c r="E388">
        <v>44</v>
      </c>
      <c r="F388">
        <v>57</v>
      </c>
      <c r="G388">
        <v>9</v>
      </c>
      <c r="H388">
        <v>19</v>
      </c>
      <c r="I388">
        <v>17</v>
      </c>
      <c r="J388">
        <v>57</v>
      </c>
      <c r="K388" t="s">
        <v>62</v>
      </c>
      <c r="L388" t="s">
        <v>30</v>
      </c>
    </row>
    <row r="389" spans="1:12" x14ac:dyDescent="0.25">
      <c r="A389">
        <v>202301</v>
      </c>
      <c r="B389" t="s">
        <v>126</v>
      </c>
      <c r="C389" t="s">
        <v>56</v>
      </c>
      <c r="D389">
        <v>35</v>
      </c>
      <c r="E389">
        <v>51</v>
      </c>
      <c r="F389">
        <v>56</v>
      </c>
      <c r="G389">
        <v>10</v>
      </c>
      <c r="H389">
        <v>20</v>
      </c>
      <c r="I389">
        <v>21</v>
      </c>
      <c r="J389">
        <v>56</v>
      </c>
      <c r="K389" t="s">
        <v>62</v>
      </c>
      <c r="L389" t="s">
        <v>30</v>
      </c>
    </row>
    <row r="390" spans="1:12" x14ac:dyDescent="0.25">
      <c r="A390">
        <v>202301</v>
      </c>
      <c r="B390" t="s">
        <v>127</v>
      </c>
      <c r="C390" t="s">
        <v>56</v>
      </c>
      <c r="D390">
        <v>40</v>
      </c>
      <c r="E390">
        <v>65</v>
      </c>
      <c r="F390">
        <v>58</v>
      </c>
      <c r="G390">
        <v>18</v>
      </c>
      <c r="H390">
        <v>28</v>
      </c>
      <c r="I390">
        <v>27</v>
      </c>
      <c r="J390">
        <v>65</v>
      </c>
      <c r="K390" t="s">
        <v>64</v>
      </c>
      <c r="L390" t="s">
        <v>30</v>
      </c>
    </row>
    <row r="391" spans="1:12" x14ac:dyDescent="0.25">
      <c r="A391">
        <v>202301</v>
      </c>
      <c r="B391" t="s">
        <v>128</v>
      </c>
      <c r="C391" t="s">
        <v>56</v>
      </c>
      <c r="D391">
        <v>69</v>
      </c>
      <c r="E391">
        <v>87</v>
      </c>
      <c r="F391">
        <v>60</v>
      </c>
      <c r="G391">
        <v>17</v>
      </c>
      <c r="H391">
        <v>38</v>
      </c>
      <c r="I391">
        <v>32</v>
      </c>
      <c r="J391">
        <v>87</v>
      </c>
      <c r="K391" t="s">
        <v>64</v>
      </c>
      <c r="L391" t="s">
        <v>30</v>
      </c>
    </row>
    <row r="392" spans="1:12" x14ac:dyDescent="0.25">
      <c r="A392">
        <v>202301</v>
      </c>
      <c r="B392" t="s">
        <v>129</v>
      </c>
      <c r="C392" t="s">
        <v>56</v>
      </c>
      <c r="D392">
        <v>62</v>
      </c>
      <c r="E392">
        <v>81</v>
      </c>
      <c r="F392">
        <v>58</v>
      </c>
      <c r="G392">
        <v>13</v>
      </c>
      <c r="H392">
        <v>44</v>
      </c>
      <c r="I392">
        <v>20</v>
      </c>
      <c r="J392">
        <v>81</v>
      </c>
      <c r="K392" t="s">
        <v>64</v>
      </c>
      <c r="L392" t="s">
        <v>30</v>
      </c>
    </row>
    <row r="393" spans="1:12" x14ac:dyDescent="0.25">
      <c r="A393">
        <v>202301</v>
      </c>
      <c r="B393" t="s">
        <v>130</v>
      </c>
      <c r="C393" t="s">
        <v>56</v>
      </c>
      <c r="D393">
        <v>57</v>
      </c>
      <c r="E393">
        <v>79</v>
      </c>
      <c r="F393">
        <v>58</v>
      </c>
      <c r="G393">
        <v>25</v>
      </c>
      <c r="H393">
        <v>37</v>
      </c>
      <c r="I393">
        <v>40</v>
      </c>
      <c r="J393">
        <v>79</v>
      </c>
      <c r="K393" t="s">
        <v>64</v>
      </c>
      <c r="L393" t="s">
        <v>30</v>
      </c>
    </row>
    <row r="394" spans="1:12" x14ac:dyDescent="0.25">
      <c r="A394">
        <v>202301</v>
      </c>
      <c r="B394" t="s">
        <v>131</v>
      </c>
      <c r="C394" t="s">
        <v>56</v>
      </c>
      <c r="D394">
        <v>48</v>
      </c>
      <c r="E394">
        <v>54</v>
      </c>
      <c r="F394">
        <v>57</v>
      </c>
      <c r="G394">
        <v>12</v>
      </c>
      <c r="H394">
        <v>22</v>
      </c>
      <c r="I394">
        <v>23</v>
      </c>
      <c r="J394">
        <v>57</v>
      </c>
      <c r="K394" t="s">
        <v>62</v>
      </c>
      <c r="L394" t="s">
        <v>30</v>
      </c>
    </row>
    <row r="395" spans="1:12" x14ac:dyDescent="0.25">
      <c r="A395">
        <v>202301</v>
      </c>
      <c r="B395" t="s">
        <v>132</v>
      </c>
      <c r="C395" t="s">
        <v>56</v>
      </c>
      <c r="D395">
        <v>35</v>
      </c>
      <c r="E395">
        <v>48</v>
      </c>
      <c r="F395">
        <v>56</v>
      </c>
      <c r="G395">
        <v>10</v>
      </c>
      <c r="H395">
        <v>19</v>
      </c>
      <c r="I395">
        <v>17</v>
      </c>
      <c r="J395">
        <v>56</v>
      </c>
      <c r="K395" t="s">
        <v>62</v>
      </c>
      <c r="L395" t="s">
        <v>30</v>
      </c>
    </row>
    <row r="396" spans="1:12" x14ac:dyDescent="0.25">
      <c r="A396">
        <v>202301</v>
      </c>
      <c r="B396" t="s">
        <v>133</v>
      </c>
      <c r="C396" t="s">
        <v>56</v>
      </c>
      <c r="D396">
        <v>39</v>
      </c>
      <c r="E396">
        <v>47</v>
      </c>
      <c r="F396">
        <v>57</v>
      </c>
      <c r="G396">
        <v>12</v>
      </c>
      <c r="H396">
        <v>15</v>
      </c>
      <c r="I396">
        <v>17</v>
      </c>
      <c r="J396">
        <v>57</v>
      </c>
      <c r="K396" t="s">
        <v>62</v>
      </c>
      <c r="L396" t="s">
        <v>30</v>
      </c>
    </row>
    <row r="397" spans="1:12" x14ac:dyDescent="0.25">
      <c r="A397">
        <v>202301</v>
      </c>
      <c r="B397" t="s">
        <v>134</v>
      </c>
      <c r="C397" t="s">
        <v>56</v>
      </c>
      <c r="D397">
        <v>56</v>
      </c>
      <c r="E397">
        <v>66</v>
      </c>
      <c r="F397">
        <v>63</v>
      </c>
      <c r="G397">
        <v>15</v>
      </c>
      <c r="H397">
        <v>17</v>
      </c>
      <c r="I397">
        <v>27</v>
      </c>
      <c r="J397">
        <v>66</v>
      </c>
      <c r="K397" t="s">
        <v>64</v>
      </c>
      <c r="L397" t="s">
        <v>30</v>
      </c>
    </row>
    <row r="398" spans="1:12" x14ac:dyDescent="0.25">
      <c r="A398">
        <v>202301</v>
      </c>
      <c r="B398" t="s">
        <v>135</v>
      </c>
      <c r="C398" t="s">
        <v>56</v>
      </c>
      <c r="D398">
        <v>55</v>
      </c>
      <c r="E398">
        <v>62</v>
      </c>
      <c r="F398">
        <v>58</v>
      </c>
      <c r="G398">
        <v>19</v>
      </c>
      <c r="H398">
        <v>15</v>
      </c>
      <c r="I398">
        <v>30</v>
      </c>
      <c r="J398">
        <v>62</v>
      </c>
      <c r="K398" t="s">
        <v>64</v>
      </c>
      <c r="L398" t="s">
        <v>30</v>
      </c>
    </row>
    <row r="399" spans="1:12" x14ac:dyDescent="0.25">
      <c r="A399">
        <v>202301</v>
      </c>
      <c r="B399" t="s">
        <v>136</v>
      </c>
      <c r="C399" t="s">
        <v>56</v>
      </c>
      <c r="D399">
        <v>36</v>
      </c>
      <c r="E399">
        <v>58</v>
      </c>
      <c r="F399">
        <v>59</v>
      </c>
      <c r="G399">
        <v>13</v>
      </c>
      <c r="H399">
        <v>16</v>
      </c>
      <c r="I399">
        <v>25</v>
      </c>
      <c r="J399">
        <v>59</v>
      </c>
      <c r="K399" t="s">
        <v>62</v>
      </c>
      <c r="L399" t="s">
        <v>30</v>
      </c>
    </row>
    <row r="400" spans="1:12" x14ac:dyDescent="0.25">
      <c r="A400">
        <v>202301</v>
      </c>
      <c r="B400" t="s">
        <v>137</v>
      </c>
      <c r="C400" t="s">
        <v>56</v>
      </c>
      <c r="D400">
        <v>44</v>
      </c>
      <c r="E400">
        <v>58</v>
      </c>
      <c r="F400">
        <v>57</v>
      </c>
      <c r="G400">
        <v>23</v>
      </c>
      <c r="H400">
        <v>14</v>
      </c>
      <c r="I400">
        <v>32</v>
      </c>
      <c r="J400">
        <v>58</v>
      </c>
      <c r="K400" t="s">
        <v>64</v>
      </c>
      <c r="L400" t="s">
        <v>30</v>
      </c>
    </row>
    <row r="401" spans="1:12" x14ac:dyDescent="0.25">
      <c r="A401">
        <v>202301</v>
      </c>
      <c r="B401" t="s">
        <v>138</v>
      </c>
      <c r="C401" t="s">
        <v>56</v>
      </c>
      <c r="D401">
        <v>37</v>
      </c>
      <c r="E401">
        <v>52</v>
      </c>
      <c r="F401">
        <v>59</v>
      </c>
      <c r="G401">
        <v>11</v>
      </c>
      <c r="H401">
        <v>16</v>
      </c>
      <c r="I401">
        <v>15</v>
      </c>
      <c r="J401">
        <v>59</v>
      </c>
      <c r="K401" t="s">
        <v>62</v>
      </c>
      <c r="L401" t="s">
        <v>30</v>
      </c>
    </row>
    <row r="402" spans="1:12" x14ac:dyDescent="0.25">
      <c r="A402">
        <v>202301</v>
      </c>
      <c r="B402" t="s">
        <v>139</v>
      </c>
      <c r="C402" t="s">
        <v>56</v>
      </c>
      <c r="D402">
        <v>27</v>
      </c>
      <c r="E402">
        <v>53</v>
      </c>
      <c r="F402">
        <v>62</v>
      </c>
      <c r="G402">
        <v>8</v>
      </c>
      <c r="H402">
        <v>17</v>
      </c>
      <c r="I402">
        <v>9</v>
      </c>
      <c r="J402">
        <v>62</v>
      </c>
      <c r="K402" t="s">
        <v>62</v>
      </c>
      <c r="L402" t="s">
        <v>30</v>
      </c>
    </row>
    <row r="403" spans="1:12" x14ac:dyDescent="0.25">
      <c r="A403">
        <v>202301</v>
      </c>
      <c r="B403" t="s">
        <v>140</v>
      </c>
      <c r="C403" t="s">
        <v>56</v>
      </c>
      <c r="D403">
        <v>33</v>
      </c>
      <c r="E403">
        <v>50</v>
      </c>
      <c r="F403">
        <v>60</v>
      </c>
      <c r="G403">
        <v>11</v>
      </c>
      <c r="H403">
        <v>17</v>
      </c>
      <c r="I403">
        <v>14</v>
      </c>
      <c r="J403">
        <v>60</v>
      </c>
      <c r="K403" t="s">
        <v>62</v>
      </c>
      <c r="L403" t="s">
        <v>30</v>
      </c>
    </row>
    <row r="404" spans="1:12" x14ac:dyDescent="0.25">
      <c r="A404">
        <v>202301</v>
      </c>
      <c r="B404" t="s">
        <v>141</v>
      </c>
      <c r="C404" t="s">
        <v>56</v>
      </c>
      <c r="D404">
        <v>37</v>
      </c>
      <c r="E404">
        <v>45</v>
      </c>
      <c r="F404">
        <v>60</v>
      </c>
      <c r="G404">
        <v>10</v>
      </c>
      <c r="H404">
        <v>13</v>
      </c>
      <c r="I404">
        <v>14</v>
      </c>
      <c r="J404">
        <v>60</v>
      </c>
      <c r="K404" t="s">
        <v>62</v>
      </c>
      <c r="L404" t="s">
        <v>30</v>
      </c>
    </row>
    <row r="405" spans="1:12" x14ac:dyDescent="0.25">
      <c r="A405">
        <v>202301</v>
      </c>
      <c r="B405" t="s">
        <v>142</v>
      </c>
      <c r="C405" t="s">
        <v>56</v>
      </c>
      <c r="D405">
        <v>39</v>
      </c>
      <c r="E405">
        <v>43</v>
      </c>
      <c r="F405">
        <v>58</v>
      </c>
      <c r="G405">
        <v>14</v>
      </c>
      <c r="H405">
        <v>13</v>
      </c>
      <c r="I405">
        <v>20</v>
      </c>
      <c r="J405">
        <v>58</v>
      </c>
      <c r="K405" t="s">
        <v>62</v>
      </c>
      <c r="L405" t="s">
        <v>30</v>
      </c>
    </row>
    <row r="406" spans="1:12" x14ac:dyDescent="0.25">
      <c r="A406">
        <v>202301</v>
      </c>
      <c r="B406" t="s">
        <v>143</v>
      </c>
      <c r="C406" t="s">
        <v>56</v>
      </c>
      <c r="D406">
        <v>33</v>
      </c>
      <c r="E406">
        <v>56</v>
      </c>
      <c r="F406" t="s">
        <v>14</v>
      </c>
      <c r="G406">
        <v>9</v>
      </c>
      <c r="H406">
        <v>17</v>
      </c>
      <c r="I406" t="s">
        <v>14</v>
      </c>
      <c r="J406">
        <v>56</v>
      </c>
      <c r="K406" t="s">
        <v>64</v>
      </c>
      <c r="L406" t="s">
        <v>30</v>
      </c>
    </row>
    <row r="407" spans="1:12" x14ac:dyDescent="0.25">
      <c r="A407">
        <v>202301</v>
      </c>
      <c r="B407" t="s">
        <v>144</v>
      </c>
      <c r="C407" t="s">
        <v>56</v>
      </c>
      <c r="D407">
        <v>30</v>
      </c>
      <c r="E407">
        <v>48</v>
      </c>
      <c r="F407" t="s">
        <v>14</v>
      </c>
      <c r="G407">
        <v>10</v>
      </c>
      <c r="H407">
        <v>32</v>
      </c>
      <c r="I407">
        <v>25</v>
      </c>
      <c r="J407">
        <v>48</v>
      </c>
      <c r="K407" t="s">
        <v>64</v>
      </c>
      <c r="L407" t="s">
        <v>16</v>
      </c>
    </row>
    <row r="408" spans="1:12" x14ac:dyDescent="0.25">
      <c r="A408">
        <v>202301</v>
      </c>
      <c r="B408" t="s">
        <v>145</v>
      </c>
      <c r="C408" t="s">
        <v>56</v>
      </c>
      <c r="D408">
        <v>51</v>
      </c>
      <c r="E408">
        <v>60</v>
      </c>
      <c r="F408" t="s">
        <v>14</v>
      </c>
      <c r="G408">
        <v>17</v>
      </c>
      <c r="H408">
        <v>37</v>
      </c>
      <c r="I408">
        <v>21</v>
      </c>
      <c r="J408">
        <v>60</v>
      </c>
      <c r="K408" t="s">
        <v>64</v>
      </c>
      <c r="L408" t="s">
        <v>30</v>
      </c>
    </row>
    <row r="409" spans="1:12" x14ac:dyDescent="0.25">
      <c r="A409">
        <v>202301</v>
      </c>
      <c r="B409" t="s">
        <v>146</v>
      </c>
      <c r="C409" t="s">
        <v>56</v>
      </c>
      <c r="D409">
        <v>40</v>
      </c>
      <c r="E409">
        <v>56</v>
      </c>
      <c r="F409" t="s">
        <v>14</v>
      </c>
      <c r="G409">
        <v>10</v>
      </c>
      <c r="H409">
        <v>26</v>
      </c>
      <c r="I409">
        <v>21</v>
      </c>
      <c r="J409">
        <v>56</v>
      </c>
      <c r="K409" t="s">
        <v>64</v>
      </c>
      <c r="L409" t="s">
        <v>30</v>
      </c>
    </row>
    <row r="410" spans="1:12" x14ac:dyDescent="0.25">
      <c r="A410">
        <v>202301</v>
      </c>
      <c r="B410" t="s">
        <v>147</v>
      </c>
      <c r="C410" t="s">
        <v>56</v>
      </c>
      <c r="D410">
        <v>42</v>
      </c>
      <c r="E410">
        <v>60</v>
      </c>
      <c r="F410" t="s">
        <v>14</v>
      </c>
      <c r="G410">
        <v>9</v>
      </c>
      <c r="H410">
        <v>19</v>
      </c>
      <c r="I410">
        <v>22</v>
      </c>
      <c r="J410">
        <v>60</v>
      </c>
      <c r="K410" t="s">
        <v>64</v>
      </c>
      <c r="L410" t="s">
        <v>30</v>
      </c>
    </row>
    <row r="411" spans="1:12" x14ac:dyDescent="0.25">
      <c r="A411">
        <v>202301</v>
      </c>
      <c r="B411" t="s">
        <v>117</v>
      </c>
      <c r="C411" t="s">
        <v>58</v>
      </c>
      <c r="D411">
        <v>26</v>
      </c>
      <c r="E411">
        <v>43</v>
      </c>
      <c r="F411">
        <v>51</v>
      </c>
      <c r="G411">
        <v>5</v>
      </c>
      <c r="H411">
        <v>16</v>
      </c>
      <c r="I411">
        <v>2</v>
      </c>
      <c r="J411">
        <v>51</v>
      </c>
      <c r="K411" t="s">
        <v>62</v>
      </c>
      <c r="L411" t="s">
        <v>30</v>
      </c>
    </row>
    <row r="412" spans="1:12" x14ac:dyDescent="0.25">
      <c r="A412">
        <v>202301</v>
      </c>
      <c r="B412" t="s">
        <v>118</v>
      </c>
      <c r="C412" t="s">
        <v>58</v>
      </c>
      <c r="D412">
        <v>23</v>
      </c>
      <c r="E412">
        <v>40</v>
      </c>
      <c r="F412">
        <v>51</v>
      </c>
      <c r="G412">
        <v>5</v>
      </c>
      <c r="H412">
        <v>16</v>
      </c>
      <c r="I412">
        <v>3</v>
      </c>
      <c r="J412">
        <v>51</v>
      </c>
      <c r="K412" t="s">
        <v>62</v>
      </c>
      <c r="L412" t="s">
        <v>30</v>
      </c>
    </row>
    <row r="413" spans="1:12" x14ac:dyDescent="0.25">
      <c r="A413">
        <v>202301</v>
      </c>
      <c r="B413" t="s">
        <v>119</v>
      </c>
      <c r="C413" t="s">
        <v>58</v>
      </c>
      <c r="D413">
        <v>25</v>
      </c>
      <c r="E413">
        <v>32</v>
      </c>
      <c r="F413">
        <v>53</v>
      </c>
      <c r="G413">
        <v>4</v>
      </c>
      <c r="H413">
        <v>15</v>
      </c>
      <c r="I413" t="s">
        <v>14</v>
      </c>
      <c r="J413">
        <v>53</v>
      </c>
      <c r="K413" t="s">
        <v>62</v>
      </c>
      <c r="L413" t="s">
        <v>30</v>
      </c>
    </row>
    <row r="414" spans="1:12" x14ac:dyDescent="0.25">
      <c r="A414">
        <v>202301</v>
      </c>
      <c r="B414" t="s">
        <v>120</v>
      </c>
      <c r="C414" t="s">
        <v>58</v>
      </c>
      <c r="D414">
        <v>30</v>
      </c>
      <c r="E414">
        <v>44</v>
      </c>
      <c r="F414">
        <v>53</v>
      </c>
      <c r="G414">
        <v>5</v>
      </c>
      <c r="H414">
        <v>15</v>
      </c>
      <c r="I414">
        <v>4</v>
      </c>
      <c r="J414">
        <v>53</v>
      </c>
      <c r="K414" t="s">
        <v>62</v>
      </c>
      <c r="L414" t="s">
        <v>30</v>
      </c>
    </row>
    <row r="415" spans="1:12" x14ac:dyDescent="0.25">
      <c r="A415">
        <v>202301</v>
      </c>
      <c r="B415" t="s">
        <v>121</v>
      </c>
      <c r="C415" t="s">
        <v>58</v>
      </c>
      <c r="D415">
        <v>40</v>
      </c>
      <c r="E415">
        <v>59</v>
      </c>
      <c r="F415">
        <v>53</v>
      </c>
      <c r="G415">
        <v>10</v>
      </c>
      <c r="H415">
        <v>18</v>
      </c>
      <c r="I415">
        <v>7</v>
      </c>
      <c r="J415">
        <v>59</v>
      </c>
      <c r="K415" t="s">
        <v>64</v>
      </c>
      <c r="L415" t="s">
        <v>30</v>
      </c>
    </row>
    <row r="416" spans="1:12" x14ac:dyDescent="0.25">
      <c r="A416">
        <v>202301</v>
      </c>
      <c r="B416" t="s">
        <v>122</v>
      </c>
      <c r="C416" t="s">
        <v>58</v>
      </c>
      <c r="D416">
        <v>50</v>
      </c>
      <c r="E416">
        <v>73</v>
      </c>
      <c r="F416">
        <v>51</v>
      </c>
      <c r="G416">
        <v>10</v>
      </c>
      <c r="H416">
        <v>11</v>
      </c>
      <c r="I416">
        <v>7</v>
      </c>
      <c r="J416">
        <v>73</v>
      </c>
      <c r="K416" t="s">
        <v>64</v>
      </c>
      <c r="L416" t="s">
        <v>30</v>
      </c>
    </row>
    <row r="417" spans="1:12" x14ac:dyDescent="0.25">
      <c r="A417">
        <v>202301</v>
      </c>
      <c r="B417" t="s">
        <v>123</v>
      </c>
      <c r="C417" t="s">
        <v>58</v>
      </c>
      <c r="D417">
        <v>49</v>
      </c>
      <c r="E417">
        <v>66</v>
      </c>
      <c r="F417">
        <v>51</v>
      </c>
      <c r="G417">
        <v>6</v>
      </c>
      <c r="H417">
        <v>10</v>
      </c>
      <c r="I417">
        <v>4</v>
      </c>
      <c r="J417">
        <v>66</v>
      </c>
      <c r="K417" t="s">
        <v>64</v>
      </c>
      <c r="L417" t="s">
        <v>30</v>
      </c>
    </row>
    <row r="418" spans="1:12" x14ac:dyDescent="0.25">
      <c r="A418">
        <v>202301</v>
      </c>
      <c r="B418" t="s">
        <v>124</v>
      </c>
      <c r="C418" t="s">
        <v>58</v>
      </c>
      <c r="D418">
        <v>45</v>
      </c>
      <c r="E418">
        <v>62</v>
      </c>
      <c r="F418">
        <v>51</v>
      </c>
      <c r="G418">
        <v>6</v>
      </c>
      <c r="H418">
        <v>10</v>
      </c>
      <c r="I418">
        <v>3</v>
      </c>
      <c r="J418">
        <v>62</v>
      </c>
      <c r="K418" t="s">
        <v>64</v>
      </c>
      <c r="L418" t="s">
        <v>30</v>
      </c>
    </row>
    <row r="419" spans="1:12" x14ac:dyDescent="0.25">
      <c r="A419">
        <v>202301</v>
      </c>
      <c r="B419" t="s">
        <v>125</v>
      </c>
      <c r="C419" t="s">
        <v>58</v>
      </c>
      <c r="D419">
        <v>46</v>
      </c>
      <c r="E419">
        <v>71</v>
      </c>
      <c r="F419">
        <v>51</v>
      </c>
      <c r="G419">
        <v>9</v>
      </c>
      <c r="H419">
        <v>10</v>
      </c>
      <c r="I419">
        <v>6</v>
      </c>
      <c r="J419">
        <v>71</v>
      </c>
      <c r="K419" t="s">
        <v>64</v>
      </c>
      <c r="L419" t="s">
        <v>30</v>
      </c>
    </row>
    <row r="420" spans="1:12" x14ac:dyDescent="0.25">
      <c r="A420">
        <v>202301</v>
      </c>
      <c r="B420" t="s">
        <v>126</v>
      </c>
      <c r="C420" t="s">
        <v>58</v>
      </c>
      <c r="D420">
        <v>50</v>
      </c>
      <c r="E420">
        <v>70</v>
      </c>
      <c r="F420">
        <v>50</v>
      </c>
      <c r="G420">
        <v>8</v>
      </c>
      <c r="H420">
        <v>10</v>
      </c>
      <c r="I420">
        <v>6</v>
      </c>
      <c r="J420">
        <v>70</v>
      </c>
      <c r="K420" t="s">
        <v>64</v>
      </c>
      <c r="L420" t="s">
        <v>30</v>
      </c>
    </row>
    <row r="421" spans="1:12" x14ac:dyDescent="0.25">
      <c r="A421">
        <v>202301</v>
      </c>
      <c r="B421" t="s">
        <v>127</v>
      </c>
      <c r="C421" t="s">
        <v>58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46</v>
      </c>
    </row>
    <row r="422" spans="1:12" x14ac:dyDescent="0.25">
      <c r="A422">
        <v>202301</v>
      </c>
      <c r="B422" t="s">
        <v>128</v>
      </c>
      <c r="C422" t="s">
        <v>58</v>
      </c>
      <c r="D422">
        <v>43</v>
      </c>
      <c r="E422">
        <v>74</v>
      </c>
      <c r="F422">
        <v>54</v>
      </c>
      <c r="G422">
        <v>9</v>
      </c>
      <c r="H422">
        <v>24</v>
      </c>
      <c r="I422">
        <v>3</v>
      </c>
      <c r="J422">
        <v>74</v>
      </c>
      <c r="K422" t="s">
        <v>64</v>
      </c>
      <c r="L422" t="s">
        <v>30</v>
      </c>
    </row>
    <row r="423" spans="1:12" x14ac:dyDescent="0.25">
      <c r="A423">
        <v>202301</v>
      </c>
      <c r="B423" t="s">
        <v>129</v>
      </c>
      <c r="C423" t="s">
        <v>58</v>
      </c>
      <c r="D423">
        <v>56</v>
      </c>
      <c r="E423">
        <v>80</v>
      </c>
      <c r="F423">
        <v>55</v>
      </c>
      <c r="G423">
        <v>10</v>
      </c>
      <c r="H423">
        <v>36</v>
      </c>
      <c r="I423">
        <v>5</v>
      </c>
      <c r="J423">
        <v>80</v>
      </c>
      <c r="K423" t="s">
        <v>64</v>
      </c>
      <c r="L423" t="s">
        <v>30</v>
      </c>
    </row>
    <row r="424" spans="1:12" x14ac:dyDescent="0.25">
      <c r="A424">
        <v>202301</v>
      </c>
      <c r="B424" t="s">
        <v>130</v>
      </c>
      <c r="C424" t="s">
        <v>58</v>
      </c>
      <c r="D424">
        <v>49</v>
      </c>
      <c r="E424">
        <v>70</v>
      </c>
      <c r="F424">
        <v>54</v>
      </c>
      <c r="G424">
        <v>13</v>
      </c>
      <c r="H424">
        <v>24</v>
      </c>
      <c r="I424">
        <v>3</v>
      </c>
      <c r="J424">
        <v>70</v>
      </c>
      <c r="K424" t="s">
        <v>64</v>
      </c>
      <c r="L424" t="s">
        <v>30</v>
      </c>
    </row>
    <row r="425" spans="1:12" x14ac:dyDescent="0.25">
      <c r="A425">
        <v>202301</v>
      </c>
      <c r="B425" t="s">
        <v>131</v>
      </c>
      <c r="C425" t="s">
        <v>58</v>
      </c>
      <c r="D425">
        <v>49</v>
      </c>
      <c r="E425">
        <v>66</v>
      </c>
      <c r="F425">
        <v>55</v>
      </c>
      <c r="G425">
        <v>9</v>
      </c>
      <c r="H425">
        <v>15</v>
      </c>
      <c r="I425">
        <v>2</v>
      </c>
      <c r="J425">
        <v>66</v>
      </c>
      <c r="K425" t="s">
        <v>64</v>
      </c>
      <c r="L425" t="s">
        <v>30</v>
      </c>
    </row>
    <row r="426" spans="1:12" x14ac:dyDescent="0.25">
      <c r="A426">
        <v>202301</v>
      </c>
      <c r="B426" t="s">
        <v>132</v>
      </c>
      <c r="C426" t="s">
        <v>58</v>
      </c>
      <c r="D426">
        <v>39</v>
      </c>
      <c r="E426">
        <v>57</v>
      </c>
      <c r="F426">
        <v>54</v>
      </c>
      <c r="G426">
        <v>7</v>
      </c>
      <c r="H426">
        <v>10</v>
      </c>
      <c r="I426">
        <v>2</v>
      </c>
      <c r="J426">
        <v>57</v>
      </c>
      <c r="K426" t="s">
        <v>64</v>
      </c>
      <c r="L426" t="s">
        <v>30</v>
      </c>
    </row>
    <row r="427" spans="1:12" x14ac:dyDescent="0.25">
      <c r="A427">
        <v>202301</v>
      </c>
      <c r="B427" t="s">
        <v>133</v>
      </c>
      <c r="C427" t="s">
        <v>58</v>
      </c>
      <c r="D427">
        <v>51</v>
      </c>
      <c r="E427">
        <v>76</v>
      </c>
      <c r="F427">
        <v>55</v>
      </c>
      <c r="G427">
        <v>8</v>
      </c>
      <c r="H427">
        <v>8</v>
      </c>
      <c r="I427" t="s">
        <v>14</v>
      </c>
      <c r="J427">
        <v>76</v>
      </c>
      <c r="K427" t="s">
        <v>64</v>
      </c>
      <c r="L427" t="s">
        <v>30</v>
      </c>
    </row>
    <row r="428" spans="1:12" x14ac:dyDescent="0.25">
      <c r="A428">
        <v>202301</v>
      </c>
      <c r="B428" t="s">
        <v>134</v>
      </c>
      <c r="C428" t="s">
        <v>58</v>
      </c>
      <c r="D428">
        <v>57</v>
      </c>
      <c r="E428">
        <v>87</v>
      </c>
      <c r="F428">
        <v>57</v>
      </c>
      <c r="G428">
        <v>9</v>
      </c>
      <c r="H428">
        <v>8</v>
      </c>
      <c r="I428">
        <v>3</v>
      </c>
      <c r="J428">
        <v>87</v>
      </c>
      <c r="K428" t="s">
        <v>64</v>
      </c>
      <c r="L428" t="s">
        <v>30</v>
      </c>
    </row>
    <row r="429" spans="1:12" x14ac:dyDescent="0.25">
      <c r="A429">
        <v>202301</v>
      </c>
      <c r="B429" t="s">
        <v>135</v>
      </c>
      <c r="C429" t="s">
        <v>58</v>
      </c>
      <c r="D429">
        <v>43</v>
      </c>
      <c r="E429">
        <v>65</v>
      </c>
      <c r="F429">
        <v>57</v>
      </c>
      <c r="G429">
        <v>9</v>
      </c>
      <c r="H429">
        <v>6</v>
      </c>
      <c r="I429">
        <v>4</v>
      </c>
      <c r="J429">
        <v>65</v>
      </c>
      <c r="K429" t="s">
        <v>64</v>
      </c>
      <c r="L429" t="s">
        <v>30</v>
      </c>
    </row>
    <row r="430" spans="1:12" x14ac:dyDescent="0.25">
      <c r="A430">
        <v>202301</v>
      </c>
      <c r="B430" t="s">
        <v>136</v>
      </c>
      <c r="C430" t="s">
        <v>58</v>
      </c>
      <c r="D430">
        <v>57</v>
      </c>
      <c r="E430">
        <v>79</v>
      </c>
      <c r="F430">
        <v>55</v>
      </c>
      <c r="G430">
        <v>9</v>
      </c>
      <c r="H430">
        <v>9</v>
      </c>
      <c r="I430">
        <v>3</v>
      </c>
      <c r="J430">
        <v>79</v>
      </c>
      <c r="K430" t="s">
        <v>64</v>
      </c>
      <c r="L430" t="s">
        <v>30</v>
      </c>
    </row>
    <row r="431" spans="1:12" x14ac:dyDescent="0.25">
      <c r="A431">
        <v>202301</v>
      </c>
      <c r="B431" t="s">
        <v>137</v>
      </c>
      <c r="C431" t="s">
        <v>58</v>
      </c>
      <c r="D431">
        <v>45</v>
      </c>
      <c r="E431">
        <v>69</v>
      </c>
      <c r="F431">
        <v>54</v>
      </c>
      <c r="G431">
        <v>9</v>
      </c>
      <c r="H431">
        <v>9</v>
      </c>
      <c r="I431">
        <v>2</v>
      </c>
      <c r="J431">
        <v>69</v>
      </c>
      <c r="K431" t="s">
        <v>64</v>
      </c>
      <c r="L431" t="s">
        <v>30</v>
      </c>
    </row>
    <row r="432" spans="1:12" x14ac:dyDescent="0.25">
      <c r="A432">
        <v>202301</v>
      </c>
      <c r="B432" t="s">
        <v>138</v>
      </c>
      <c r="C432" t="s">
        <v>58</v>
      </c>
      <c r="D432">
        <v>45</v>
      </c>
      <c r="E432">
        <v>63</v>
      </c>
      <c r="F432">
        <v>52</v>
      </c>
      <c r="G432">
        <v>7</v>
      </c>
      <c r="H432">
        <v>7</v>
      </c>
      <c r="I432">
        <v>2</v>
      </c>
      <c r="J432">
        <v>63</v>
      </c>
      <c r="K432" t="s">
        <v>64</v>
      </c>
      <c r="L432" t="s">
        <v>30</v>
      </c>
    </row>
    <row r="433" spans="1:12" x14ac:dyDescent="0.25">
      <c r="A433">
        <v>202301</v>
      </c>
      <c r="B433" t="s">
        <v>139</v>
      </c>
      <c r="C433" t="s">
        <v>58</v>
      </c>
      <c r="D433">
        <v>28</v>
      </c>
      <c r="E433">
        <v>53</v>
      </c>
      <c r="F433">
        <v>53</v>
      </c>
      <c r="G433">
        <v>6</v>
      </c>
      <c r="H433">
        <v>9</v>
      </c>
      <c r="I433">
        <v>1</v>
      </c>
      <c r="J433">
        <v>53</v>
      </c>
      <c r="K433" t="s">
        <v>64</v>
      </c>
      <c r="L433" t="s">
        <v>30</v>
      </c>
    </row>
    <row r="434" spans="1:12" x14ac:dyDescent="0.25">
      <c r="A434">
        <v>202301</v>
      </c>
      <c r="B434" t="s">
        <v>140</v>
      </c>
      <c r="C434" t="s">
        <v>58</v>
      </c>
      <c r="D434">
        <v>22</v>
      </c>
      <c r="E434">
        <v>31</v>
      </c>
      <c r="F434">
        <v>52</v>
      </c>
      <c r="G434">
        <v>5</v>
      </c>
      <c r="H434">
        <v>9</v>
      </c>
      <c r="I434">
        <v>0</v>
      </c>
      <c r="J434">
        <v>52</v>
      </c>
      <c r="K434" t="s">
        <v>62</v>
      </c>
      <c r="L434" t="s">
        <v>30</v>
      </c>
    </row>
    <row r="435" spans="1:12" x14ac:dyDescent="0.25">
      <c r="A435">
        <v>202301</v>
      </c>
      <c r="B435" t="s">
        <v>141</v>
      </c>
      <c r="C435" t="s">
        <v>58</v>
      </c>
      <c r="D435">
        <v>25</v>
      </c>
      <c r="E435">
        <v>27</v>
      </c>
      <c r="F435">
        <v>53</v>
      </c>
      <c r="G435">
        <v>5</v>
      </c>
      <c r="H435">
        <v>9</v>
      </c>
      <c r="I435">
        <v>1</v>
      </c>
      <c r="J435">
        <v>53</v>
      </c>
      <c r="K435" t="s">
        <v>62</v>
      </c>
      <c r="L435" t="s">
        <v>30</v>
      </c>
    </row>
    <row r="436" spans="1:12" x14ac:dyDescent="0.25">
      <c r="A436">
        <v>202301</v>
      </c>
      <c r="B436" t="s">
        <v>142</v>
      </c>
      <c r="C436" t="s">
        <v>58</v>
      </c>
      <c r="D436">
        <v>40</v>
      </c>
      <c r="E436">
        <v>64</v>
      </c>
      <c r="F436">
        <v>56</v>
      </c>
      <c r="G436">
        <v>9</v>
      </c>
      <c r="H436">
        <v>12</v>
      </c>
      <c r="I436">
        <v>2</v>
      </c>
      <c r="J436">
        <v>64</v>
      </c>
      <c r="K436" t="s">
        <v>64</v>
      </c>
      <c r="L436" t="s">
        <v>30</v>
      </c>
    </row>
    <row r="437" spans="1:12" x14ac:dyDescent="0.25">
      <c r="A437">
        <v>202301</v>
      </c>
      <c r="B437" t="s">
        <v>143</v>
      </c>
      <c r="C437" t="s">
        <v>58</v>
      </c>
      <c r="D437">
        <v>59</v>
      </c>
      <c r="E437">
        <v>75</v>
      </c>
      <c r="F437">
        <v>56</v>
      </c>
      <c r="G437">
        <v>8</v>
      </c>
      <c r="H437">
        <v>10</v>
      </c>
      <c r="I437">
        <v>2</v>
      </c>
      <c r="J437">
        <v>75</v>
      </c>
      <c r="K437" t="s">
        <v>64</v>
      </c>
      <c r="L437" t="s">
        <v>30</v>
      </c>
    </row>
    <row r="438" spans="1:12" x14ac:dyDescent="0.25">
      <c r="A438">
        <v>202301</v>
      </c>
      <c r="B438" t="s">
        <v>144</v>
      </c>
      <c r="C438" t="s">
        <v>58</v>
      </c>
      <c r="D438">
        <v>50</v>
      </c>
      <c r="E438">
        <v>67</v>
      </c>
      <c r="F438">
        <v>56</v>
      </c>
      <c r="G438">
        <v>9</v>
      </c>
      <c r="H438">
        <v>9</v>
      </c>
      <c r="I438">
        <v>3</v>
      </c>
      <c r="J438">
        <v>67</v>
      </c>
      <c r="K438" t="s">
        <v>64</v>
      </c>
      <c r="L438" t="s">
        <v>30</v>
      </c>
    </row>
    <row r="439" spans="1:12" x14ac:dyDescent="0.25">
      <c r="A439">
        <v>202301</v>
      </c>
      <c r="B439" t="s">
        <v>145</v>
      </c>
      <c r="C439" t="s">
        <v>58</v>
      </c>
      <c r="D439">
        <v>54</v>
      </c>
      <c r="E439">
        <v>43</v>
      </c>
      <c r="F439">
        <v>55</v>
      </c>
      <c r="G439">
        <v>11</v>
      </c>
      <c r="H439">
        <v>10</v>
      </c>
      <c r="I439">
        <v>3</v>
      </c>
      <c r="J439">
        <v>55</v>
      </c>
      <c r="K439" t="s">
        <v>62</v>
      </c>
      <c r="L439" t="s">
        <v>30</v>
      </c>
    </row>
    <row r="440" spans="1:12" x14ac:dyDescent="0.25">
      <c r="A440">
        <v>202301</v>
      </c>
      <c r="B440" t="s">
        <v>146</v>
      </c>
      <c r="C440" t="s">
        <v>58</v>
      </c>
      <c r="D440">
        <v>58</v>
      </c>
      <c r="E440">
        <v>44</v>
      </c>
      <c r="F440">
        <v>54</v>
      </c>
      <c r="G440">
        <v>9</v>
      </c>
      <c r="H440">
        <v>15</v>
      </c>
      <c r="I440">
        <v>2</v>
      </c>
      <c r="J440">
        <v>58</v>
      </c>
      <c r="K440" t="s">
        <v>15</v>
      </c>
      <c r="L440" t="s">
        <v>30</v>
      </c>
    </row>
    <row r="441" spans="1:12" x14ac:dyDescent="0.25">
      <c r="A441">
        <v>202301</v>
      </c>
      <c r="B441" t="s">
        <v>147</v>
      </c>
      <c r="C441" t="s">
        <v>58</v>
      </c>
      <c r="D441">
        <v>65</v>
      </c>
      <c r="E441">
        <v>55</v>
      </c>
      <c r="F441">
        <v>16</v>
      </c>
      <c r="G441">
        <v>22</v>
      </c>
      <c r="H441">
        <v>16</v>
      </c>
      <c r="I441">
        <v>15</v>
      </c>
      <c r="J441">
        <v>65</v>
      </c>
      <c r="K441" t="s">
        <v>15</v>
      </c>
      <c r="L441" t="s">
        <v>30</v>
      </c>
    </row>
    <row r="442" spans="1:12" x14ac:dyDescent="0.25">
      <c r="A442">
        <v>202301</v>
      </c>
      <c r="B442" t="s">
        <v>117</v>
      </c>
      <c r="C442" t="s">
        <v>59</v>
      </c>
      <c r="D442">
        <v>23</v>
      </c>
      <c r="E442">
        <v>57</v>
      </c>
      <c r="F442" t="s">
        <v>14</v>
      </c>
      <c r="G442" t="s">
        <v>14</v>
      </c>
      <c r="H442" t="s">
        <v>14</v>
      </c>
      <c r="I442" t="s">
        <v>14</v>
      </c>
      <c r="J442">
        <v>57</v>
      </c>
      <c r="K442" t="s">
        <v>64</v>
      </c>
      <c r="L442" t="s">
        <v>30</v>
      </c>
    </row>
    <row r="443" spans="1:12" x14ac:dyDescent="0.25">
      <c r="A443">
        <v>202301</v>
      </c>
      <c r="B443" t="s">
        <v>118</v>
      </c>
      <c r="C443" t="s">
        <v>59</v>
      </c>
      <c r="D443">
        <v>27</v>
      </c>
      <c r="E443">
        <v>53</v>
      </c>
      <c r="F443">
        <v>53</v>
      </c>
      <c r="G443">
        <v>3</v>
      </c>
      <c r="H443">
        <v>12</v>
      </c>
      <c r="I443">
        <v>10</v>
      </c>
      <c r="J443">
        <v>53</v>
      </c>
      <c r="K443" t="s">
        <v>64</v>
      </c>
      <c r="L443" t="s">
        <v>30</v>
      </c>
    </row>
    <row r="444" spans="1:12" x14ac:dyDescent="0.25">
      <c r="A444">
        <v>202301</v>
      </c>
      <c r="B444" t="s">
        <v>119</v>
      </c>
      <c r="C444" t="s">
        <v>59</v>
      </c>
      <c r="D444">
        <v>19</v>
      </c>
      <c r="E444">
        <v>43</v>
      </c>
      <c r="F444">
        <v>53</v>
      </c>
      <c r="G444">
        <v>3</v>
      </c>
      <c r="H444">
        <v>11</v>
      </c>
      <c r="I444">
        <v>9</v>
      </c>
      <c r="J444">
        <v>53</v>
      </c>
      <c r="K444" t="s">
        <v>62</v>
      </c>
      <c r="L444" t="s">
        <v>30</v>
      </c>
    </row>
    <row r="445" spans="1:12" x14ac:dyDescent="0.25">
      <c r="A445">
        <v>202301</v>
      </c>
      <c r="B445" t="s">
        <v>120</v>
      </c>
      <c r="C445" t="s">
        <v>59</v>
      </c>
      <c r="D445">
        <v>17</v>
      </c>
      <c r="E445">
        <v>51</v>
      </c>
      <c r="F445">
        <v>53</v>
      </c>
      <c r="G445">
        <v>4</v>
      </c>
      <c r="H445">
        <v>9</v>
      </c>
      <c r="I445">
        <v>10</v>
      </c>
      <c r="J445">
        <v>53</v>
      </c>
      <c r="K445" t="s">
        <v>62</v>
      </c>
      <c r="L445" t="s">
        <v>30</v>
      </c>
    </row>
    <row r="446" spans="1:12" x14ac:dyDescent="0.25">
      <c r="A446">
        <v>202301</v>
      </c>
      <c r="B446" t="s">
        <v>121</v>
      </c>
      <c r="C446" t="s">
        <v>59</v>
      </c>
      <c r="D446">
        <v>21</v>
      </c>
      <c r="E446">
        <v>59</v>
      </c>
      <c r="F446">
        <v>53</v>
      </c>
      <c r="G446">
        <v>19</v>
      </c>
      <c r="H446">
        <v>14</v>
      </c>
      <c r="I446">
        <v>11</v>
      </c>
      <c r="J446">
        <v>59</v>
      </c>
      <c r="K446" t="s">
        <v>64</v>
      </c>
      <c r="L446" t="s">
        <v>30</v>
      </c>
    </row>
    <row r="447" spans="1:12" x14ac:dyDescent="0.25">
      <c r="A447">
        <v>202301</v>
      </c>
      <c r="B447" t="s">
        <v>122</v>
      </c>
      <c r="C447" t="s">
        <v>59</v>
      </c>
      <c r="D447">
        <v>38</v>
      </c>
      <c r="E447">
        <v>68</v>
      </c>
      <c r="F447">
        <v>53</v>
      </c>
      <c r="G447">
        <v>16</v>
      </c>
      <c r="H447">
        <v>12</v>
      </c>
      <c r="I447">
        <v>10</v>
      </c>
      <c r="J447">
        <v>68</v>
      </c>
      <c r="K447" t="s">
        <v>64</v>
      </c>
      <c r="L447" t="s">
        <v>30</v>
      </c>
    </row>
    <row r="448" spans="1:12" x14ac:dyDescent="0.25">
      <c r="A448">
        <v>202301</v>
      </c>
      <c r="B448" t="s">
        <v>123</v>
      </c>
      <c r="C448" t="s">
        <v>59</v>
      </c>
      <c r="D448">
        <v>30</v>
      </c>
      <c r="E448">
        <v>64</v>
      </c>
      <c r="F448">
        <v>53</v>
      </c>
      <c r="G448">
        <v>14</v>
      </c>
      <c r="H448">
        <v>9</v>
      </c>
      <c r="I448">
        <v>7</v>
      </c>
      <c r="J448">
        <v>64</v>
      </c>
      <c r="K448" t="s">
        <v>64</v>
      </c>
      <c r="L448" t="s">
        <v>30</v>
      </c>
    </row>
    <row r="449" spans="1:12" x14ac:dyDescent="0.25">
      <c r="A449">
        <v>202301</v>
      </c>
      <c r="B449" t="s">
        <v>124</v>
      </c>
      <c r="C449" t="s">
        <v>59</v>
      </c>
      <c r="D449">
        <v>21</v>
      </c>
      <c r="E449">
        <v>60</v>
      </c>
      <c r="F449">
        <v>53</v>
      </c>
      <c r="G449">
        <v>13</v>
      </c>
      <c r="H449">
        <v>9</v>
      </c>
      <c r="I449">
        <v>5</v>
      </c>
      <c r="J449">
        <v>60</v>
      </c>
      <c r="K449" t="s">
        <v>64</v>
      </c>
      <c r="L449" t="s">
        <v>30</v>
      </c>
    </row>
    <row r="450" spans="1:12" x14ac:dyDescent="0.25">
      <c r="A450">
        <v>202301</v>
      </c>
      <c r="B450" t="s">
        <v>125</v>
      </c>
      <c r="C450" t="s">
        <v>59</v>
      </c>
      <c r="D450">
        <v>37</v>
      </c>
      <c r="E450">
        <v>68</v>
      </c>
      <c r="F450">
        <v>53</v>
      </c>
      <c r="G450">
        <v>15</v>
      </c>
      <c r="H450">
        <v>9</v>
      </c>
      <c r="I450">
        <v>8</v>
      </c>
      <c r="J450">
        <v>68</v>
      </c>
      <c r="K450" t="s">
        <v>64</v>
      </c>
      <c r="L450" t="s">
        <v>30</v>
      </c>
    </row>
    <row r="451" spans="1:12" x14ac:dyDescent="0.25">
      <c r="A451">
        <v>202301</v>
      </c>
      <c r="B451" t="s">
        <v>126</v>
      </c>
      <c r="C451" t="s">
        <v>59</v>
      </c>
      <c r="D451">
        <v>32</v>
      </c>
      <c r="E451">
        <v>63</v>
      </c>
      <c r="F451">
        <v>53</v>
      </c>
      <c r="G451">
        <v>13</v>
      </c>
      <c r="H451">
        <v>11</v>
      </c>
      <c r="I451">
        <v>8</v>
      </c>
      <c r="J451">
        <v>63</v>
      </c>
      <c r="K451" t="s">
        <v>64</v>
      </c>
      <c r="L451" t="s">
        <v>30</v>
      </c>
    </row>
    <row r="452" spans="1:12" x14ac:dyDescent="0.25">
      <c r="A452">
        <v>202301</v>
      </c>
      <c r="B452" t="s">
        <v>127</v>
      </c>
      <c r="C452" t="s">
        <v>59</v>
      </c>
      <c r="D452">
        <v>36</v>
      </c>
      <c r="E452">
        <v>81</v>
      </c>
      <c r="F452">
        <v>54</v>
      </c>
      <c r="G452">
        <v>14</v>
      </c>
      <c r="H452">
        <v>23</v>
      </c>
      <c r="I452">
        <v>12</v>
      </c>
      <c r="J452">
        <v>81</v>
      </c>
      <c r="K452" t="s">
        <v>64</v>
      </c>
      <c r="L452" t="s">
        <v>30</v>
      </c>
    </row>
    <row r="453" spans="1:12" x14ac:dyDescent="0.25">
      <c r="A453">
        <v>202301</v>
      </c>
      <c r="B453" t="s">
        <v>128</v>
      </c>
      <c r="C453" t="s">
        <v>59</v>
      </c>
      <c r="D453" t="s">
        <v>14</v>
      </c>
      <c r="E453">
        <v>111</v>
      </c>
      <c r="F453">
        <v>54</v>
      </c>
      <c r="G453">
        <v>15</v>
      </c>
      <c r="H453">
        <v>26</v>
      </c>
      <c r="I453">
        <v>14</v>
      </c>
      <c r="J453">
        <v>111</v>
      </c>
      <c r="K453" t="s">
        <v>64</v>
      </c>
      <c r="L453" t="s">
        <v>60</v>
      </c>
    </row>
    <row r="454" spans="1:12" x14ac:dyDescent="0.25">
      <c r="A454">
        <v>202301</v>
      </c>
      <c r="B454" t="s">
        <v>129</v>
      </c>
      <c r="C454" t="s">
        <v>59</v>
      </c>
      <c r="D454" t="s">
        <v>14</v>
      </c>
      <c r="E454">
        <v>135</v>
      </c>
      <c r="F454">
        <v>55</v>
      </c>
      <c r="G454">
        <v>15</v>
      </c>
      <c r="H454">
        <v>28</v>
      </c>
      <c r="I454">
        <v>15</v>
      </c>
      <c r="J454">
        <v>135</v>
      </c>
      <c r="K454" t="s">
        <v>64</v>
      </c>
      <c r="L454" t="s">
        <v>60</v>
      </c>
    </row>
    <row r="455" spans="1:12" x14ac:dyDescent="0.25">
      <c r="A455">
        <v>202301</v>
      </c>
      <c r="B455" t="s">
        <v>130</v>
      </c>
      <c r="C455" t="s">
        <v>59</v>
      </c>
      <c r="D455">
        <v>54</v>
      </c>
      <c r="E455">
        <v>91</v>
      </c>
      <c r="F455">
        <v>54</v>
      </c>
      <c r="G455">
        <v>17</v>
      </c>
      <c r="H455">
        <v>19</v>
      </c>
      <c r="I455">
        <v>19</v>
      </c>
      <c r="J455">
        <v>91</v>
      </c>
      <c r="K455" t="s">
        <v>64</v>
      </c>
      <c r="L455" t="s">
        <v>30</v>
      </c>
    </row>
    <row r="456" spans="1:12" x14ac:dyDescent="0.25">
      <c r="A456">
        <v>202301</v>
      </c>
      <c r="B456" t="s">
        <v>131</v>
      </c>
      <c r="C456" t="s">
        <v>59</v>
      </c>
      <c r="D456">
        <v>47</v>
      </c>
      <c r="E456">
        <v>73</v>
      </c>
      <c r="F456">
        <v>54</v>
      </c>
      <c r="G456">
        <v>12</v>
      </c>
      <c r="H456">
        <v>15</v>
      </c>
      <c r="I456">
        <v>11</v>
      </c>
      <c r="J456">
        <v>73</v>
      </c>
      <c r="K456" t="s">
        <v>64</v>
      </c>
      <c r="L456" t="s">
        <v>30</v>
      </c>
    </row>
    <row r="457" spans="1:12" x14ac:dyDescent="0.25">
      <c r="A457">
        <v>202301</v>
      </c>
      <c r="B457" t="s">
        <v>132</v>
      </c>
      <c r="C457" t="s">
        <v>59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46</v>
      </c>
    </row>
    <row r="458" spans="1:12" x14ac:dyDescent="0.25">
      <c r="A458">
        <v>202301</v>
      </c>
      <c r="B458" t="s">
        <v>133</v>
      </c>
      <c r="C458" t="s">
        <v>59</v>
      </c>
      <c r="D458">
        <v>45</v>
      </c>
      <c r="E458">
        <v>66</v>
      </c>
      <c r="F458">
        <v>53</v>
      </c>
      <c r="G458">
        <v>13</v>
      </c>
      <c r="H458">
        <v>7</v>
      </c>
      <c r="I458">
        <v>8</v>
      </c>
      <c r="J458">
        <v>66</v>
      </c>
      <c r="K458" t="s">
        <v>64</v>
      </c>
      <c r="L458" t="s">
        <v>30</v>
      </c>
    </row>
    <row r="459" spans="1:12" x14ac:dyDescent="0.25">
      <c r="A459">
        <v>202301</v>
      </c>
      <c r="B459" t="s">
        <v>134</v>
      </c>
      <c r="C459" t="s">
        <v>59</v>
      </c>
      <c r="D459">
        <v>42</v>
      </c>
      <c r="E459">
        <v>80</v>
      </c>
      <c r="F459">
        <v>54</v>
      </c>
      <c r="G459">
        <v>14</v>
      </c>
      <c r="H459">
        <v>8</v>
      </c>
      <c r="I459">
        <v>14</v>
      </c>
      <c r="J459">
        <v>80</v>
      </c>
      <c r="K459" t="s">
        <v>64</v>
      </c>
      <c r="L459" t="s">
        <v>30</v>
      </c>
    </row>
    <row r="460" spans="1:12" x14ac:dyDescent="0.25">
      <c r="A460">
        <v>202301</v>
      </c>
      <c r="B460" t="s">
        <v>135</v>
      </c>
      <c r="C460" t="s">
        <v>59</v>
      </c>
      <c r="D460">
        <v>40</v>
      </c>
      <c r="E460">
        <v>79</v>
      </c>
      <c r="F460">
        <v>54</v>
      </c>
      <c r="G460">
        <v>16</v>
      </c>
      <c r="H460">
        <v>7</v>
      </c>
      <c r="I460">
        <v>10</v>
      </c>
      <c r="J460">
        <v>79</v>
      </c>
      <c r="K460" t="s">
        <v>64</v>
      </c>
      <c r="L460" t="s">
        <v>30</v>
      </c>
    </row>
    <row r="461" spans="1:12" x14ac:dyDescent="0.25">
      <c r="A461">
        <v>202301</v>
      </c>
      <c r="B461" t="s">
        <v>136</v>
      </c>
      <c r="C461" t="s">
        <v>59</v>
      </c>
      <c r="D461">
        <v>39</v>
      </c>
      <c r="E461">
        <v>65</v>
      </c>
      <c r="F461">
        <v>54</v>
      </c>
      <c r="G461">
        <v>13</v>
      </c>
      <c r="H461">
        <v>11</v>
      </c>
      <c r="I461">
        <v>10</v>
      </c>
      <c r="J461">
        <v>65</v>
      </c>
      <c r="K461" t="s">
        <v>64</v>
      </c>
      <c r="L461" t="s">
        <v>30</v>
      </c>
    </row>
    <row r="462" spans="1:12" x14ac:dyDescent="0.25">
      <c r="A462">
        <v>202301</v>
      </c>
      <c r="B462" t="s">
        <v>137</v>
      </c>
      <c r="C462" t="s">
        <v>59</v>
      </c>
      <c r="D462">
        <v>43</v>
      </c>
      <c r="E462">
        <v>75</v>
      </c>
      <c r="F462">
        <v>54</v>
      </c>
      <c r="G462">
        <v>14</v>
      </c>
      <c r="H462">
        <v>10</v>
      </c>
      <c r="I462">
        <v>10</v>
      </c>
      <c r="J462">
        <v>75</v>
      </c>
      <c r="K462" t="s">
        <v>64</v>
      </c>
      <c r="L462" t="s">
        <v>30</v>
      </c>
    </row>
    <row r="463" spans="1:12" x14ac:dyDescent="0.25">
      <c r="A463">
        <v>202301</v>
      </c>
      <c r="B463" t="s">
        <v>138</v>
      </c>
      <c r="C463" t="s">
        <v>59</v>
      </c>
      <c r="D463" t="s">
        <v>14</v>
      </c>
      <c r="E463">
        <v>66</v>
      </c>
      <c r="F463">
        <v>53</v>
      </c>
      <c r="G463">
        <v>13</v>
      </c>
      <c r="H463">
        <v>9</v>
      </c>
      <c r="I463">
        <v>9</v>
      </c>
      <c r="J463">
        <v>66</v>
      </c>
      <c r="K463" t="s">
        <v>64</v>
      </c>
      <c r="L463" t="s">
        <v>30</v>
      </c>
    </row>
    <row r="464" spans="1:12" x14ac:dyDescent="0.25">
      <c r="A464">
        <v>202301</v>
      </c>
      <c r="B464" t="s">
        <v>139</v>
      </c>
      <c r="C464" t="s">
        <v>59</v>
      </c>
      <c r="D464">
        <v>37</v>
      </c>
      <c r="E464">
        <v>51</v>
      </c>
      <c r="F464">
        <v>53</v>
      </c>
      <c r="G464">
        <v>11</v>
      </c>
      <c r="H464">
        <v>11</v>
      </c>
      <c r="I464">
        <v>4</v>
      </c>
      <c r="J464">
        <v>53</v>
      </c>
      <c r="K464" t="s">
        <v>62</v>
      </c>
      <c r="L464" t="s">
        <v>30</v>
      </c>
    </row>
    <row r="465" spans="1:12" x14ac:dyDescent="0.25">
      <c r="A465">
        <v>202301</v>
      </c>
      <c r="B465" t="s">
        <v>140</v>
      </c>
      <c r="C465" t="s">
        <v>59</v>
      </c>
      <c r="D465">
        <v>32</v>
      </c>
      <c r="E465">
        <v>43</v>
      </c>
      <c r="F465">
        <v>53</v>
      </c>
      <c r="G465">
        <v>10</v>
      </c>
      <c r="H465">
        <v>11</v>
      </c>
      <c r="I465">
        <v>3</v>
      </c>
      <c r="J465">
        <v>53</v>
      </c>
      <c r="K465" t="s">
        <v>62</v>
      </c>
      <c r="L465" t="s">
        <v>30</v>
      </c>
    </row>
    <row r="466" spans="1:12" x14ac:dyDescent="0.25">
      <c r="A466">
        <v>202301</v>
      </c>
      <c r="B466" t="s">
        <v>141</v>
      </c>
      <c r="C466" t="s">
        <v>59</v>
      </c>
      <c r="D466">
        <v>52</v>
      </c>
      <c r="E466">
        <v>53</v>
      </c>
      <c r="F466">
        <v>55</v>
      </c>
      <c r="G466">
        <v>10</v>
      </c>
      <c r="H466">
        <v>10</v>
      </c>
      <c r="I466">
        <v>5</v>
      </c>
      <c r="J466">
        <v>55</v>
      </c>
      <c r="K466" t="s">
        <v>62</v>
      </c>
      <c r="L466" t="s">
        <v>30</v>
      </c>
    </row>
    <row r="467" spans="1:12" x14ac:dyDescent="0.25">
      <c r="A467">
        <v>202301</v>
      </c>
      <c r="B467" t="s">
        <v>142</v>
      </c>
      <c r="C467" t="s">
        <v>59</v>
      </c>
      <c r="D467">
        <v>41</v>
      </c>
      <c r="E467">
        <v>61</v>
      </c>
      <c r="F467">
        <v>54</v>
      </c>
      <c r="G467">
        <v>13</v>
      </c>
      <c r="H467">
        <v>12</v>
      </c>
      <c r="I467">
        <v>11</v>
      </c>
      <c r="J467">
        <v>61</v>
      </c>
      <c r="K467" t="s">
        <v>64</v>
      </c>
      <c r="L467" t="s">
        <v>30</v>
      </c>
    </row>
    <row r="468" spans="1:12" x14ac:dyDescent="0.25">
      <c r="A468">
        <v>202301</v>
      </c>
      <c r="B468" t="s">
        <v>143</v>
      </c>
      <c r="C468" t="s">
        <v>59</v>
      </c>
      <c r="D468">
        <v>50</v>
      </c>
      <c r="E468">
        <v>66</v>
      </c>
      <c r="F468">
        <v>54</v>
      </c>
      <c r="G468">
        <v>13</v>
      </c>
      <c r="H468">
        <v>10</v>
      </c>
      <c r="I468">
        <v>15</v>
      </c>
      <c r="J468">
        <v>66</v>
      </c>
      <c r="K468" t="s">
        <v>64</v>
      </c>
      <c r="L468" t="s">
        <v>30</v>
      </c>
    </row>
    <row r="469" spans="1:12" x14ac:dyDescent="0.25">
      <c r="A469">
        <v>202301</v>
      </c>
      <c r="B469" t="s">
        <v>144</v>
      </c>
      <c r="C469" t="s">
        <v>59</v>
      </c>
      <c r="D469">
        <v>44</v>
      </c>
      <c r="E469">
        <v>68</v>
      </c>
      <c r="F469">
        <v>54</v>
      </c>
      <c r="G469">
        <v>14</v>
      </c>
      <c r="H469">
        <v>7</v>
      </c>
      <c r="I469">
        <v>17</v>
      </c>
      <c r="J469">
        <v>68</v>
      </c>
      <c r="K469" t="s">
        <v>64</v>
      </c>
      <c r="L469" t="s">
        <v>30</v>
      </c>
    </row>
    <row r="470" spans="1:12" x14ac:dyDescent="0.25">
      <c r="A470">
        <v>202301</v>
      </c>
      <c r="B470" t="s">
        <v>145</v>
      </c>
      <c r="C470" t="s">
        <v>59</v>
      </c>
      <c r="D470">
        <v>53</v>
      </c>
      <c r="E470">
        <v>82</v>
      </c>
      <c r="F470">
        <v>54</v>
      </c>
      <c r="G470">
        <v>20</v>
      </c>
      <c r="H470">
        <v>8</v>
      </c>
      <c r="I470">
        <v>11</v>
      </c>
      <c r="J470">
        <v>82</v>
      </c>
      <c r="K470" t="s">
        <v>64</v>
      </c>
      <c r="L470" t="s">
        <v>30</v>
      </c>
    </row>
    <row r="471" spans="1:12" x14ac:dyDescent="0.25">
      <c r="A471">
        <v>202301</v>
      </c>
      <c r="B471" t="s">
        <v>146</v>
      </c>
      <c r="C471" t="s">
        <v>59</v>
      </c>
      <c r="D471">
        <v>51</v>
      </c>
      <c r="E471">
        <v>65</v>
      </c>
      <c r="F471">
        <v>53</v>
      </c>
      <c r="G471">
        <v>14</v>
      </c>
      <c r="H471">
        <v>14</v>
      </c>
      <c r="I471">
        <v>13</v>
      </c>
      <c r="J471">
        <v>65</v>
      </c>
      <c r="K471" t="s">
        <v>64</v>
      </c>
      <c r="L471" t="s">
        <v>30</v>
      </c>
    </row>
    <row r="472" spans="1:12" x14ac:dyDescent="0.25">
      <c r="A472">
        <v>202301</v>
      </c>
      <c r="B472" t="s">
        <v>147</v>
      </c>
      <c r="C472" t="s">
        <v>59</v>
      </c>
      <c r="D472">
        <v>56</v>
      </c>
      <c r="E472">
        <v>90</v>
      </c>
      <c r="F472">
        <v>54</v>
      </c>
      <c r="G472">
        <v>16</v>
      </c>
      <c r="H472">
        <v>15</v>
      </c>
      <c r="I472">
        <v>20</v>
      </c>
      <c r="J472">
        <v>90</v>
      </c>
      <c r="K472" t="s">
        <v>64</v>
      </c>
      <c r="L472" t="s">
        <v>30</v>
      </c>
    </row>
    <row r="473" spans="1:12" x14ac:dyDescent="0.25">
      <c r="A473">
        <v>202301</v>
      </c>
      <c r="B473" t="s">
        <v>117</v>
      </c>
      <c r="C473" t="s">
        <v>13</v>
      </c>
      <c r="D473">
        <v>30</v>
      </c>
      <c r="E473" t="s">
        <v>14</v>
      </c>
      <c r="F473">
        <v>21</v>
      </c>
      <c r="G473">
        <v>13</v>
      </c>
      <c r="H473">
        <v>14</v>
      </c>
      <c r="I473">
        <v>1</v>
      </c>
      <c r="J473">
        <v>52</v>
      </c>
      <c r="K473" t="s">
        <v>15</v>
      </c>
      <c r="L473" t="s">
        <v>30</v>
      </c>
    </row>
    <row r="474" spans="1:12" x14ac:dyDescent="0.25">
      <c r="A474">
        <v>202301</v>
      </c>
      <c r="B474" t="s">
        <v>118</v>
      </c>
      <c r="C474" t="s">
        <v>13</v>
      </c>
      <c r="D474">
        <v>25</v>
      </c>
      <c r="E474" t="s">
        <v>14</v>
      </c>
      <c r="F474">
        <v>30</v>
      </c>
      <c r="G474">
        <v>13</v>
      </c>
      <c r="H474">
        <v>16</v>
      </c>
      <c r="I474">
        <v>2</v>
      </c>
      <c r="J474">
        <v>48</v>
      </c>
      <c r="K474" t="s">
        <v>15</v>
      </c>
      <c r="L474" t="s">
        <v>16</v>
      </c>
    </row>
    <row r="475" spans="1:12" x14ac:dyDescent="0.25">
      <c r="A475">
        <v>202301</v>
      </c>
      <c r="B475" t="s">
        <v>119</v>
      </c>
      <c r="C475" t="s">
        <v>13</v>
      </c>
      <c r="D475">
        <v>22</v>
      </c>
      <c r="E475" t="s">
        <v>14</v>
      </c>
      <c r="F475">
        <v>28</v>
      </c>
      <c r="G475">
        <v>11</v>
      </c>
      <c r="H475">
        <v>15</v>
      </c>
      <c r="I475" t="s">
        <v>14</v>
      </c>
      <c r="J475">
        <v>49</v>
      </c>
      <c r="K475" t="s">
        <v>15</v>
      </c>
      <c r="L475" t="s">
        <v>16</v>
      </c>
    </row>
    <row r="476" spans="1:12" x14ac:dyDescent="0.25">
      <c r="A476">
        <v>202301</v>
      </c>
      <c r="B476" t="s">
        <v>120</v>
      </c>
      <c r="C476" t="s">
        <v>13</v>
      </c>
      <c r="D476">
        <v>26</v>
      </c>
      <c r="E476" t="s">
        <v>14</v>
      </c>
      <c r="F476">
        <v>31</v>
      </c>
      <c r="G476">
        <v>12</v>
      </c>
      <c r="H476">
        <v>17</v>
      </c>
      <c r="I476">
        <v>2</v>
      </c>
      <c r="J476">
        <v>54</v>
      </c>
      <c r="K476" t="s">
        <v>15</v>
      </c>
      <c r="L476" t="s">
        <v>30</v>
      </c>
    </row>
    <row r="477" spans="1:12" x14ac:dyDescent="0.25">
      <c r="A477">
        <v>202301</v>
      </c>
      <c r="B477" t="s">
        <v>121</v>
      </c>
      <c r="C477" t="s">
        <v>13</v>
      </c>
      <c r="D477">
        <v>35</v>
      </c>
      <c r="E477" t="s">
        <v>14</v>
      </c>
      <c r="F477">
        <v>26</v>
      </c>
      <c r="G477">
        <v>23</v>
      </c>
      <c r="H477">
        <v>18</v>
      </c>
      <c r="I477" t="s">
        <v>14</v>
      </c>
      <c r="J477">
        <v>53</v>
      </c>
      <c r="K477" t="s">
        <v>15</v>
      </c>
      <c r="L477" t="s">
        <v>30</v>
      </c>
    </row>
    <row r="478" spans="1:12" x14ac:dyDescent="0.25">
      <c r="A478">
        <v>202301</v>
      </c>
      <c r="B478" t="s">
        <v>122</v>
      </c>
      <c r="C478" t="s">
        <v>13</v>
      </c>
      <c r="D478">
        <v>21</v>
      </c>
      <c r="E478" t="s">
        <v>14</v>
      </c>
      <c r="F478">
        <v>19</v>
      </c>
      <c r="G478">
        <v>11</v>
      </c>
      <c r="H478">
        <v>16</v>
      </c>
      <c r="I478" t="s">
        <v>14</v>
      </c>
      <c r="J478">
        <v>55</v>
      </c>
      <c r="K478" t="s">
        <v>15</v>
      </c>
      <c r="L478" t="s">
        <v>30</v>
      </c>
    </row>
    <row r="479" spans="1:12" x14ac:dyDescent="0.25">
      <c r="A479">
        <v>202301</v>
      </c>
      <c r="B479" t="s">
        <v>123</v>
      </c>
      <c r="C479" t="s">
        <v>13</v>
      </c>
      <c r="D479">
        <v>20</v>
      </c>
      <c r="E479" t="s">
        <v>14</v>
      </c>
      <c r="F479">
        <v>19</v>
      </c>
      <c r="G479">
        <v>11</v>
      </c>
      <c r="H479">
        <v>12</v>
      </c>
      <c r="I479" t="s">
        <v>14</v>
      </c>
      <c r="J479">
        <v>48</v>
      </c>
      <c r="K479" t="s">
        <v>15</v>
      </c>
      <c r="L479" t="s">
        <v>16</v>
      </c>
    </row>
    <row r="480" spans="1:12" x14ac:dyDescent="0.25">
      <c r="A480">
        <v>202301</v>
      </c>
      <c r="B480" t="s">
        <v>124</v>
      </c>
      <c r="C480" t="s">
        <v>13</v>
      </c>
      <c r="D480">
        <v>20</v>
      </c>
      <c r="E480" t="s">
        <v>14</v>
      </c>
      <c r="F480">
        <v>23</v>
      </c>
      <c r="G480">
        <v>10</v>
      </c>
      <c r="H480">
        <v>12</v>
      </c>
      <c r="I480" t="s">
        <v>14</v>
      </c>
      <c r="J480">
        <v>58</v>
      </c>
      <c r="K480" t="s">
        <v>64</v>
      </c>
      <c r="L480" t="s">
        <v>30</v>
      </c>
    </row>
    <row r="481" spans="1:12" x14ac:dyDescent="0.25">
      <c r="A481">
        <v>202301</v>
      </c>
      <c r="B481" t="s">
        <v>125</v>
      </c>
      <c r="C481" t="s">
        <v>13</v>
      </c>
      <c r="D481">
        <v>17</v>
      </c>
      <c r="E481" t="s">
        <v>14</v>
      </c>
      <c r="F481">
        <v>24</v>
      </c>
      <c r="G481">
        <v>10</v>
      </c>
      <c r="H481">
        <v>17</v>
      </c>
      <c r="I481" t="s">
        <v>14</v>
      </c>
      <c r="J481">
        <v>69</v>
      </c>
      <c r="K481" t="s">
        <v>64</v>
      </c>
      <c r="L481" t="s">
        <v>30</v>
      </c>
    </row>
    <row r="482" spans="1:12" x14ac:dyDescent="0.25">
      <c r="A482">
        <v>202301</v>
      </c>
      <c r="B482" t="s">
        <v>126</v>
      </c>
      <c r="C482" t="s">
        <v>13</v>
      </c>
      <c r="D482">
        <v>27</v>
      </c>
      <c r="E482" t="s">
        <v>14</v>
      </c>
      <c r="F482">
        <v>23</v>
      </c>
      <c r="G482">
        <v>11</v>
      </c>
      <c r="H482">
        <v>17</v>
      </c>
      <c r="I482" t="s">
        <v>14</v>
      </c>
      <c r="J482">
        <v>53</v>
      </c>
      <c r="K482" t="s">
        <v>64</v>
      </c>
      <c r="L482" t="s">
        <v>30</v>
      </c>
    </row>
    <row r="483" spans="1:12" x14ac:dyDescent="0.25">
      <c r="A483">
        <v>202301</v>
      </c>
      <c r="B483" t="s">
        <v>127</v>
      </c>
      <c r="C483" t="s">
        <v>13</v>
      </c>
      <c r="D483">
        <v>35</v>
      </c>
      <c r="E483" t="s">
        <v>14</v>
      </c>
      <c r="F483">
        <v>24</v>
      </c>
      <c r="G483">
        <v>16</v>
      </c>
      <c r="H483">
        <v>10</v>
      </c>
      <c r="I483" t="s">
        <v>14</v>
      </c>
      <c r="J483">
        <v>45</v>
      </c>
      <c r="K483" t="s">
        <v>64</v>
      </c>
      <c r="L483" t="s">
        <v>16</v>
      </c>
    </row>
    <row r="484" spans="1:12" x14ac:dyDescent="0.25">
      <c r="A484">
        <v>202301</v>
      </c>
      <c r="B484" t="s">
        <v>128</v>
      </c>
      <c r="C484" t="s">
        <v>13</v>
      </c>
      <c r="D484">
        <v>40</v>
      </c>
      <c r="E484" t="s">
        <v>14</v>
      </c>
      <c r="F484">
        <v>24</v>
      </c>
      <c r="G484">
        <v>19</v>
      </c>
      <c r="H484">
        <v>39</v>
      </c>
      <c r="I484">
        <v>8</v>
      </c>
      <c r="J484">
        <v>27</v>
      </c>
      <c r="K484" t="s">
        <v>64</v>
      </c>
      <c r="L484" t="s">
        <v>16</v>
      </c>
    </row>
    <row r="485" spans="1:12" x14ac:dyDescent="0.25">
      <c r="A485">
        <v>202301</v>
      </c>
      <c r="B485" t="s">
        <v>129</v>
      </c>
      <c r="C485" t="s">
        <v>13</v>
      </c>
      <c r="D485">
        <v>51</v>
      </c>
      <c r="E485" t="s">
        <v>14</v>
      </c>
      <c r="F485">
        <v>25</v>
      </c>
      <c r="G485">
        <v>18</v>
      </c>
      <c r="H485">
        <v>47</v>
      </c>
      <c r="I485">
        <v>12</v>
      </c>
      <c r="J485">
        <v>26</v>
      </c>
      <c r="K485" t="s">
        <v>64</v>
      </c>
      <c r="L485" t="s">
        <v>16</v>
      </c>
    </row>
    <row r="486" spans="1:12" x14ac:dyDescent="0.25">
      <c r="A486">
        <v>202301</v>
      </c>
      <c r="B486" t="s">
        <v>130</v>
      </c>
      <c r="C486" t="s">
        <v>13</v>
      </c>
      <c r="D486">
        <v>51</v>
      </c>
      <c r="E486" t="s">
        <v>14</v>
      </c>
      <c r="F486">
        <v>24</v>
      </c>
      <c r="G486">
        <v>19</v>
      </c>
      <c r="H486">
        <v>35</v>
      </c>
      <c r="I486">
        <v>8</v>
      </c>
      <c r="J486">
        <v>25</v>
      </c>
      <c r="K486" t="s">
        <v>64</v>
      </c>
      <c r="L486" t="s">
        <v>16</v>
      </c>
    </row>
    <row r="487" spans="1:12" x14ac:dyDescent="0.25">
      <c r="A487">
        <v>202301</v>
      </c>
      <c r="B487" t="s">
        <v>131</v>
      </c>
      <c r="C487" t="s">
        <v>13</v>
      </c>
      <c r="D487">
        <v>36</v>
      </c>
      <c r="E487" t="s">
        <v>14</v>
      </c>
      <c r="F487">
        <v>25</v>
      </c>
      <c r="G487">
        <v>13</v>
      </c>
      <c r="H487">
        <v>24</v>
      </c>
      <c r="I487">
        <v>5</v>
      </c>
      <c r="J487">
        <v>33</v>
      </c>
      <c r="K487" t="s">
        <v>64</v>
      </c>
      <c r="L487" t="s">
        <v>16</v>
      </c>
    </row>
    <row r="488" spans="1:12" x14ac:dyDescent="0.25">
      <c r="A488">
        <v>202301</v>
      </c>
      <c r="B488" t="s">
        <v>132</v>
      </c>
      <c r="C488" t="s">
        <v>13</v>
      </c>
      <c r="D488">
        <v>21</v>
      </c>
      <c r="E488" t="s">
        <v>14</v>
      </c>
      <c r="F488">
        <v>22</v>
      </c>
      <c r="G488">
        <v>10</v>
      </c>
      <c r="H488">
        <v>23</v>
      </c>
      <c r="I488">
        <v>2</v>
      </c>
      <c r="J488">
        <v>51</v>
      </c>
      <c r="K488" t="s">
        <v>64</v>
      </c>
      <c r="L488" t="s">
        <v>30</v>
      </c>
    </row>
    <row r="489" spans="1:12" x14ac:dyDescent="0.25">
      <c r="A489">
        <v>202301</v>
      </c>
      <c r="B489" t="s">
        <v>133</v>
      </c>
      <c r="C489" t="s">
        <v>13</v>
      </c>
      <c r="D489">
        <v>33</v>
      </c>
      <c r="E489" t="s">
        <v>14</v>
      </c>
      <c r="F489">
        <v>26</v>
      </c>
      <c r="G489">
        <v>14</v>
      </c>
      <c r="H489">
        <v>21</v>
      </c>
      <c r="I489">
        <v>3</v>
      </c>
      <c r="J489">
        <v>67</v>
      </c>
      <c r="K489" t="s">
        <v>64</v>
      </c>
      <c r="L489" t="s">
        <v>30</v>
      </c>
    </row>
    <row r="490" spans="1:12" x14ac:dyDescent="0.25">
      <c r="A490">
        <v>202301</v>
      </c>
      <c r="B490" t="s">
        <v>134</v>
      </c>
      <c r="C490" t="s">
        <v>13</v>
      </c>
      <c r="D490">
        <v>49</v>
      </c>
      <c r="E490" t="s">
        <v>14</v>
      </c>
      <c r="F490">
        <v>45</v>
      </c>
      <c r="G490">
        <v>17</v>
      </c>
      <c r="H490">
        <v>24</v>
      </c>
      <c r="I490">
        <v>7</v>
      </c>
      <c r="J490">
        <v>74</v>
      </c>
      <c r="K490" t="s">
        <v>64</v>
      </c>
      <c r="L490" t="s">
        <v>30</v>
      </c>
    </row>
    <row r="491" spans="1:12" x14ac:dyDescent="0.25">
      <c r="A491">
        <v>202301</v>
      </c>
      <c r="B491" t="s">
        <v>135</v>
      </c>
      <c r="C491" t="s">
        <v>13</v>
      </c>
      <c r="D491">
        <v>53</v>
      </c>
      <c r="E491" t="s">
        <v>14</v>
      </c>
      <c r="F491">
        <v>41</v>
      </c>
      <c r="G491">
        <v>19</v>
      </c>
      <c r="H491">
        <v>23</v>
      </c>
      <c r="I491">
        <v>6</v>
      </c>
      <c r="J491">
        <v>73</v>
      </c>
      <c r="K491" t="s">
        <v>64</v>
      </c>
      <c r="L491" t="s">
        <v>30</v>
      </c>
    </row>
    <row r="492" spans="1:12" x14ac:dyDescent="0.25">
      <c r="A492">
        <v>202301</v>
      </c>
      <c r="B492" t="s">
        <v>136</v>
      </c>
      <c r="C492" t="s">
        <v>13</v>
      </c>
      <c r="D492">
        <v>34</v>
      </c>
      <c r="E492" t="s">
        <v>14</v>
      </c>
      <c r="F492">
        <v>34</v>
      </c>
      <c r="G492">
        <v>12</v>
      </c>
      <c r="H492">
        <v>26</v>
      </c>
      <c r="I492">
        <v>5</v>
      </c>
      <c r="J492">
        <v>72</v>
      </c>
      <c r="K492" t="s">
        <v>64</v>
      </c>
      <c r="L492" t="s">
        <v>30</v>
      </c>
    </row>
    <row r="493" spans="1:12" x14ac:dyDescent="0.25">
      <c r="A493">
        <v>202301</v>
      </c>
      <c r="B493" t="s">
        <v>137</v>
      </c>
      <c r="C493" t="s">
        <v>13</v>
      </c>
      <c r="D493">
        <v>35</v>
      </c>
      <c r="E493" t="s">
        <v>14</v>
      </c>
      <c r="F493">
        <v>26</v>
      </c>
      <c r="G493">
        <v>14</v>
      </c>
      <c r="H493">
        <v>22</v>
      </c>
      <c r="I493">
        <v>3</v>
      </c>
      <c r="J493">
        <v>59</v>
      </c>
      <c r="K493" t="s">
        <v>64</v>
      </c>
      <c r="L493" t="s">
        <v>30</v>
      </c>
    </row>
    <row r="494" spans="1:12" x14ac:dyDescent="0.25">
      <c r="A494">
        <v>202301</v>
      </c>
      <c r="B494" t="s">
        <v>138</v>
      </c>
      <c r="C494" t="s">
        <v>13</v>
      </c>
      <c r="D494">
        <v>22</v>
      </c>
      <c r="E494" t="s">
        <v>14</v>
      </c>
      <c r="F494">
        <v>25</v>
      </c>
      <c r="G494">
        <v>11</v>
      </c>
      <c r="H494">
        <v>23</v>
      </c>
      <c r="I494">
        <v>4</v>
      </c>
      <c r="J494">
        <v>37</v>
      </c>
      <c r="K494" t="s">
        <v>15</v>
      </c>
      <c r="L494" t="s">
        <v>16</v>
      </c>
    </row>
    <row r="495" spans="1:12" x14ac:dyDescent="0.25">
      <c r="A495">
        <v>202301</v>
      </c>
      <c r="B495" t="s">
        <v>139</v>
      </c>
      <c r="C495" t="s">
        <v>13</v>
      </c>
      <c r="D495">
        <v>17</v>
      </c>
      <c r="E495" t="s">
        <v>14</v>
      </c>
      <c r="F495">
        <v>28</v>
      </c>
      <c r="G495">
        <v>9</v>
      </c>
      <c r="H495">
        <v>25</v>
      </c>
      <c r="I495" t="s">
        <v>14</v>
      </c>
      <c r="J495">
        <v>24</v>
      </c>
      <c r="K495" t="s">
        <v>15</v>
      </c>
      <c r="L495" t="s">
        <v>16</v>
      </c>
    </row>
    <row r="496" spans="1:12" x14ac:dyDescent="0.25">
      <c r="A496">
        <v>202301</v>
      </c>
      <c r="B496" t="s">
        <v>140</v>
      </c>
      <c r="C496" t="s">
        <v>13</v>
      </c>
      <c r="D496">
        <v>19</v>
      </c>
      <c r="E496" t="s">
        <v>14</v>
      </c>
      <c r="F496">
        <v>29</v>
      </c>
      <c r="G496">
        <v>9</v>
      </c>
      <c r="H496">
        <v>26</v>
      </c>
      <c r="I496">
        <v>1</v>
      </c>
      <c r="J496">
        <v>54</v>
      </c>
      <c r="K496" t="s">
        <v>15</v>
      </c>
      <c r="L496" t="s">
        <v>30</v>
      </c>
    </row>
    <row r="497" spans="1:12" x14ac:dyDescent="0.25">
      <c r="A497">
        <v>202301</v>
      </c>
      <c r="B497" t="s">
        <v>141</v>
      </c>
      <c r="C497" t="s">
        <v>13</v>
      </c>
      <c r="D497">
        <v>24</v>
      </c>
      <c r="E497" t="s">
        <v>14</v>
      </c>
      <c r="F497">
        <v>52</v>
      </c>
      <c r="G497">
        <v>10</v>
      </c>
      <c r="H497">
        <v>21</v>
      </c>
      <c r="I497">
        <v>2</v>
      </c>
      <c r="J497">
        <v>32</v>
      </c>
      <c r="K497" t="s">
        <v>15</v>
      </c>
      <c r="L497" t="s">
        <v>16</v>
      </c>
    </row>
    <row r="498" spans="1:12" x14ac:dyDescent="0.25">
      <c r="A498">
        <v>202302</v>
      </c>
      <c r="B498" t="s">
        <v>19</v>
      </c>
      <c r="C498" t="s">
        <v>56</v>
      </c>
      <c r="D498">
        <v>35</v>
      </c>
      <c r="E498">
        <v>34</v>
      </c>
      <c r="F498">
        <v>17</v>
      </c>
      <c r="G498">
        <v>5</v>
      </c>
      <c r="H498">
        <v>39</v>
      </c>
      <c r="I498">
        <v>13</v>
      </c>
      <c r="J498">
        <v>39</v>
      </c>
      <c r="K498" t="s">
        <v>18</v>
      </c>
      <c r="L498" t="s">
        <v>16</v>
      </c>
    </row>
    <row r="499" spans="1:12" x14ac:dyDescent="0.25">
      <c r="A499">
        <v>202302</v>
      </c>
      <c r="B499" t="s">
        <v>20</v>
      </c>
      <c r="C499" t="s">
        <v>56</v>
      </c>
      <c r="D499">
        <v>35</v>
      </c>
      <c r="E499">
        <v>50</v>
      </c>
      <c r="F499">
        <v>22</v>
      </c>
      <c r="G499">
        <v>8</v>
      </c>
      <c r="H499">
        <v>26</v>
      </c>
      <c r="I499">
        <v>22</v>
      </c>
      <c r="J499">
        <v>50</v>
      </c>
      <c r="K499" t="s">
        <v>64</v>
      </c>
      <c r="L499" t="s">
        <v>16</v>
      </c>
    </row>
    <row r="500" spans="1:12" x14ac:dyDescent="0.25">
      <c r="A500">
        <v>202302</v>
      </c>
      <c r="B500" t="s">
        <v>84</v>
      </c>
      <c r="C500" t="s">
        <v>58</v>
      </c>
      <c r="D500">
        <v>55</v>
      </c>
      <c r="E500">
        <v>69</v>
      </c>
      <c r="F500">
        <v>55</v>
      </c>
      <c r="G500">
        <v>8</v>
      </c>
      <c r="H500">
        <v>12</v>
      </c>
      <c r="I500">
        <v>2</v>
      </c>
      <c r="J500">
        <v>69</v>
      </c>
      <c r="K500" t="s">
        <v>64</v>
      </c>
      <c r="L500" t="s">
        <v>30</v>
      </c>
    </row>
    <row r="501" spans="1:12" x14ac:dyDescent="0.25">
      <c r="A501">
        <v>202302</v>
      </c>
      <c r="B501" t="s">
        <v>85</v>
      </c>
      <c r="C501" t="s">
        <v>58</v>
      </c>
      <c r="D501">
        <v>52</v>
      </c>
      <c r="E501">
        <v>72</v>
      </c>
      <c r="F501">
        <v>53</v>
      </c>
      <c r="G501">
        <v>12</v>
      </c>
      <c r="H501">
        <v>9</v>
      </c>
      <c r="I501">
        <v>3</v>
      </c>
      <c r="J501">
        <v>72</v>
      </c>
      <c r="K501" t="s">
        <v>64</v>
      </c>
      <c r="L501" t="s">
        <v>30</v>
      </c>
    </row>
    <row r="502" spans="1:12" x14ac:dyDescent="0.25">
      <c r="A502">
        <v>202302</v>
      </c>
      <c r="B502" t="s">
        <v>61</v>
      </c>
      <c r="C502" t="s">
        <v>58</v>
      </c>
      <c r="D502">
        <v>24</v>
      </c>
      <c r="E502">
        <v>50</v>
      </c>
      <c r="F502">
        <v>63</v>
      </c>
      <c r="G502">
        <v>6</v>
      </c>
      <c r="H502">
        <v>11</v>
      </c>
      <c r="I502">
        <v>3</v>
      </c>
      <c r="J502">
        <v>63</v>
      </c>
      <c r="K502" t="s">
        <v>62</v>
      </c>
      <c r="L502" t="s">
        <v>30</v>
      </c>
    </row>
    <row r="503" spans="1:12" x14ac:dyDescent="0.25">
      <c r="A503">
        <v>202302</v>
      </c>
      <c r="B503" t="s">
        <v>63</v>
      </c>
      <c r="C503" t="s">
        <v>58</v>
      </c>
      <c r="D503">
        <v>3</v>
      </c>
      <c r="E503">
        <v>65</v>
      </c>
      <c r="F503">
        <v>89</v>
      </c>
      <c r="G503">
        <v>11</v>
      </c>
      <c r="H503">
        <v>9</v>
      </c>
      <c r="I503">
        <v>11</v>
      </c>
      <c r="J503">
        <v>89</v>
      </c>
      <c r="K503" t="s">
        <v>62</v>
      </c>
      <c r="L503" t="s">
        <v>30</v>
      </c>
    </row>
    <row r="504" spans="1:12" x14ac:dyDescent="0.25">
      <c r="A504">
        <v>202302</v>
      </c>
      <c r="B504" t="s">
        <v>65</v>
      </c>
      <c r="C504" t="s">
        <v>58</v>
      </c>
      <c r="D504">
        <v>10</v>
      </c>
      <c r="E504">
        <v>62</v>
      </c>
      <c r="F504">
        <v>79</v>
      </c>
      <c r="G504">
        <v>10</v>
      </c>
      <c r="H504">
        <v>12</v>
      </c>
      <c r="I504">
        <v>8</v>
      </c>
      <c r="J504">
        <v>79</v>
      </c>
      <c r="K504" t="s">
        <v>62</v>
      </c>
      <c r="L504" t="s">
        <v>30</v>
      </c>
    </row>
    <row r="505" spans="1:12" x14ac:dyDescent="0.25">
      <c r="A505">
        <v>202302</v>
      </c>
      <c r="B505" t="s">
        <v>66</v>
      </c>
      <c r="C505" t="s">
        <v>58</v>
      </c>
      <c r="D505">
        <v>30</v>
      </c>
      <c r="E505">
        <v>49</v>
      </c>
      <c r="F505">
        <v>54</v>
      </c>
      <c r="G505">
        <v>7</v>
      </c>
      <c r="H505">
        <v>12</v>
      </c>
      <c r="I505">
        <v>1</v>
      </c>
      <c r="J505">
        <v>54</v>
      </c>
      <c r="K505" t="s">
        <v>62</v>
      </c>
      <c r="L505" t="s">
        <v>30</v>
      </c>
    </row>
    <row r="506" spans="1:12" x14ac:dyDescent="0.25">
      <c r="A506">
        <v>202302</v>
      </c>
      <c r="B506" t="s">
        <v>67</v>
      </c>
      <c r="C506" t="s">
        <v>58</v>
      </c>
      <c r="D506">
        <v>11</v>
      </c>
      <c r="E506">
        <v>50</v>
      </c>
      <c r="F506">
        <v>62</v>
      </c>
      <c r="G506">
        <v>8</v>
      </c>
      <c r="H506">
        <v>10</v>
      </c>
      <c r="I506">
        <v>3</v>
      </c>
      <c r="J506">
        <v>62</v>
      </c>
      <c r="K506" t="s">
        <v>62</v>
      </c>
      <c r="L506" t="s">
        <v>30</v>
      </c>
    </row>
    <row r="507" spans="1:12" x14ac:dyDescent="0.25">
      <c r="A507">
        <v>202302</v>
      </c>
      <c r="B507" t="s">
        <v>68</v>
      </c>
      <c r="C507" t="s">
        <v>58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46</v>
      </c>
    </row>
    <row r="508" spans="1:12" x14ac:dyDescent="0.25">
      <c r="A508">
        <v>202302</v>
      </c>
      <c r="B508" t="s">
        <v>69</v>
      </c>
      <c r="C508" t="s">
        <v>58</v>
      </c>
      <c r="D508">
        <v>37</v>
      </c>
      <c r="E508">
        <v>51</v>
      </c>
      <c r="F508">
        <v>53</v>
      </c>
      <c r="G508">
        <v>8</v>
      </c>
      <c r="H508">
        <v>8</v>
      </c>
      <c r="I508">
        <v>3</v>
      </c>
      <c r="J508">
        <v>53</v>
      </c>
      <c r="K508" t="s">
        <v>62</v>
      </c>
      <c r="L508" t="s">
        <v>30</v>
      </c>
    </row>
    <row r="509" spans="1:12" x14ac:dyDescent="0.25">
      <c r="A509">
        <v>202302</v>
      </c>
      <c r="B509" t="s">
        <v>70</v>
      </c>
      <c r="C509" t="s">
        <v>58</v>
      </c>
      <c r="D509">
        <v>24</v>
      </c>
      <c r="E509">
        <v>40</v>
      </c>
      <c r="F509">
        <v>53</v>
      </c>
      <c r="G509">
        <v>7</v>
      </c>
      <c r="H509">
        <v>11</v>
      </c>
      <c r="I509">
        <v>1</v>
      </c>
      <c r="J509">
        <v>53</v>
      </c>
      <c r="K509" t="s">
        <v>62</v>
      </c>
      <c r="L509" t="s">
        <v>30</v>
      </c>
    </row>
    <row r="510" spans="1:12" x14ac:dyDescent="0.25">
      <c r="A510">
        <v>202302</v>
      </c>
      <c r="B510" t="s">
        <v>71</v>
      </c>
      <c r="C510" t="s">
        <v>58</v>
      </c>
      <c r="D510">
        <v>29</v>
      </c>
      <c r="E510">
        <v>41</v>
      </c>
      <c r="F510">
        <v>52</v>
      </c>
      <c r="G510">
        <v>7</v>
      </c>
      <c r="H510">
        <v>9</v>
      </c>
      <c r="I510">
        <v>2</v>
      </c>
      <c r="J510">
        <v>52</v>
      </c>
      <c r="K510" t="s">
        <v>62</v>
      </c>
      <c r="L510" t="s">
        <v>30</v>
      </c>
    </row>
    <row r="511" spans="1:12" x14ac:dyDescent="0.25">
      <c r="A511">
        <v>202302</v>
      </c>
      <c r="B511" t="s">
        <v>72</v>
      </c>
      <c r="C511" t="s">
        <v>58</v>
      </c>
      <c r="D511">
        <v>23</v>
      </c>
      <c r="E511">
        <v>32</v>
      </c>
      <c r="F511">
        <v>52</v>
      </c>
      <c r="G511">
        <v>7</v>
      </c>
      <c r="H511">
        <v>10</v>
      </c>
      <c r="I511">
        <v>2</v>
      </c>
      <c r="J511">
        <v>52</v>
      </c>
      <c r="K511" t="s">
        <v>62</v>
      </c>
      <c r="L511" t="s">
        <v>30</v>
      </c>
    </row>
    <row r="512" spans="1:12" x14ac:dyDescent="0.25">
      <c r="A512">
        <v>202302</v>
      </c>
      <c r="B512" t="s">
        <v>73</v>
      </c>
      <c r="C512" t="s">
        <v>58</v>
      </c>
      <c r="D512">
        <v>24</v>
      </c>
      <c r="E512">
        <v>31</v>
      </c>
      <c r="F512">
        <v>53</v>
      </c>
      <c r="G512">
        <v>8</v>
      </c>
      <c r="H512">
        <v>8</v>
      </c>
      <c r="I512">
        <v>3</v>
      </c>
      <c r="J512">
        <v>53</v>
      </c>
      <c r="K512" t="s">
        <v>62</v>
      </c>
      <c r="L512" t="s">
        <v>30</v>
      </c>
    </row>
    <row r="513" spans="1:12" x14ac:dyDescent="0.25">
      <c r="A513">
        <v>202302</v>
      </c>
      <c r="B513" t="s">
        <v>74</v>
      </c>
      <c r="C513" t="s">
        <v>58</v>
      </c>
      <c r="D513">
        <v>24</v>
      </c>
      <c r="E513">
        <v>34</v>
      </c>
      <c r="F513">
        <v>52</v>
      </c>
      <c r="G513">
        <v>7</v>
      </c>
      <c r="H513">
        <v>9</v>
      </c>
      <c r="I513">
        <v>2</v>
      </c>
      <c r="J513">
        <v>52</v>
      </c>
      <c r="K513" t="s">
        <v>62</v>
      </c>
      <c r="L513" t="s">
        <v>30</v>
      </c>
    </row>
    <row r="514" spans="1:12" x14ac:dyDescent="0.25">
      <c r="A514">
        <v>202302</v>
      </c>
      <c r="B514" t="s">
        <v>75</v>
      </c>
      <c r="C514" t="s">
        <v>58</v>
      </c>
      <c r="D514">
        <v>20</v>
      </c>
      <c r="E514">
        <v>33</v>
      </c>
      <c r="F514">
        <v>53</v>
      </c>
      <c r="G514">
        <v>6</v>
      </c>
      <c r="H514">
        <v>9</v>
      </c>
      <c r="I514">
        <v>1</v>
      </c>
      <c r="J514">
        <v>53</v>
      </c>
      <c r="K514" t="s">
        <v>62</v>
      </c>
      <c r="L514" t="s">
        <v>30</v>
      </c>
    </row>
    <row r="515" spans="1:12" x14ac:dyDescent="0.25">
      <c r="A515">
        <v>202302</v>
      </c>
      <c r="B515" t="s">
        <v>76</v>
      </c>
      <c r="C515" t="s">
        <v>58</v>
      </c>
      <c r="D515">
        <v>30</v>
      </c>
      <c r="E515">
        <v>48</v>
      </c>
      <c r="F515">
        <v>54</v>
      </c>
      <c r="G515">
        <v>7</v>
      </c>
      <c r="H515">
        <v>6</v>
      </c>
      <c r="I515">
        <v>1</v>
      </c>
      <c r="J515">
        <v>54</v>
      </c>
      <c r="K515" t="s">
        <v>62</v>
      </c>
      <c r="L515" t="s">
        <v>30</v>
      </c>
    </row>
    <row r="516" spans="1:12" x14ac:dyDescent="0.25">
      <c r="A516">
        <v>202301</v>
      </c>
      <c r="B516" t="s">
        <v>142</v>
      </c>
      <c r="C516" t="s">
        <v>13</v>
      </c>
      <c r="D516">
        <v>35</v>
      </c>
      <c r="E516" t="s">
        <v>14</v>
      </c>
      <c r="F516">
        <v>27</v>
      </c>
      <c r="G516">
        <v>13</v>
      </c>
      <c r="H516">
        <v>25</v>
      </c>
      <c r="I516">
        <v>3</v>
      </c>
      <c r="J516">
        <v>33</v>
      </c>
      <c r="K516" t="s">
        <v>15</v>
      </c>
      <c r="L516" t="s">
        <v>16</v>
      </c>
    </row>
    <row r="517" spans="1:12" x14ac:dyDescent="0.25">
      <c r="A517">
        <v>202301</v>
      </c>
      <c r="B517" t="s">
        <v>143</v>
      </c>
      <c r="C517" t="s">
        <v>13</v>
      </c>
      <c r="D517">
        <v>38</v>
      </c>
      <c r="E517" t="s">
        <v>14</v>
      </c>
      <c r="F517">
        <v>27</v>
      </c>
      <c r="G517">
        <v>16</v>
      </c>
      <c r="H517">
        <v>27</v>
      </c>
      <c r="I517">
        <v>6</v>
      </c>
      <c r="J517">
        <v>23</v>
      </c>
      <c r="K517" t="s">
        <v>15</v>
      </c>
      <c r="L517" t="s">
        <v>16</v>
      </c>
    </row>
    <row r="518" spans="1:12" x14ac:dyDescent="0.25">
      <c r="A518">
        <v>202301</v>
      </c>
      <c r="B518" t="s">
        <v>144</v>
      </c>
      <c r="C518" t="s">
        <v>13</v>
      </c>
      <c r="D518">
        <v>27</v>
      </c>
      <c r="E518" t="s">
        <v>14</v>
      </c>
      <c r="F518">
        <v>26</v>
      </c>
      <c r="G518">
        <v>16</v>
      </c>
      <c r="H518">
        <v>25</v>
      </c>
      <c r="I518">
        <v>6</v>
      </c>
      <c r="J518">
        <v>28</v>
      </c>
      <c r="K518" t="s">
        <v>15</v>
      </c>
      <c r="L518" t="s">
        <v>16</v>
      </c>
    </row>
    <row r="519" spans="1:12" x14ac:dyDescent="0.25">
      <c r="A519">
        <v>202301</v>
      </c>
      <c r="B519" t="s">
        <v>145</v>
      </c>
      <c r="C519" t="s">
        <v>13</v>
      </c>
      <c r="D519">
        <v>54</v>
      </c>
      <c r="E519" t="s">
        <v>14</v>
      </c>
      <c r="F519">
        <v>27</v>
      </c>
      <c r="G519">
        <v>26</v>
      </c>
      <c r="H519">
        <v>25</v>
      </c>
      <c r="I519">
        <v>4</v>
      </c>
      <c r="J519">
        <v>28</v>
      </c>
      <c r="K519" t="s">
        <v>62</v>
      </c>
      <c r="L519" t="s">
        <v>16</v>
      </c>
    </row>
    <row r="520" spans="1:12" x14ac:dyDescent="0.25">
      <c r="A520">
        <v>202301</v>
      </c>
      <c r="B520" t="s">
        <v>146</v>
      </c>
      <c r="C520" t="s">
        <v>13</v>
      </c>
      <c r="D520">
        <v>42</v>
      </c>
      <c r="E520" t="s">
        <v>14</v>
      </c>
      <c r="F520">
        <v>25</v>
      </c>
      <c r="G520">
        <v>17</v>
      </c>
      <c r="H520">
        <v>26</v>
      </c>
      <c r="I520">
        <v>5</v>
      </c>
      <c r="J520">
        <v>32</v>
      </c>
      <c r="K520" t="s">
        <v>15</v>
      </c>
      <c r="L520" t="s">
        <v>16</v>
      </c>
    </row>
    <row r="521" spans="1:12" x14ac:dyDescent="0.25">
      <c r="A521">
        <v>202301</v>
      </c>
      <c r="B521" t="s">
        <v>147</v>
      </c>
      <c r="C521" t="s">
        <v>13</v>
      </c>
      <c r="D521">
        <v>38</v>
      </c>
      <c r="E521" t="s">
        <v>14</v>
      </c>
      <c r="F521">
        <v>42</v>
      </c>
      <c r="G521">
        <v>16</v>
      </c>
      <c r="H521">
        <v>28</v>
      </c>
      <c r="I521">
        <v>8</v>
      </c>
      <c r="J521">
        <v>50</v>
      </c>
      <c r="K521" t="s">
        <v>15</v>
      </c>
      <c r="L521" t="s">
        <v>16</v>
      </c>
    </row>
    <row r="522" spans="1:12" x14ac:dyDescent="0.25">
      <c r="A522">
        <v>202302</v>
      </c>
      <c r="B522" t="s">
        <v>81</v>
      </c>
      <c r="C522" t="s">
        <v>56</v>
      </c>
      <c r="D522">
        <v>25</v>
      </c>
      <c r="E522">
        <v>39</v>
      </c>
      <c r="F522">
        <v>19</v>
      </c>
      <c r="G522">
        <v>8</v>
      </c>
      <c r="H522">
        <v>14</v>
      </c>
      <c r="I522">
        <v>13</v>
      </c>
      <c r="J522">
        <v>39</v>
      </c>
      <c r="K522" t="s">
        <v>64</v>
      </c>
      <c r="L522" t="s">
        <v>16</v>
      </c>
    </row>
    <row r="523" spans="1:12" x14ac:dyDescent="0.25">
      <c r="A523">
        <v>202302</v>
      </c>
      <c r="B523" t="s">
        <v>82</v>
      </c>
      <c r="C523" t="s">
        <v>56</v>
      </c>
      <c r="D523">
        <v>27</v>
      </c>
      <c r="E523">
        <v>37</v>
      </c>
      <c r="F523">
        <v>20</v>
      </c>
      <c r="G523">
        <v>7</v>
      </c>
      <c r="H523">
        <v>25</v>
      </c>
      <c r="I523">
        <v>16</v>
      </c>
      <c r="J523">
        <v>37</v>
      </c>
      <c r="K523" t="s">
        <v>64</v>
      </c>
      <c r="L523" t="s">
        <v>16</v>
      </c>
    </row>
    <row r="524" spans="1:12" x14ac:dyDescent="0.25">
      <c r="A524">
        <v>202302</v>
      </c>
      <c r="B524" t="s">
        <v>83</v>
      </c>
      <c r="C524" t="s">
        <v>56</v>
      </c>
      <c r="D524">
        <v>29</v>
      </c>
      <c r="E524">
        <v>40</v>
      </c>
      <c r="F524">
        <v>18</v>
      </c>
      <c r="G524">
        <v>10</v>
      </c>
      <c r="H524">
        <v>26</v>
      </c>
      <c r="I524">
        <v>24</v>
      </c>
      <c r="J524">
        <v>40</v>
      </c>
      <c r="K524" t="s">
        <v>64</v>
      </c>
      <c r="L524" t="s">
        <v>16</v>
      </c>
    </row>
    <row r="525" spans="1:12" x14ac:dyDescent="0.25">
      <c r="A525">
        <v>202302</v>
      </c>
      <c r="B525" t="s">
        <v>57</v>
      </c>
      <c r="C525" t="s">
        <v>56</v>
      </c>
      <c r="D525">
        <v>22</v>
      </c>
      <c r="E525">
        <v>34</v>
      </c>
      <c r="F525">
        <v>16</v>
      </c>
      <c r="G525">
        <v>10</v>
      </c>
      <c r="H525">
        <v>31</v>
      </c>
      <c r="I525">
        <v>25</v>
      </c>
      <c r="J525">
        <v>34</v>
      </c>
      <c r="K525" t="s">
        <v>64</v>
      </c>
      <c r="L525" t="s">
        <v>16</v>
      </c>
    </row>
    <row r="526" spans="1:12" x14ac:dyDescent="0.25">
      <c r="A526">
        <v>202302</v>
      </c>
      <c r="B526" t="s">
        <v>12</v>
      </c>
      <c r="C526" t="s">
        <v>56</v>
      </c>
      <c r="D526">
        <v>37</v>
      </c>
      <c r="E526">
        <v>47</v>
      </c>
      <c r="F526">
        <v>16</v>
      </c>
      <c r="G526">
        <v>9</v>
      </c>
      <c r="H526">
        <v>35</v>
      </c>
      <c r="I526">
        <v>23</v>
      </c>
      <c r="J526">
        <v>47</v>
      </c>
      <c r="K526" t="s">
        <v>64</v>
      </c>
      <c r="L526" t="s">
        <v>16</v>
      </c>
    </row>
    <row r="527" spans="1:12" x14ac:dyDescent="0.25">
      <c r="A527">
        <v>202302</v>
      </c>
      <c r="B527" t="s">
        <v>17</v>
      </c>
      <c r="C527" t="s">
        <v>56</v>
      </c>
      <c r="D527">
        <v>29</v>
      </c>
      <c r="E527">
        <v>47</v>
      </c>
      <c r="F527">
        <v>17</v>
      </c>
      <c r="G527">
        <v>8</v>
      </c>
      <c r="H527">
        <v>36</v>
      </c>
      <c r="I527">
        <v>18</v>
      </c>
      <c r="J527">
        <v>47</v>
      </c>
      <c r="K527" t="s">
        <v>64</v>
      </c>
      <c r="L527" t="s">
        <v>16</v>
      </c>
    </row>
    <row r="528" spans="1:12" x14ac:dyDescent="0.25">
      <c r="A528">
        <v>202302</v>
      </c>
      <c r="B528" t="s">
        <v>77</v>
      </c>
      <c r="C528" t="s">
        <v>58</v>
      </c>
      <c r="D528">
        <v>30</v>
      </c>
      <c r="E528">
        <v>41</v>
      </c>
      <c r="F528">
        <v>53</v>
      </c>
      <c r="G528">
        <v>7</v>
      </c>
      <c r="H528">
        <v>9</v>
      </c>
      <c r="I528">
        <v>1</v>
      </c>
      <c r="J528">
        <v>53</v>
      </c>
      <c r="K528" t="s">
        <v>62</v>
      </c>
      <c r="L528" t="s">
        <v>30</v>
      </c>
    </row>
    <row r="529" spans="1:12" x14ac:dyDescent="0.25">
      <c r="A529">
        <v>202302</v>
      </c>
      <c r="B529" t="s">
        <v>78</v>
      </c>
      <c r="C529" t="s">
        <v>58</v>
      </c>
      <c r="D529">
        <v>49</v>
      </c>
      <c r="E529">
        <v>69</v>
      </c>
      <c r="F529">
        <v>14</v>
      </c>
      <c r="G529">
        <v>9</v>
      </c>
      <c r="H529">
        <v>16</v>
      </c>
      <c r="I529">
        <v>3</v>
      </c>
      <c r="J529">
        <v>69</v>
      </c>
      <c r="K529" t="s">
        <v>64</v>
      </c>
      <c r="L529" t="s">
        <v>30</v>
      </c>
    </row>
    <row r="530" spans="1:12" x14ac:dyDescent="0.25">
      <c r="A530">
        <v>202302</v>
      </c>
      <c r="B530" t="s">
        <v>79</v>
      </c>
      <c r="C530" t="s">
        <v>58</v>
      </c>
      <c r="D530">
        <v>51</v>
      </c>
      <c r="E530">
        <v>73</v>
      </c>
      <c r="F530">
        <v>13</v>
      </c>
      <c r="G530">
        <v>9</v>
      </c>
      <c r="H530">
        <v>14</v>
      </c>
      <c r="I530">
        <v>3</v>
      </c>
      <c r="J530">
        <v>73</v>
      </c>
      <c r="K530" t="s">
        <v>64</v>
      </c>
      <c r="L530" t="s">
        <v>30</v>
      </c>
    </row>
    <row r="531" spans="1:12" x14ac:dyDescent="0.25">
      <c r="A531">
        <v>202302</v>
      </c>
      <c r="B531" t="s">
        <v>80</v>
      </c>
      <c r="C531" t="s">
        <v>58</v>
      </c>
      <c r="D531">
        <v>42</v>
      </c>
      <c r="E531">
        <v>56</v>
      </c>
      <c r="F531">
        <v>13</v>
      </c>
      <c r="G531">
        <v>7</v>
      </c>
      <c r="H531">
        <v>7</v>
      </c>
      <c r="I531" t="s">
        <v>14</v>
      </c>
      <c r="J531">
        <v>56</v>
      </c>
      <c r="K531" t="s">
        <v>64</v>
      </c>
      <c r="L531" t="s">
        <v>30</v>
      </c>
    </row>
    <row r="532" spans="1:12" x14ac:dyDescent="0.25">
      <c r="A532">
        <v>202302</v>
      </c>
      <c r="B532" t="s">
        <v>81</v>
      </c>
      <c r="C532" t="s">
        <v>58</v>
      </c>
      <c r="D532">
        <v>33</v>
      </c>
      <c r="E532">
        <v>45</v>
      </c>
      <c r="F532">
        <v>13</v>
      </c>
      <c r="G532">
        <v>6</v>
      </c>
      <c r="H532">
        <v>6</v>
      </c>
      <c r="I532" t="s">
        <v>14</v>
      </c>
      <c r="J532">
        <v>45</v>
      </c>
      <c r="K532" t="s">
        <v>64</v>
      </c>
      <c r="L532" t="s">
        <v>16</v>
      </c>
    </row>
    <row r="533" spans="1:12" x14ac:dyDescent="0.25">
      <c r="A533">
        <v>202302</v>
      </c>
      <c r="B533" t="s">
        <v>82</v>
      </c>
      <c r="C533" t="s">
        <v>58</v>
      </c>
      <c r="D533">
        <v>29</v>
      </c>
      <c r="E533">
        <v>44</v>
      </c>
      <c r="F533">
        <v>13</v>
      </c>
      <c r="G533">
        <v>6</v>
      </c>
      <c r="H533">
        <v>9</v>
      </c>
      <c r="I533">
        <v>1</v>
      </c>
      <c r="J533">
        <v>44</v>
      </c>
      <c r="K533" t="s">
        <v>64</v>
      </c>
      <c r="L533" t="s">
        <v>16</v>
      </c>
    </row>
    <row r="534" spans="1:12" x14ac:dyDescent="0.25">
      <c r="A534">
        <v>202302</v>
      </c>
      <c r="B534" t="s">
        <v>83</v>
      </c>
      <c r="C534" t="s">
        <v>58</v>
      </c>
      <c r="D534">
        <v>37</v>
      </c>
      <c r="E534">
        <v>57</v>
      </c>
      <c r="F534">
        <v>13</v>
      </c>
      <c r="G534">
        <v>8</v>
      </c>
      <c r="H534">
        <v>11</v>
      </c>
      <c r="I534">
        <v>3</v>
      </c>
      <c r="J534">
        <v>57</v>
      </c>
      <c r="K534" t="s">
        <v>64</v>
      </c>
      <c r="L534" t="s">
        <v>30</v>
      </c>
    </row>
    <row r="535" spans="1:12" x14ac:dyDescent="0.25">
      <c r="A535">
        <v>202302</v>
      </c>
      <c r="B535" t="s">
        <v>57</v>
      </c>
      <c r="C535" t="s">
        <v>58</v>
      </c>
      <c r="D535">
        <v>22</v>
      </c>
      <c r="E535">
        <v>49</v>
      </c>
      <c r="F535">
        <v>14</v>
      </c>
      <c r="G535">
        <v>8</v>
      </c>
      <c r="H535">
        <v>15</v>
      </c>
      <c r="I535">
        <v>5</v>
      </c>
      <c r="J535">
        <v>49</v>
      </c>
      <c r="K535" t="s">
        <v>64</v>
      </c>
      <c r="L535" t="s">
        <v>16</v>
      </c>
    </row>
    <row r="536" spans="1:12" x14ac:dyDescent="0.25">
      <c r="A536">
        <v>202302</v>
      </c>
      <c r="B536" t="s">
        <v>12</v>
      </c>
      <c r="C536" t="s">
        <v>58</v>
      </c>
      <c r="D536">
        <v>46</v>
      </c>
      <c r="E536">
        <v>61</v>
      </c>
      <c r="F536">
        <v>14</v>
      </c>
      <c r="G536">
        <v>7</v>
      </c>
      <c r="H536">
        <v>18</v>
      </c>
      <c r="I536">
        <v>5</v>
      </c>
      <c r="J536">
        <v>61</v>
      </c>
      <c r="K536" t="s">
        <v>64</v>
      </c>
      <c r="L536" t="s">
        <v>30</v>
      </c>
    </row>
    <row r="537" spans="1:12" x14ac:dyDescent="0.25">
      <c r="A537">
        <v>202302</v>
      </c>
      <c r="B537" t="s">
        <v>17</v>
      </c>
      <c r="C537" t="s">
        <v>58</v>
      </c>
      <c r="D537">
        <v>33</v>
      </c>
      <c r="E537">
        <v>49</v>
      </c>
      <c r="F537">
        <v>14</v>
      </c>
      <c r="G537">
        <v>6</v>
      </c>
      <c r="H537">
        <v>17</v>
      </c>
      <c r="I537">
        <v>3</v>
      </c>
      <c r="J537">
        <v>49</v>
      </c>
      <c r="K537" t="s">
        <v>64</v>
      </c>
      <c r="L537" t="s">
        <v>16</v>
      </c>
    </row>
    <row r="538" spans="1:12" x14ac:dyDescent="0.25">
      <c r="A538">
        <v>202302</v>
      </c>
      <c r="B538" t="s">
        <v>19</v>
      </c>
      <c r="C538" t="s">
        <v>58</v>
      </c>
      <c r="D538">
        <v>28</v>
      </c>
      <c r="E538">
        <v>45</v>
      </c>
      <c r="F538">
        <v>13</v>
      </c>
      <c r="G538">
        <v>6</v>
      </c>
      <c r="H538">
        <v>21</v>
      </c>
      <c r="I538">
        <v>3</v>
      </c>
      <c r="J538">
        <v>45</v>
      </c>
      <c r="K538" t="s">
        <v>64</v>
      </c>
      <c r="L538" t="s">
        <v>16</v>
      </c>
    </row>
    <row r="539" spans="1:12" x14ac:dyDescent="0.25">
      <c r="A539">
        <v>202302</v>
      </c>
      <c r="B539" t="s">
        <v>20</v>
      </c>
      <c r="C539" t="s">
        <v>58</v>
      </c>
      <c r="D539">
        <v>46</v>
      </c>
      <c r="E539">
        <v>63</v>
      </c>
      <c r="F539">
        <v>14</v>
      </c>
      <c r="G539">
        <v>7</v>
      </c>
      <c r="H539">
        <v>17</v>
      </c>
      <c r="I539">
        <v>4</v>
      </c>
      <c r="J539">
        <v>63</v>
      </c>
      <c r="K539" t="s">
        <v>64</v>
      </c>
      <c r="L539" t="s">
        <v>30</v>
      </c>
    </row>
    <row r="540" spans="1:12" x14ac:dyDescent="0.25">
      <c r="A540">
        <v>202302</v>
      </c>
      <c r="B540" t="s">
        <v>84</v>
      </c>
      <c r="C540" t="s">
        <v>59</v>
      </c>
      <c r="D540">
        <v>51</v>
      </c>
      <c r="E540">
        <v>65</v>
      </c>
      <c r="F540">
        <v>55</v>
      </c>
      <c r="G540">
        <v>12</v>
      </c>
      <c r="H540">
        <v>13</v>
      </c>
      <c r="I540">
        <v>16</v>
      </c>
      <c r="J540">
        <v>65</v>
      </c>
      <c r="K540" t="s">
        <v>64</v>
      </c>
      <c r="L540" t="s">
        <v>30</v>
      </c>
    </row>
    <row r="541" spans="1:12" x14ac:dyDescent="0.25">
      <c r="A541">
        <v>202302</v>
      </c>
      <c r="B541" t="s">
        <v>85</v>
      </c>
      <c r="C541" t="s">
        <v>59</v>
      </c>
      <c r="D541">
        <v>46</v>
      </c>
      <c r="E541">
        <v>66</v>
      </c>
      <c r="F541">
        <v>53</v>
      </c>
      <c r="G541">
        <v>13</v>
      </c>
      <c r="H541">
        <v>8</v>
      </c>
      <c r="I541">
        <v>15</v>
      </c>
      <c r="J541">
        <v>66</v>
      </c>
      <c r="K541" t="s">
        <v>64</v>
      </c>
      <c r="L541" t="s">
        <v>30</v>
      </c>
    </row>
    <row r="542" spans="1:12" x14ac:dyDescent="0.25">
      <c r="A542">
        <v>202302</v>
      </c>
      <c r="B542" t="s">
        <v>61</v>
      </c>
      <c r="C542" t="s">
        <v>59</v>
      </c>
      <c r="D542">
        <v>40</v>
      </c>
      <c r="E542">
        <v>53</v>
      </c>
      <c r="F542">
        <v>54</v>
      </c>
      <c r="G542">
        <v>10</v>
      </c>
      <c r="H542">
        <v>9</v>
      </c>
      <c r="I542">
        <v>12</v>
      </c>
      <c r="J542">
        <v>54</v>
      </c>
      <c r="K542" t="s">
        <v>62</v>
      </c>
      <c r="L542" t="s">
        <v>30</v>
      </c>
    </row>
    <row r="543" spans="1:12" x14ac:dyDescent="0.25">
      <c r="A543">
        <v>202302</v>
      </c>
      <c r="B543" t="s">
        <v>63</v>
      </c>
      <c r="C543" t="s">
        <v>59</v>
      </c>
      <c r="D543">
        <v>55</v>
      </c>
      <c r="E543">
        <v>74</v>
      </c>
      <c r="F543">
        <v>55</v>
      </c>
      <c r="G543">
        <v>14</v>
      </c>
      <c r="H543">
        <v>9</v>
      </c>
      <c r="I543">
        <v>12</v>
      </c>
      <c r="J543">
        <v>74</v>
      </c>
      <c r="K543" t="s">
        <v>64</v>
      </c>
      <c r="L543" t="s">
        <v>30</v>
      </c>
    </row>
    <row r="544" spans="1:12" x14ac:dyDescent="0.25">
      <c r="A544">
        <v>202302</v>
      </c>
      <c r="B544" t="s">
        <v>65</v>
      </c>
      <c r="C544" t="s">
        <v>59</v>
      </c>
      <c r="D544">
        <v>44</v>
      </c>
      <c r="E544">
        <v>71</v>
      </c>
      <c r="F544">
        <v>54</v>
      </c>
      <c r="G544">
        <v>16</v>
      </c>
      <c r="H544">
        <v>7</v>
      </c>
      <c r="I544">
        <v>10</v>
      </c>
      <c r="J544">
        <v>71</v>
      </c>
      <c r="K544" t="s">
        <v>64</v>
      </c>
      <c r="L544" t="s">
        <v>30</v>
      </c>
    </row>
    <row r="545" spans="1:12" x14ac:dyDescent="0.25">
      <c r="A545">
        <v>202302</v>
      </c>
      <c r="B545" t="s">
        <v>66</v>
      </c>
      <c r="C545" t="s">
        <v>59</v>
      </c>
      <c r="D545">
        <v>41</v>
      </c>
      <c r="E545">
        <v>56</v>
      </c>
      <c r="F545">
        <v>54</v>
      </c>
      <c r="G545">
        <v>11</v>
      </c>
      <c r="H545">
        <v>12</v>
      </c>
      <c r="I545">
        <v>4</v>
      </c>
      <c r="J545">
        <v>56</v>
      </c>
      <c r="K545" t="s">
        <v>64</v>
      </c>
      <c r="L545" t="s">
        <v>30</v>
      </c>
    </row>
    <row r="546" spans="1:12" x14ac:dyDescent="0.25">
      <c r="A546">
        <v>202302</v>
      </c>
      <c r="B546" t="s">
        <v>67</v>
      </c>
      <c r="C546" t="s">
        <v>59</v>
      </c>
      <c r="D546">
        <v>38</v>
      </c>
      <c r="E546">
        <v>65</v>
      </c>
      <c r="F546">
        <v>54</v>
      </c>
      <c r="G546">
        <v>12</v>
      </c>
      <c r="H546">
        <v>12</v>
      </c>
      <c r="I546">
        <v>10</v>
      </c>
      <c r="J546">
        <v>65</v>
      </c>
      <c r="K546" t="s">
        <v>64</v>
      </c>
      <c r="L546" t="s">
        <v>30</v>
      </c>
    </row>
    <row r="547" spans="1:12" x14ac:dyDescent="0.25">
      <c r="A547">
        <v>202302</v>
      </c>
      <c r="B547" t="s">
        <v>68</v>
      </c>
      <c r="C547" t="s">
        <v>59</v>
      </c>
      <c r="D547">
        <v>44</v>
      </c>
      <c r="E547">
        <v>61</v>
      </c>
      <c r="F547">
        <v>53</v>
      </c>
      <c r="G547">
        <v>15</v>
      </c>
      <c r="H547">
        <v>7</v>
      </c>
      <c r="I547">
        <v>15</v>
      </c>
      <c r="J547">
        <v>61</v>
      </c>
      <c r="K547" t="s">
        <v>64</v>
      </c>
      <c r="L547" t="s">
        <v>30</v>
      </c>
    </row>
    <row r="548" spans="1:12" x14ac:dyDescent="0.25">
      <c r="A548">
        <v>202302</v>
      </c>
      <c r="B548" t="s">
        <v>69</v>
      </c>
      <c r="C548" t="s">
        <v>59</v>
      </c>
      <c r="D548">
        <v>44</v>
      </c>
      <c r="E548">
        <v>61</v>
      </c>
      <c r="F548">
        <v>53</v>
      </c>
      <c r="G548">
        <v>13</v>
      </c>
      <c r="H548">
        <v>7</v>
      </c>
      <c r="I548">
        <v>10</v>
      </c>
      <c r="J548">
        <v>61</v>
      </c>
      <c r="K548" t="s">
        <v>64</v>
      </c>
      <c r="L548" t="s">
        <v>30</v>
      </c>
    </row>
    <row r="549" spans="1:12" x14ac:dyDescent="0.25">
      <c r="A549">
        <v>202302</v>
      </c>
      <c r="B549" t="s">
        <v>70</v>
      </c>
      <c r="C549" t="s">
        <v>59</v>
      </c>
      <c r="D549">
        <v>31</v>
      </c>
      <c r="E549">
        <v>42</v>
      </c>
      <c r="F549">
        <v>53</v>
      </c>
      <c r="G549">
        <v>10</v>
      </c>
      <c r="H549">
        <v>11</v>
      </c>
      <c r="I549">
        <v>6</v>
      </c>
      <c r="J549">
        <v>53</v>
      </c>
      <c r="K549" t="s">
        <v>62</v>
      </c>
      <c r="L549" t="s">
        <v>30</v>
      </c>
    </row>
    <row r="550" spans="1:12" x14ac:dyDescent="0.25">
      <c r="A550">
        <v>202302</v>
      </c>
      <c r="B550" t="s">
        <v>71</v>
      </c>
      <c r="C550" t="s">
        <v>59</v>
      </c>
      <c r="D550">
        <v>38</v>
      </c>
      <c r="E550">
        <v>51</v>
      </c>
      <c r="F550">
        <v>53</v>
      </c>
      <c r="G550">
        <v>12</v>
      </c>
      <c r="H550">
        <v>8</v>
      </c>
      <c r="I550">
        <v>9</v>
      </c>
      <c r="J550">
        <v>53</v>
      </c>
      <c r="K550" t="s">
        <v>62</v>
      </c>
      <c r="L550" t="s">
        <v>30</v>
      </c>
    </row>
    <row r="551" spans="1:12" x14ac:dyDescent="0.25">
      <c r="A551">
        <v>202302</v>
      </c>
      <c r="B551" t="s">
        <v>72</v>
      </c>
      <c r="C551" t="s">
        <v>59</v>
      </c>
      <c r="D551">
        <v>33</v>
      </c>
      <c r="E551">
        <v>42</v>
      </c>
      <c r="F551">
        <v>53</v>
      </c>
      <c r="G551">
        <v>12</v>
      </c>
      <c r="H551">
        <v>8</v>
      </c>
      <c r="I551">
        <v>10</v>
      </c>
      <c r="J551">
        <v>53</v>
      </c>
      <c r="K551" t="s">
        <v>62</v>
      </c>
      <c r="L551" t="s">
        <v>30</v>
      </c>
    </row>
    <row r="552" spans="1:12" x14ac:dyDescent="0.25">
      <c r="A552">
        <v>202302</v>
      </c>
      <c r="B552" t="s">
        <v>73</v>
      </c>
      <c r="C552" t="s">
        <v>59</v>
      </c>
      <c r="D552">
        <v>35</v>
      </c>
      <c r="E552">
        <v>51</v>
      </c>
      <c r="F552">
        <v>53</v>
      </c>
      <c r="G552">
        <v>14</v>
      </c>
      <c r="H552">
        <v>7</v>
      </c>
      <c r="I552">
        <v>8</v>
      </c>
      <c r="J552">
        <v>53</v>
      </c>
      <c r="K552" t="s">
        <v>62</v>
      </c>
      <c r="L552" t="s">
        <v>30</v>
      </c>
    </row>
    <row r="553" spans="1:12" x14ac:dyDescent="0.25">
      <c r="A553">
        <v>202302</v>
      </c>
      <c r="B553" t="s">
        <v>74</v>
      </c>
      <c r="C553" t="s">
        <v>59</v>
      </c>
      <c r="D553">
        <v>31</v>
      </c>
      <c r="E553">
        <v>39</v>
      </c>
      <c r="F553">
        <v>53</v>
      </c>
      <c r="G553">
        <v>11</v>
      </c>
      <c r="H553">
        <v>7</v>
      </c>
      <c r="I553">
        <v>6</v>
      </c>
      <c r="J553">
        <v>53</v>
      </c>
      <c r="K553" t="s">
        <v>62</v>
      </c>
      <c r="L553" t="s">
        <v>30</v>
      </c>
    </row>
    <row r="554" spans="1:12" x14ac:dyDescent="0.25">
      <c r="A554">
        <v>202302</v>
      </c>
      <c r="B554" t="s">
        <v>75</v>
      </c>
      <c r="C554" t="s">
        <v>59</v>
      </c>
      <c r="D554">
        <v>33</v>
      </c>
      <c r="E554">
        <v>48</v>
      </c>
      <c r="F554">
        <v>53</v>
      </c>
      <c r="G554">
        <v>11</v>
      </c>
      <c r="H554">
        <v>9</v>
      </c>
      <c r="I554">
        <v>5</v>
      </c>
      <c r="J554">
        <v>53</v>
      </c>
      <c r="K554" t="s">
        <v>62</v>
      </c>
      <c r="L554" t="s">
        <v>30</v>
      </c>
    </row>
    <row r="555" spans="1:12" x14ac:dyDescent="0.25">
      <c r="A555">
        <v>202302</v>
      </c>
      <c r="B555" t="s">
        <v>76</v>
      </c>
      <c r="C555" t="s">
        <v>59</v>
      </c>
      <c r="D555">
        <v>29</v>
      </c>
      <c r="E555">
        <v>53</v>
      </c>
      <c r="F555">
        <v>26</v>
      </c>
      <c r="G555">
        <v>5</v>
      </c>
      <c r="H555">
        <v>7</v>
      </c>
      <c r="I555">
        <v>8</v>
      </c>
      <c r="J555">
        <v>53</v>
      </c>
      <c r="K555" t="s">
        <v>64</v>
      </c>
      <c r="L555" t="s">
        <v>30</v>
      </c>
    </row>
    <row r="556" spans="1:12" x14ac:dyDescent="0.25">
      <c r="A556">
        <v>202302</v>
      </c>
      <c r="B556" t="s">
        <v>77</v>
      </c>
      <c r="C556" t="s">
        <v>59</v>
      </c>
      <c r="D556">
        <v>33</v>
      </c>
      <c r="E556">
        <v>48</v>
      </c>
      <c r="F556">
        <v>27</v>
      </c>
      <c r="G556">
        <v>6</v>
      </c>
      <c r="H556">
        <v>8</v>
      </c>
      <c r="I556">
        <v>9</v>
      </c>
      <c r="J556">
        <v>48</v>
      </c>
      <c r="K556" t="s">
        <v>64</v>
      </c>
      <c r="L556" t="s">
        <v>16</v>
      </c>
    </row>
    <row r="557" spans="1:12" x14ac:dyDescent="0.25">
      <c r="A557">
        <v>202302</v>
      </c>
      <c r="B557" t="s">
        <v>78</v>
      </c>
      <c r="C557" t="s">
        <v>59</v>
      </c>
      <c r="D557">
        <v>51</v>
      </c>
      <c r="E557">
        <v>75</v>
      </c>
      <c r="F557">
        <v>27</v>
      </c>
      <c r="G557">
        <v>11</v>
      </c>
      <c r="H557">
        <v>14</v>
      </c>
      <c r="I557">
        <v>14</v>
      </c>
      <c r="J557">
        <v>75</v>
      </c>
      <c r="K557" t="s">
        <v>64</v>
      </c>
      <c r="L557" t="s">
        <v>30</v>
      </c>
    </row>
    <row r="558" spans="1:12" x14ac:dyDescent="0.25">
      <c r="A558">
        <v>202302</v>
      </c>
      <c r="B558" t="s">
        <v>79</v>
      </c>
      <c r="C558" t="s">
        <v>59</v>
      </c>
      <c r="D558">
        <v>60</v>
      </c>
      <c r="E558">
        <v>82</v>
      </c>
      <c r="F558">
        <v>27</v>
      </c>
      <c r="G558">
        <v>13</v>
      </c>
      <c r="H558">
        <v>13</v>
      </c>
      <c r="I558">
        <v>14</v>
      </c>
      <c r="J558">
        <v>82</v>
      </c>
      <c r="K558" t="s">
        <v>64</v>
      </c>
      <c r="L558" t="s">
        <v>30</v>
      </c>
    </row>
    <row r="559" spans="1:12" x14ac:dyDescent="0.25">
      <c r="A559">
        <v>202302</v>
      </c>
      <c r="B559" t="s">
        <v>80</v>
      </c>
      <c r="C559" t="s">
        <v>59</v>
      </c>
      <c r="D559">
        <v>52</v>
      </c>
      <c r="E559">
        <v>56</v>
      </c>
      <c r="F559">
        <v>26</v>
      </c>
      <c r="G559">
        <v>12</v>
      </c>
      <c r="H559">
        <v>6</v>
      </c>
      <c r="I559">
        <v>7</v>
      </c>
      <c r="J559">
        <v>56</v>
      </c>
      <c r="K559" t="s">
        <v>64</v>
      </c>
      <c r="L559" t="s">
        <v>30</v>
      </c>
    </row>
    <row r="560" spans="1:12" x14ac:dyDescent="0.25">
      <c r="A560">
        <v>202302</v>
      </c>
      <c r="B560" t="s">
        <v>81</v>
      </c>
      <c r="C560" t="s">
        <v>59</v>
      </c>
      <c r="D560">
        <v>40</v>
      </c>
      <c r="E560">
        <v>41</v>
      </c>
      <c r="F560">
        <v>26</v>
      </c>
      <c r="G560">
        <v>6</v>
      </c>
      <c r="H560">
        <v>6</v>
      </c>
      <c r="I560">
        <v>6</v>
      </c>
      <c r="J560">
        <v>41</v>
      </c>
      <c r="K560" t="s">
        <v>64</v>
      </c>
      <c r="L560" t="s">
        <v>16</v>
      </c>
    </row>
    <row r="561" spans="1:12" x14ac:dyDescent="0.25">
      <c r="A561">
        <v>202302</v>
      </c>
      <c r="B561" t="s">
        <v>82</v>
      </c>
      <c r="C561" t="s">
        <v>59</v>
      </c>
      <c r="D561">
        <v>39</v>
      </c>
      <c r="E561">
        <v>43</v>
      </c>
      <c r="F561">
        <v>27</v>
      </c>
      <c r="G561">
        <v>6</v>
      </c>
      <c r="H561">
        <v>9</v>
      </c>
      <c r="I561">
        <v>8</v>
      </c>
      <c r="J561">
        <v>43</v>
      </c>
      <c r="K561" t="s">
        <v>64</v>
      </c>
      <c r="L561" t="s">
        <v>16</v>
      </c>
    </row>
    <row r="562" spans="1:12" x14ac:dyDescent="0.25">
      <c r="A562">
        <v>202302</v>
      </c>
      <c r="B562" t="s">
        <v>83</v>
      </c>
      <c r="C562" t="s">
        <v>59</v>
      </c>
      <c r="D562">
        <v>50</v>
      </c>
      <c r="E562">
        <v>59</v>
      </c>
      <c r="F562">
        <v>27</v>
      </c>
      <c r="G562">
        <v>11</v>
      </c>
      <c r="H562">
        <v>8</v>
      </c>
      <c r="I562">
        <v>14</v>
      </c>
      <c r="J562">
        <v>59</v>
      </c>
      <c r="K562" t="s">
        <v>64</v>
      </c>
      <c r="L562" t="s">
        <v>30</v>
      </c>
    </row>
    <row r="563" spans="1:12" x14ac:dyDescent="0.25">
      <c r="A563">
        <v>202302</v>
      </c>
      <c r="B563" t="s">
        <v>57</v>
      </c>
      <c r="C563" t="s">
        <v>59</v>
      </c>
      <c r="D563">
        <v>51</v>
      </c>
      <c r="E563">
        <v>49</v>
      </c>
      <c r="F563">
        <v>26</v>
      </c>
      <c r="G563">
        <v>9</v>
      </c>
      <c r="H563">
        <v>10</v>
      </c>
      <c r="I563">
        <v>17</v>
      </c>
      <c r="J563">
        <v>51</v>
      </c>
      <c r="K563" t="s">
        <v>15</v>
      </c>
      <c r="L563" t="s">
        <v>30</v>
      </c>
    </row>
    <row r="564" spans="1:12" x14ac:dyDescent="0.25">
      <c r="A564">
        <v>202302</v>
      </c>
      <c r="B564" t="s">
        <v>12</v>
      </c>
      <c r="C564" t="s">
        <v>59</v>
      </c>
      <c r="D564">
        <v>45</v>
      </c>
      <c r="E564">
        <v>55</v>
      </c>
      <c r="F564">
        <v>26</v>
      </c>
      <c r="G564">
        <v>11</v>
      </c>
      <c r="H564">
        <v>14</v>
      </c>
      <c r="I564">
        <v>18</v>
      </c>
      <c r="J564">
        <v>55</v>
      </c>
      <c r="K564" t="s">
        <v>64</v>
      </c>
      <c r="L564" t="s">
        <v>30</v>
      </c>
    </row>
    <row r="565" spans="1:12" x14ac:dyDescent="0.25">
      <c r="A565">
        <v>202302</v>
      </c>
      <c r="B565" t="s">
        <v>17</v>
      </c>
      <c r="C565" t="s">
        <v>59</v>
      </c>
      <c r="D565">
        <v>40</v>
      </c>
      <c r="E565">
        <v>52</v>
      </c>
      <c r="F565">
        <v>27</v>
      </c>
      <c r="G565">
        <v>8</v>
      </c>
      <c r="H565">
        <v>15</v>
      </c>
      <c r="I565">
        <v>12</v>
      </c>
      <c r="J565">
        <v>52</v>
      </c>
      <c r="K565" t="s">
        <v>64</v>
      </c>
      <c r="L565" t="s">
        <v>30</v>
      </c>
    </row>
    <row r="566" spans="1:12" x14ac:dyDescent="0.25">
      <c r="A566">
        <v>202302</v>
      </c>
      <c r="B566" t="s">
        <v>19</v>
      </c>
      <c r="C566" t="s">
        <v>59</v>
      </c>
      <c r="D566">
        <v>46</v>
      </c>
      <c r="E566">
        <v>50</v>
      </c>
      <c r="F566">
        <v>27</v>
      </c>
      <c r="G566">
        <v>7</v>
      </c>
      <c r="H566">
        <v>16</v>
      </c>
      <c r="I566">
        <v>15</v>
      </c>
      <c r="J566">
        <v>50</v>
      </c>
      <c r="K566" t="s">
        <v>64</v>
      </c>
      <c r="L566" t="s">
        <v>16</v>
      </c>
    </row>
    <row r="567" spans="1:12" x14ac:dyDescent="0.25">
      <c r="A567">
        <v>202302</v>
      </c>
      <c r="B567" t="s">
        <v>20</v>
      </c>
      <c r="C567" t="s">
        <v>59</v>
      </c>
      <c r="D567">
        <v>54</v>
      </c>
      <c r="E567">
        <v>61</v>
      </c>
      <c r="F567">
        <v>29</v>
      </c>
      <c r="G567">
        <v>10</v>
      </c>
      <c r="H567">
        <v>14</v>
      </c>
      <c r="I567">
        <v>18</v>
      </c>
      <c r="J567">
        <v>61</v>
      </c>
      <c r="K567" t="s">
        <v>64</v>
      </c>
      <c r="L567" t="s">
        <v>30</v>
      </c>
    </row>
    <row r="568" spans="1:12" x14ac:dyDescent="0.25">
      <c r="A568">
        <v>202302</v>
      </c>
      <c r="B568" t="s">
        <v>84</v>
      </c>
      <c r="C568" t="s">
        <v>13</v>
      </c>
      <c r="D568">
        <v>35</v>
      </c>
      <c r="E568" t="s">
        <v>14</v>
      </c>
      <c r="F568">
        <v>41</v>
      </c>
      <c r="G568">
        <v>16</v>
      </c>
      <c r="H568">
        <v>29</v>
      </c>
      <c r="I568">
        <v>8</v>
      </c>
      <c r="J568">
        <v>41</v>
      </c>
      <c r="K568" t="s">
        <v>62</v>
      </c>
      <c r="L568" t="s">
        <v>16</v>
      </c>
    </row>
    <row r="569" spans="1:12" x14ac:dyDescent="0.25">
      <c r="A569">
        <v>202302</v>
      </c>
      <c r="B569" t="s">
        <v>85</v>
      </c>
      <c r="C569" t="s">
        <v>13</v>
      </c>
      <c r="D569">
        <v>38</v>
      </c>
      <c r="E569" t="s">
        <v>14</v>
      </c>
      <c r="F569">
        <v>28</v>
      </c>
      <c r="G569">
        <v>18</v>
      </c>
      <c r="H569">
        <v>31</v>
      </c>
      <c r="I569">
        <v>7</v>
      </c>
      <c r="J569">
        <v>38</v>
      </c>
      <c r="K569" t="s">
        <v>15</v>
      </c>
      <c r="L569" t="s">
        <v>16</v>
      </c>
    </row>
    <row r="570" spans="1:12" x14ac:dyDescent="0.25">
      <c r="A570">
        <v>202302</v>
      </c>
      <c r="B570" t="s">
        <v>61</v>
      </c>
      <c r="C570" t="s">
        <v>13</v>
      </c>
      <c r="D570">
        <v>19</v>
      </c>
      <c r="E570" t="s">
        <v>14</v>
      </c>
      <c r="F570">
        <v>36</v>
      </c>
      <c r="G570">
        <v>14</v>
      </c>
      <c r="H570">
        <v>25</v>
      </c>
      <c r="I570">
        <v>4</v>
      </c>
      <c r="J570">
        <v>36</v>
      </c>
      <c r="K570" t="s">
        <v>62</v>
      </c>
      <c r="L570" t="s">
        <v>16</v>
      </c>
    </row>
    <row r="571" spans="1:12" x14ac:dyDescent="0.25">
      <c r="A571">
        <v>202302</v>
      </c>
      <c r="B571" t="s">
        <v>63</v>
      </c>
      <c r="C571" t="s">
        <v>13</v>
      </c>
      <c r="D571">
        <v>50</v>
      </c>
      <c r="E571" t="s">
        <v>14</v>
      </c>
      <c r="F571">
        <v>47</v>
      </c>
      <c r="G571">
        <v>22</v>
      </c>
      <c r="H571">
        <v>25</v>
      </c>
      <c r="I571" t="s">
        <v>14</v>
      </c>
      <c r="J571">
        <v>50</v>
      </c>
      <c r="K571" t="s">
        <v>15</v>
      </c>
      <c r="L571" t="s">
        <v>16</v>
      </c>
    </row>
    <row r="572" spans="1:12" x14ac:dyDescent="0.25">
      <c r="A572">
        <v>202302</v>
      </c>
      <c r="B572" t="s">
        <v>65</v>
      </c>
      <c r="C572" t="s">
        <v>13</v>
      </c>
      <c r="D572">
        <v>35</v>
      </c>
      <c r="E572" t="s">
        <v>14</v>
      </c>
      <c r="F572">
        <v>31</v>
      </c>
      <c r="G572">
        <v>15</v>
      </c>
      <c r="H572">
        <v>25</v>
      </c>
      <c r="I572">
        <v>5</v>
      </c>
      <c r="J572">
        <v>35</v>
      </c>
      <c r="K572" t="s">
        <v>15</v>
      </c>
      <c r="L572" t="s">
        <v>16</v>
      </c>
    </row>
    <row r="573" spans="1:12" x14ac:dyDescent="0.25">
      <c r="A573">
        <v>202302</v>
      </c>
      <c r="B573" t="s">
        <v>66</v>
      </c>
      <c r="C573" t="s">
        <v>13</v>
      </c>
      <c r="D573">
        <v>29</v>
      </c>
      <c r="E573" t="s">
        <v>14</v>
      </c>
      <c r="F573">
        <v>36</v>
      </c>
      <c r="G573">
        <v>11</v>
      </c>
      <c r="H573">
        <v>24</v>
      </c>
      <c r="I573">
        <v>2</v>
      </c>
      <c r="J573">
        <v>36</v>
      </c>
      <c r="K573" t="s">
        <v>62</v>
      </c>
      <c r="L573" t="s">
        <v>16</v>
      </c>
    </row>
    <row r="574" spans="1:12" x14ac:dyDescent="0.25">
      <c r="A574">
        <v>202302</v>
      </c>
      <c r="B574" t="s">
        <v>67</v>
      </c>
      <c r="C574" t="s">
        <v>13</v>
      </c>
      <c r="D574">
        <v>26</v>
      </c>
      <c r="E574" t="s">
        <v>14</v>
      </c>
      <c r="F574">
        <v>32</v>
      </c>
      <c r="G574">
        <v>12</v>
      </c>
      <c r="H574">
        <v>25</v>
      </c>
      <c r="I574">
        <v>4</v>
      </c>
      <c r="J574">
        <v>32</v>
      </c>
      <c r="K574" t="s">
        <v>62</v>
      </c>
      <c r="L574" t="s">
        <v>16</v>
      </c>
    </row>
    <row r="575" spans="1:12" x14ac:dyDescent="0.25">
      <c r="A575">
        <v>202302</v>
      </c>
      <c r="B575" t="s">
        <v>68</v>
      </c>
      <c r="C575" t="s">
        <v>13</v>
      </c>
      <c r="D575" t="s">
        <v>14</v>
      </c>
      <c r="E575" t="s">
        <v>14</v>
      </c>
      <c r="F575">
        <v>24</v>
      </c>
      <c r="G575">
        <v>16</v>
      </c>
      <c r="H575">
        <v>26</v>
      </c>
      <c r="I575">
        <v>6</v>
      </c>
      <c r="J575">
        <v>26</v>
      </c>
      <c r="K575" t="s">
        <v>18</v>
      </c>
      <c r="L575" t="s">
        <v>16</v>
      </c>
    </row>
    <row r="576" spans="1:12" x14ac:dyDescent="0.25">
      <c r="A576">
        <v>202302</v>
      </c>
      <c r="B576" t="s">
        <v>69</v>
      </c>
      <c r="C576" t="s">
        <v>13</v>
      </c>
      <c r="D576">
        <v>22</v>
      </c>
      <c r="E576" t="s">
        <v>14</v>
      </c>
      <c r="F576">
        <v>22</v>
      </c>
      <c r="G576">
        <v>12</v>
      </c>
      <c r="H576">
        <v>19</v>
      </c>
      <c r="I576">
        <v>3</v>
      </c>
      <c r="J576">
        <v>22</v>
      </c>
      <c r="K576" t="s">
        <v>15</v>
      </c>
      <c r="L576" t="s">
        <v>16</v>
      </c>
    </row>
    <row r="577" spans="1:12" x14ac:dyDescent="0.25">
      <c r="A577">
        <v>202302</v>
      </c>
      <c r="B577" t="s">
        <v>70</v>
      </c>
      <c r="C577" t="s">
        <v>13</v>
      </c>
      <c r="D577">
        <v>16</v>
      </c>
      <c r="E577" t="s">
        <v>14</v>
      </c>
      <c r="F577">
        <v>24</v>
      </c>
      <c r="G577">
        <v>11</v>
      </c>
      <c r="H577">
        <v>24</v>
      </c>
      <c r="I577">
        <v>2</v>
      </c>
      <c r="J577">
        <v>24</v>
      </c>
      <c r="K577" t="s">
        <v>62</v>
      </c>
      <c r="L577" t="s">
        <v>16</v>
      </c>
    </row>
    <row r="578" spans="1:12" x14ac:dyDescent="0.25">
      <c r="A578">
        <v>202302</v>
      </c>
      <c r="B578" t="s">
        <v>71</v>
      </c>
      <c r="C578" t="s">
        <v>13</v>
      </c>
      <c r="D578">
        <v>26</v>
      </c>
      <c r="E578" t="s">
        <v>14</v>
      </c>
      <c r="F578">
        <v>22</v>
      </c>
      <c r="G578">
        <v>15</v>
      </c>
      <c r="H578">
        <v>28</v>
      </c>
      <c r="I578">
        <v>4</v>
      </c>
      <c r="J578">
        <v>28</v>
      </c>
      <c r="K578" t="s">
        <v>18</v>
      </c>
      <c r="L578" t="s">
        <v>16</v>
      </c>
    </row>
    <row r="579" spans="1:12" x14ac:dyDescent="0.25">
      <c r="A579">
        <v>202302</v>
      </c>
      <c r="B579" t="s">
        <v>72</v>
      </c>
      <c r="C579" t="s">
        <v>13</v>
      </c>
      <c r="D579">
        <v>23</v>
      </c>
      <c r="E579" t="s">
        <v>14</v>
      </c>
      <c r="F579">
        <v>22</v>
      </c>
      <c r="G579">
        <v>11</v>
      </c>
      <c r="H579">
        <v>25</v>
      </c>
      <c r="I579">
        <v>5</v>
      </c>
      <c r="J579">
        <v>25</v>
      </c>
      <c r="K579" t="s">
        <v>18</v>
      </c>
      <c r="L579" t="s">
        <v>16</v>
      </c>
    </row>
    <row r="580" spans="1:12" x14ac:dyDescent="0.25">
      <c r="A580">
        <v>202302</v>
      </c>
      <c r="B580" t="s">
        <v>73</v>
      </c>
      <c r="C580" t="s">
        <v>13</v>
      </c>
      <c r="D580">
        <v>27</v>
      </c>
      <c r="E580" t="s">
        <v>14</v>
      </c>
      <c r="F580">
        <v>21</v>
      </c>
      <c r="G580">
        <v>14</v>
      </c>
      <c r="H580">
        <v>20</v>
      </c>
      <c r="I580">
        <v>3</v>
      </c>
      <c r="J580">
        <v>27</v>
      </c>
      <c r="K580" t="s">
        <v>15</v>
      </c>
      <c r="L580" t="s">
        <v>16</v>
      </c>
    </row>
    <row r="581" spans="1:12" x14ac:dyDescent="0.25">
      <c r="A581">
        <v>202302</v>
      </c>
      <c r="B581" t="s">
        <v>74</v>
      </c>
      <c r="C581" t="s">
        <v>13</v>
      </c>
      <c r="D581">
        <v>20</v>
      </c>
      <c r="E581" t="s">
        <v>14</v>
      </c>
      <c r="F581">
        <v>21</v>
      </c>
      <c r="G581">
        <v>11</v>
      </c>
      <c r="H581">
        <v>21</v>
      </c>
      <c r="I581">
        <v>3</v>
      </c>
      <c r="J581">
        <v>21</v>
      </c>
      <c r="K581" t="s">
        <v>62</v>
      </c>
      <c r="L581" t="s">
        <v>16</v>
      </c>
    </row>
    <row r="582" spans="1:12" x14ac:dyDescent="0.25">
      <c r="A582">
        <v>202302</v>
      </c>
      <c r="B582" t="s">
        <v>75</v>
      </c>
      <c r="C582" t="s">
        <v>13</v>
      </c>
      <c r="D582">
        <v>13</v>
      </c>
      <c r="E582" t="s">
        <v>14</v>
      </c>
      <c r="F582">
        <v>22</v>
      </c>
      <c r="G582">
        <v>11</v>
      </c>
      <c r="H582">
        <v>22</v>
      </c>
      <c r="I582">
        <v>2</v>
      </c>
      <c r="J582">
        <v>22</v>
      </c>
      <c r="K582" t="s">
        <v>62</v>
      </c>
      <c r="L582" t="s">
        <v>16</v>
      </c>
    </row>
    <row r="583" spans="1:12" x14ac:dyDescent="0.25">
      <c r="A583">
        <v>202302</v>
      </c>
      <c r="B583" t="s">
        <v>76</v>
      </c>
      <c r="C583" t="s">
        <v>13</v>
      </c>
      <c r="D583">
        <v>21</v>
      </c>
      <c r="E583" t="s">
        <v>14</v>
      </c>
      <c r="F583">
        <v>24</v>
      </c>
      <c r="G583">
        <v>11</v>
      </c>
      <c r="H583">
        <v>21</v>
      </c>
      <c r="I583">
        <v>2</v>
      </c>
      <c r="J583">
        <v>24</v>
      </c>
      <c r="K583" t="s">
        <v>62</v>
      </c>
      <c r="L583" t="s">
        <v>16</v>
      </c>
    </row>
    <row r="584" spans="1:12" x14ac:dyDescent="0.25">
      <c r="A584">
        <v>202302</v>
      </c>
      <c r="B584" t="s">
        <v>77</v>
      </c>
      <c r="C584" t="s">
        <v>13</v>
      </c>
      <c r="D584">
        <v>21</v>
      </c>
      <c r="E584" t="s">
        <v>14</v>
      </c>
      <c r="F584">
        <v>20</v>
      </c>
      <c r="G584">
        <v>9</v>
      </c>
      <c r="H584">
        <v>19</v>
      </c>
      <c r="I584">
        <v>9</v>
      </c>
      <c r="J584">
        <v>21</v>
      </c>
      <c r="K584" t="s">
        <v>15</v>
      </c>
      <c r="L584" t="s">
        <v>16</v>
      </c>
    </row>
    <row r="585" spans="1:12" x14ac:dyDescent="0.25">
      <c r="A585">
        <v>202302</v>
      </c>
      <c r="B585" t="s">
        <v>78</v>
      </c>
      <c r="C585" t="s">
        <v>13</v>
      </c>
      <c r="D585">
        <v>50</v>
      </c>
      <c r="E585" t="s">
        <v>14</v>
      </c>
      <c r="F585">
        <v>17</v>
      </c>
      <c r="G585">
        <v>16</v>
      </c>
      <c r="H585">
        <v>24</v>
      </c>
      <c r="I585">
        <v>17</v>
      </c>
      <c r="J585">
        <v>50</v>
      </c>
      <c r="K585" t="s">
        <v>15</v>
      </c>
      <c r="L585" t="s">
        <v>16</v>
      </c>
    </row>
    <row r="586" spans="1:12" x14ac:dyDescent="0.25">
      <c r="A586">
        <v>202302</v>
      </c>
      <c r="B586" t="s">
        <v>79</v>
      </c>
      <c r="C586" t="s">
        <v>13</v>
      </c>
      <c r="D586">
        <v>47</v>
      </c>
      <c r="E586" t="s">
        <v>14</v>
      </c>
      <c r="F586">
        <v>16</v>
      </c>
      <c r="G586">
        <v>15</v>
      </c>
      <c r="H586">
        <v>27</v>
      </c>
      <c r="I586">
        <v>18</v>
      </c>
      <c r="J586">
        <v>47</v>
      </c>
      <c r="K586" t="s">
        <v>15</v>
      </c>
      <c r="L586" t="s">
        <v>16</v>
      </c>
    </row>
    <row r="587" spans="1:12" x14ac:dyDescent="0.25">
      <c r="A587">
        <v>202302</v>
      </c>
      <c r="B587" t="s">
        <v>80</v>
      </c>
      <c r="C587" t="s">
        <v>13</v>
      </c>
      <c r="D587">
        <v>30</v>
      </c>
      <c r="E587" t="s">
        <v>14</v>
      </c>
      <c r="F587">
        <v>15</v>
      </c>
      <c r="G587">
        <v>11</v>
      </c>
      <c r="H587">
        <v>20</v>
      </c>
      <c r="I587">
        <v>8</v>
      </c>
      <c r="J587">
        <v>30</v>
      </c>
      <c r="K587" t="s">
        <v>15</v>
      </c>
      <c r="L587" t="s">
        <v>16</v>
      </c>
    </row>
    <row r="588" spans="1:12" x14ac:dyDescent="0.25">
      <c r="A588">
        <v>202302</v>
      </c>
      <c r="B588" t="s">
        <v>81</v>
      </c>
      <c r="C588" t="s">
        <v>13</v>
      </c>
      <c r="D588">
        <v>25</v>
      </c>
      <c r="E588" t="s">
        <v>14</v>
      </c>
      <c r="F588">
        <v>17</v>
      </c>
      <c r="G588">
        <v>8</v>
      </c>
      <c r="H588">
        <v>20</v>
      </c>
      <c r="I588">
        <v>7</v>
      </c>
      <c r="J588">
        <v>25</v>
      </c>
      <c r="K588" t="s">
        <v>15</v>
      </c>
      <c r="L588" t="s">
        <v>16</v>
      </c>
    </row>
    <row r="589" spans="1:12" x14ac:dyDescent="0.25">
      <c r="A589">
        <v>202302</v>
      </c>
      <c r="B589" t="s">
        <v>82</v>
      </c>
      <c r="C589" t="s">
        <v>13</v>
      </c>
      <c r="D589">
        <v>18</v>
      </c>
      <c r="E589" t="s">
        <v>14</v>
      </c>
      <c r="F589">
        <v>17</v>
      </c>
      <c r="G589">
        <v>8</v>
      </c>
      <c r="H589">
        <v>22</v>
      </c>
      <c r="I589">
        <v>9</v>
      </c>
      <c r="J589">
        <v>22</v>
      </c>
      <c r="K589" t="s">
        <v>18</v>
      </c>
      <c r="L589" t="s">
        <v>16</v>
      </c>
    </row>
    <row r="590" spans="1:12" x14ac:dyDescent="0.25">
      <c r="A590">
        <v>202302</v>
      </c>
      <c r="B590" t="s">
        <v>83</v>
      </c>
      <c r="C590" t="s">
        <v>13</v>
      </c>
      <c r="D590">
        <v>28</v>
      </c>
      <c r="E590" t="s">
        <v>14</v>
      </c>
      <c r="F590">
        <v>15</v>
      </c>
      <c r="G590">
        <v>12</v>
      </c>
      <c r="H590">
        <v>25</v>
      </c>
      <c r="I590">
        <v>15</v>
      </c>
      <c r="J590">
        <v>28</v>
      </c>
      <c r="K590" t="s">
        <v>15</v>
      </c>
      <c r="L590" t="s">
        <v>16</v>
      </c>
    </row>
    <row r="591" spans="1:12" x14ac:dyDescent="0.25">
      <c r="A591">
        <v>202304</v>
      </c>
      <c r="B591" t="s">
        <v>148</v>
      </c>
      <c r="C591" t="s">
        <v>13</v>
      </c>
      <c r="D591">
        <v>51</v>
      </c>
      <c r="E591" t="s">
        <v>14</v>
      </c>
      <c r="F591">
        <v>15</v>
      </c>
      <c r="G591">
        <v>12</v>
      </c>
      <c r="H591">
        <v>50</v>
      </c>
      <c r="I591">
        <v>15</v>
      </c>
      <c r="J591">
        <v>51</v>
      </c>
      <c r="K591" t="s">
        <v>15</v>
      </c>
      <c r="L591" t="s">
        <v>30</v>
      </c>
    </row>
    <row r="592" spans="1:12" x14ac:dyDescent="0.25">
      <c r="A592">
        <v>202304</v>
      </c>
      <c r="B592" t="s">
        <v>149</v>
      </c>
      <c r="C592" t="s">
        <v>13</v>
      </c>
      <c r="D592">
        <v>35</v>
      </c>
      <c r="E592" t="s">
        <v>14</v>
      </c>
      <c r="F592">
        <v>15</v>
      </c>
      <c r="G592">
        <v>9</v>
      </c>
      <c r="H592">
        <v>55</v>
      </c>
      <c r="I592">
        <v>12</v>
      </c>
      <c r="J592">
        <v>55</v>
      </c>
      <c r="K592" t="s">
        <v>18</v>
      </c>
      <c r="L592" t="s">
        <v>30</v>
      </c>
    </row>
    <row r="593" spans="1:12" x14ac:dyDescent="0.25">
      <c r="A593">
        <v>202304</v>
      </c>
      <c r="B593" t="s">
        <v>150</v>
      </c>
      <c r="C593" t="s">
        <v>13</v>
      </c>
      <c r="D593">
        <v>40</v>
      </c>
      <c r="E593" t="s">
        <v>14</v>
      </c>
      <c r="F593">
        <v>15</v>
      </c>
      <c r="G593">
        <v>7</v>
      </c>
      <c r="H593">
        <v>49</v>
      </c>
      <c r="I593">
        <v>12</v>
      </c>
      <c r="J593">
        <v>49</v>
      </c>
      <c r="K593" t="s">
        <v>18</v>
      </c>
      <c r="L593" t="s">
        <v>16</v>
      </c>
    </row>
    <row r="594" spans="1:12" x14ac:dyDescent="0.25">
      <c r="A594">
        <v>202304</v>
      </c>
      <c r="B594" t="s">
        <v>151</v>
      </c>
      <c r="C594" t="s">
        <v>13</v>
      </c>
      <c r="D594">
        <v>35</v>
      </c>
      <c r="E594" t="s">
        <v>14</v>
      </c>
      <c r="F594">
        <v>15</v>
      </c>
      <c r="G594">
        <v>2</v>
      </c>
      <c r="H594">
        <v>53</v>
      </c>
      <c r="I594">
        <v>8</v>
      </c>
      <c r="J594">
        <v>53</v>
      </c>
      <c r="K594" t="s">
        <v>18</v>
      </c>
      <c r="L594" t="s">
        <v>30</v>
      </c>
    </row>
    <row r="595" spans="1:12" x14ac:dyDescent="0.25">
      <c r="A595">
        <v>202304</v>
      </c>
      <c r="B595" t="s">
        <v>152</v>
      </c>
      <c r="C595" t="s">
        <v>13</v>
      </c>
      <c r="D595">
        <v>39</v>
      </c>
      <c r="E595" t="s">
        <v>14</v>
      </c>
      <c r="F595">
        <v>15</v>
      </c>
      <c r="G595">
        <v>8</v>
      </c>
      <c r="H595">
        <v>47</v>
      </c>
      <c r="I595">
        <v>14</v>
      </c>
      <c r="J595">
        <v>47</v>
      </c>
      <c r="K595" t="s">
        <v>18</v>
      </c>
      <c r="L595" t="s">
        <v>16</v>
      </c>
    </row>
    <row r="596" spans="1:12" x14ac:dyDescent="0.25">
      <c r="A596">
        <v>202304</v>
      </c>
      <c r="B596" t="s">
        <v>153</v>
      </c>
      <c r="C596" t="s">
        <v>13</v>
      </c>
      <c r="D596">
        <v>34</v>
      </c>
      <c r="E596" t="s">
        <v>14</v>
      </c>
      <c r="F596">
        <v>15</v>
      </c>
      <c r="G596" t="s">
        <v>14</v>
      </c>
      <c r="H596">
        <v>47</v>
      </c>
      <c r="I596">
        <v>10</v>
      </c>
      <c r="J596">
        <v>47</v>
      </c>
      <c r="K596" t="s">
        <v>18</v>
      </c>
      <c r="L596" t="s">
        <v>16</v>
      </c>
    </row>
    <row r="597" spans="1:12" x14ac:dyDescent="0.25">
      <c r="A597">
        <v>202304</v>
      </c>
      <c r="B597" t="s">
        <v>154</v>
      </c>
      <c r="C597" t="s">
        <v>13</v>
      </c>
      <c r="D597">
        <v>44</v>
      </c>
      <c r="E597" t="s">
        <v>14</v>
      </c>
      <c r="F597">
        <v>15</v>
      </c>
      <c r="G597">
        <v>11</v>
      </c>
      <c r="H597">
        <v>44</v>
      </c>
      <c r="I597">
        <v>15</v>
      </c>
      <c r="J597">
        <v>44</v>
      </c>
      <c r="K597" t="s">
        <v>15</v>
      </c>
      <c r="L597" t="s">
        <v>16</v>
      </c>
    </row>
    <row r="598" spans="1:12" x14ac:dyDescent="0.25">
      <c r="A598">
        <v>202304</v>
      </c>
      <c r="B598" t="s">
        <v>155</v>
      </c>
      <c r="C598" t="s">
        <v>13</v>
      </c>
      <c r="D598">
        <v>48</v>
      </c>
      <c r="E598" t="s">
        <v>14</v>
      </c>
      <c r="F598">
        <v>15</v>
      </c>
      <c r="G598">
        <v>10</v>
      </c>
      <c r="H598">
        <v>48</v>
      </c>
      <c r="I598">
        <v>19</v>
      </c>
      <c r="J598">
        <v>48</v>
      </c>
      <c r="K598" t="s">
        <v>15</v>
      </c>
      <c r="L598" t="s">
        <v>16</v>
      </c>
    </row>
    <row r="599" spans="1:12" x14ac:dyDescent="0.25">
      <c r="A599">
        <v>202304</v>
      </c>
      <c r="B599" t="s">
        <v>156</v>
      </c>
      <c r="C599" t="s">
        <v>13</v>
      </c>
      <c r="D599">
        <v>31</v>
      </c>
      <c r="E599" t="s">
        <v>14</v>
      </c>
      <c r="F599">
        <v>14</v>
      </c>
      <c r="G599" t="s">
        <v>14</v>
      </c>
      <c r="H599">
        <v>49</v>
      </c>
      <c r="I599">
        <v>11</v>
      </c>
      <c r="J599">
        <v>49</v>
      </c>
      <c r="K599" t="s">
        <v>18</v>
      </c>
      <c r="L599" t="s">
        <v>16</v>
      </c>
    </row>
    <row r="600" spans="1:12" x14ac:dyDescent="0.25">
      <c r="A600">
        <v>202304</v>
      </c>
      <c r="B600" t="s">
        <v>157</v>
      </c>
      <c r="C600" t="s">
        <v>13</v>
      </c>
      <c r="D600">
        <v>45</v>
      </c>
      <c r="E600" t="s">
        <v>14</v>
      </c>
      <c r="F600">
        <v>14</v>
      </c>
      <c r="G600">
        <v>10</v>
      </c>
      <c r="H600">
        <v>48</v>
      </c>
      <c r="I600">
        <v>18</v>
      </c>
      <c r="J600">
        <v>48</v>
      </c>
      <c r="K600" t="s">
        <v>18</v>
      </c>
      <c r="L600" t="s">
        <v>16</v>
      </c>
    </row>
    <row r="601" spans="1:12" x14ac:dyDescent="0.25">
      <c r="A601">
        <v>202304</v>
      </c>
      <c r="B601" t="s">
        <v>158</v>
      </c>
      <c r="C601" t="s">
        <v>13</v>
      </c>
      <c r="D601">
        <v>59</v>
      </c>
      <c r="E601" t="s">
        <v>14</v>
      </c>
      <c r="F601">
        <v>14</v>
      </c>
      <c r="G601">
        <v>12</v>
      </c>
      <c r="H601">
        <v>53</v>
      </c>
      <c r="I601">
        <v>21</v>
      </c>
      <c r="J601">
        <v>59</v>
      </c>
      <c r="K601" t="s">
        <v>15</v>
      </c>
      <c r="L601" t="s">
        <v>30</v>
      </c>
    </row>
    <row r="602" spans="1:12" x14ac:dyDescent="0.25">
      <c r="A602">
        <v>202305</v>
      </c>
      <c r="B602" t="s">
        <v>159</v>
      </c>
      <c r="C602" t="s">
        <v>22</v>
      </c>
      <c r="D602">
        <v>49</v>
      </c>
      <c r="E602">
        <v>69</v>
      </c>
      <c r="F602">
        <v>47</v>
      </c>
      <c r="G602">
        <v>9</v>
      </c>
      <c r="H602">
        <v>34</v>
      </c>
      <c r="I602">
        <v>21</v>
      </c>
      <c r="J602">
        <v>69</v>
      </c>
      <c r="K602" t="s">
        <v>64</v>
      </c>
      <c r="L602" t="s">
        <v>30</v>
      </c>
    </row>
    <row r="603" spans="1:12" x14ac:dyDescent="0.25">
      <c r="A603">
        <v>202305</v>
      </c>
      <c r="B603" t="s">
        <v>160</v>
      </c>
      <c r="C603" t="s">
        <v>22</v>
      </c>
      <c r="D603">
        <v>64</v>
      </c>
      <c r="E603">
        <v>98</v>
      </c>
      <c r="F603">
        <v>50</v>
      </c>
      <c r="G603">
        <v>11</v>
      </c>
      <c r="H603">
        <v>34</v>
      </c>
      <c r="I603">
        <v>32</v>
      </c>
      <c r="J603">
        <v>98</v>
      </c>
      <c r="K603" t="s">
        <v>64</v>
      </c>
      <c r="L603" t="s">
        <v>30</v>
      </c>
    </row>
    <row r="604" spans="1:12" x14ac:dyDescent="0.25">
      <c r="A604">
        <v>202305</v>
      </c>
      <c r="B604" t="s">
        <v>161</v>
      </c>
      <c r="C604" t="s">
        <v>22</v>
      </c>
      <c r="D604">
        <v>52</v>
      </c>
      <c r="E604">
        <v>68</v>
      </c>
      <c r="F604">
        <v>50</v>
      </c>
      <c r="G604">
        <v>9</v>
      </c>
      <c r="H604">
        <v>32</v>
      </c>
      <c r="I604">
        <v>29</v>
      </c>
      <c r="J604">
        <v>68</v>
      </c>
      <c r="K604" t="s">
        <v>64</v>
      </c>
      <c r="L604" t="s">
        <v>30</v>
      </c>
    </row>
    <row r="605" spans="1:12" x14ac:dyDescent="0.25">
      <c r="A605">
        <v>202305</v>
      </c>
      <c r="B605" t="s">
        <v>162</v>
      </c>
      <c r="C605" t="s">
        <v>22</v>
      </c>
      <c r="D605">
        <v>35</v>
      </c>
      <c r="E605">
        <v>51</v>
      </c>
      <c r="F605">
        <v>46</v>
      </c>
      <c r="G605">
        <v>10</v>
      </c>
      <c r="H605">
        <v>29</v>
      </c>
      <c r="I605">
        <v>31</v>
      </c>
      <c r="J605">
        <v>51</v>
      </c>
      <c r="K605" t="s">
        <v>64</v>
      </c>
      <c r="L605" t="s">
        <v>30</v>
      </c>
    </row>
    <row r="606" spans="1:12" x14ac:dyDescent="0.25">
      <c r="A606">
        <v>202305</v>
      </c>
      <c r="B606" t="s">
        <v>163</v>
      </c>
      <c r="C606" t="s">
        <v>22</v>
      </c>
      <c r="D606">
        <v>45</v>
      </c>
      <c r="E606">
        <v>63</v>
      </c>
      <c r="F606">
        <v>46</v>
      </c>
      <c r="G606">
        <v>12</v>
      </c>
      <c r="H606">
        <v>38</v>
      </c>
      <c r="I606">
        <v>35</v>
      </c>
      <c r="J606">
        <v>63</v>
      </c>
      <c r="K606" t="s">
        <v>64</v>
      </c>
      <c r="L606" t="s">
        <v>30</v>
      </c>
    </row>
    <row r="607" spans="1:12" x14ac:dyDescent="0.25">
      <c r="A607">
        <v>202305</v>
      </c>
      <c r="B607" t="s">
        <v>164</v>
      </c>
      <c r="C607" t="s">
        <v>22</v>
      </c>
      <c r="D607">
        <v>49</v>
      </c>
      <c r="E607">
        <v>66</v>
      </c>
      <c r="F607">
        <v>45</v>
      </c>
      <c r="G607">
        <v>9</v>
      </c>
      <c r="H607">
        <v>41</v>
      </c>
      <c r="I607">
        <v>31</v>
      </c>
      <c r="J607">
        <v>66</v>
      </c>
      <c r="K607" t="s">
        <v>64</v>
      </c>
      <c r="L607" t="s">
        <v>30</v>
      </c>
    </row>
    <row r="608" spans="1:12" x14ac:dyDescent="0.25">
      <c r="A608">
        <v>202305</v>
      </c>
      <c r="B608" t="s">
        <v>165</v>
      </c>
      <c r="C608" t="s">
        <v>22</v>
      </c>
      <c r="D608">
        <v>54</v>
      </c>
      <c r="E608">
        <v>80</v>
      </c>
      <c r="F608">
        <v>49</v>
      </c>
      <c r="G608">
        <v>12</v>
      </c>
      <c r="H608">
        <v>33</v>
      </c>
      <c r="I608">
        <v>34</v>
      </c>
      <c r="J608">
        <v>80</v>
      </c>
      <c r="K608" t="s">
        <v>64</v>
      </c>
      <c r="L608" t="s">
        <v>30</v>
      </c>
    </row>
    <row r="609" spans="1:12" x14ac:dyDescent="0.25">
      <c r="A609">
        <v>202305</v>
      </c>
      <c r="B609" t="s">
        <v>166</v>
      </c>
      <c r="C609" t="s">
        <v>22</v>
      </c>
      <c r="D609">
        <v>51</v>
      </c>
      <c r="E609">
        <v>69</v>
      </c>
      <c r="F609">
        <v>48</v>
      </c>
      <c r="G609">
        <v>11</v>
      </c>
      <c r="H609">
        <v>40</v>
      </c>
      <c r="I609">
        <v>30</v>
      </c>
      <c r="J609">
        <v>69</v>
      </c>
      <c r="K609" t="s">
        <v>64</v>
      </c>
      <c r="L609" t="s">
        <v>30</v>
      </c>
    </row>
    <row r="610" spans="1:12" x14ac:dyDescent="0.25">
      <c r="A610">
        <v>202305</v>
      </c>
      <c r="B610" t="s">
        <v>167</v>
      </c>
      <c r="C610" t="s">
        <v>22</v>
      </c>
      <c r="D610">
        <v>48</v>
      </c>
      <c r="E610">
        <v>71</v>
      </c>
      <c r="F610">
        <v>50</v>
      </c>
      <c r="G610">
        <v>11</v>
      </c>
      <c r="H610">
        <v>25</v>
      </c>
      <c r="I610">
        <v>34</v>
      </c>
      <c r="J610">
        <v>71</v>
      </c>
      <c r="K610" t="s">
        <v>64</v>
      </c>
      <c r="L610" t="s">
        <v>30</v>
      </c>
    </row>
    <row r="611" spans="1:12" x14ac:dyDescent="0.25">
      <c r="A611">
        <v>202305</v>
      </c>
      <c r="B611" t="s">
        <v>168</v>
      </c>
      <c r="C611" t="s">
        <v>22</v>
      </c>
      <c r="D611">
        <v>65</v>
      </c>
      <c r="E611">
        <v>92</v>
      </c>
      <c r="F611">
        <v>52</v>
      </c>
      <c r="G611">
        <v>10</v>
      </c>
      <c r="H611">
        <v>34</v>
      </c>
      <c r="I611">
        <v>30</v>
      </c>
      <c r="J611">
        <v>92</v>
      </c>
      <c r="K611" t="s">
        <v>64</v>
      </c>
      <c r="L611" t="s">
        <v>30</v>
      </c>
    </row>
    <row r="612" spans="1:12" x14ac:dyDescent="0.25">
      <c r="A612">
        <v>202305</v>
      </c>
      <c r="B612" t="s">
        <v>169</v>
      </c>
      <c r="C612" t="s">
        <v>22</v>
      </c>
      <c r="D612">
        <v>61</v>
      </c>
      <c r="E612">
        <v>84</v>
      </c>
      <c r="F612">
        <v>53</v>
      </c>
      <c r="G612">
        <v>10</v>
      </c>
      <c r="H612">
        <v>33</v>
      </c>
      <c r="I612">
        <v>25</v>
      </c>
      <c r="J612">
        <v>84</v>
      </c>
      <c r="K612" t="s">
        <v>64</v>
      </c>
      <c r="L612" t="s">
        <v>30</v>
      </c>
    </row>
    <row r="613" spans="1:12" x14ac:dyDescent="0.25">
      <c r="A613">
        <v>202305</v>
      </c>
      <c r="B613" t="s">
        <v>170</v>
      </c>
      <c r="C613" t="s">
        <v>22</v>
      </c>
      <c r="D613">
        <v>31</v>
      </c>
      <c r="E613">
        <v>41</v>
      </c>
      <c r="F613">
        <v>52</v>
      </c>
      <c r="G613">
        <v>9</v>
      </c>
      <c r="H613">
        <v>15</v>
      </c>
      <c r="I613">
        <v>16</v>
      </c>
      <c r="J613">
        <v>52</v>
      </c>
      <c r="K613" t="s">
        <v>62</v>
      </c>
      <c r="L613" t="s">
        <v>30</v>
      </c>
    </row>
    <row r="614" spans="1:12" x14ac:dyDescent="0.25">
      <c r="A614">
        <v>202305</v>
      </c>
      <c r="B614" t="s">
        <v>171</v>
      </c>
      <c r="C614" t="s">
        <v>22</v>
      </c>
      <c r="D614">
        <v>39</v>
      </c>
      <c r="E614">
        <v>63</v>
      </c>
      <c r="F614">
        <v>52</v>
      </c>
      <c r="G614">
        <v>10</v>
      </c>
      <c r="H614">
        <v>28</v>
      </c>
      <c r="I614">
        <v>24</v>
      </c>
      <c r="J614">
        <v>63</v>
      </c>
      <c r="K614" t="s">
        <v>64</v>
      </c>
      <c r="L614" t="s">
        <v>30</v>
      </c>
    </row>
    <row r="615" spans="1:12" x14ac:dyDescent="0.25">
      <c r="A615">
        <v>202305</v>
      </c>
      <c r="B615" t="s">
        <v>172</v>
      </c>
      <c r="C615" t="s">
        <v>22</v>
      </c>
      <c r="D615">
        <v>37</v>
      </c>
      <c r="E615">
        <v>63</v>
      </c>
      <c r="F615">
        <v>50</v>
      </c>
      <c r="G615">
        <v>9</v>
      </c>
      <c r="H615">
        <v>30</v>
      </c>
      <c r="I615">
        <v>29</v>
      </c>
      <c r="J615">
        <v>63</v>
      </c>
      <c r="K615" t="s">
        <v>64</v>
      </c>
      <c r="L615" t="s">
        <v>30</v>
      </c>
    </row>
    <row r="616" spans="1:12" x14ac:dyDescent="0.25">
      <c r="A616">
        <v>202305</v>
      </c>
      <c r="B616" t="s">
        <v>173</v>
      </c>
      <c r="C616" t="s">
        <v>22</v>
      </c>
      <c r="D616">
        <v>46</v>
      </c>
      <c r="E616">
        <v>71</v>
      </c>
      <c r="F616">
        <v>51</v>
      </c>
      <c r="G616">
        <v>12</v>
      </c>
      <c r="H616">
        <v>21</v>
      </c>
      <c r="I616">
        <v>32</v>
      </c>
      <c r="J616">
        <v>71</v>
      </c>
      <c r="K616" t="s">
        <v>64</v>
      </c>
      <c r="L616" t="s">
        <v>30</v>
      </c>
    </row>
    <row r="617" spans="1:12" x14ac:dyDescent="0.25">
      <c r="A617">
        <v>202305</v>
      </c>
      <c r="B617" t="s">
        <v>174</v>
      </c>
      <c r="C617" t="s">
        <v>22</v>
      </c>
      <c r="D617">
        <v>56</v>
      </c>
      <c r="E617">
        <v>77</v>
      </c>
      <c r="F617">
        <v>51</v>
      </c>
      <c r="G617">
        <v>12</v>
      </c>
      <c r="H617">
        <v>21</v>
      </c>
      <c r="I617">
        <v>35</v>
      </c>
      <c r="J617">
        <v>77</v>
      </c>
      <c r="K617" t="s">
        <v>64</v>
      </c>
      <c r="L617" t="s">
        <v>30</v>
      </c>
    </row>
    <row r="618" spans="1:12" x14ac:dyDescent="0.25">
      <c r="A618">
        <v>202305</v>
      </c>
      <c r="B618" t="s">
        <v>175</v>
      </c>
      <c r="C618" t="s">
        <v>22</v>
      </c>
      <c r="D618">
        <v>61</v>
      </c>
      <c r="E618">
        <v>81</v>
      </c>
      <c r="F618">
        <v>52</v>
      </c>
      <c r="G618">
        <v>11</v>
      </c>
      <c r="H618">
        <v>18</v>
      </c>
      <c r="I618">
        <v>32</v>
      </c>
      <c r="J618">
        <v>81</v>
      </c>
      <c r="K618" t="s">
        <v>64</v>
      </c>
      <c r="L618" t="s">
        <v>30</v>
      </c>
    </row>
    <row r="619" spans="1:12" x14ac:dyDescent="0.25">
      <c r="A619">
        <v>202305</v>
      </c>
      <c r="B619" t="s">
        <v>176</v>
      </c>
      <c r="C619" t="s">
        <v>22</v>
      </c>
      <c r="D619">
        <v>57</v>
      </c>
      <c r="E619">
        <v>84</v>
      </c>
      <c r="F619">
        <v>53</v>
      </c>
      <c r="G619">
        <v>10</v>
      </c>
      <c r="H619">
        <v>25</v>
      </c>
      <c r="I619">
        <v>25</v>
      </c>
      <c r="J619">
        <v>84</v>
      </c>
      <c r="K619" t="s">
        <v>64</v>
      </c>
      <c r="L619" t="s">
        <v>30</v>
      </c>
    </row>
    <row r="620" spans="1:12" x14ac:dyDescent="0.25">
      <c r="A620">
        <v>202305</v>
      </c>
      <c r="B620" t="s">
        <v>177</v>
      </c>
      <c r="C620" t="s">
        <v>22</v>
      </c>
      <c r="D620">
        <v>60</v>
      </c>
      <c r="E620">
        <v>91</v>
      </c>
      <c r="F620">
        <v>52</v>
      </c>
      <c r="G620">
        <v>12</v>
      </c>
      <c r="H620">
        <v>24</v>
      </c>
      <c r="I620">
        <v>34</v>
      </c>
      <c r="J620">
        <v>91</v>
      </c>
      <c r="K620" t="s">
        <v>64</v>
      </c>
      <c r="L620" t="s">
        <v>30</v>
      </c>
    </row>
    <row r="621" spans="1:12" x14ac:dyDescent="0.25">
      <c r="A621">
        <v>202305</v>
      </c>
      <c r="B621" t="s">
        <v>178</v>
      </c>
      <c r="C621" t="s">
        <v>22</v>
      </c>
      <c r="D621">
        <v>63</v>
      </c>
      <c r="E621">
        <v>93</v>
      </c>
      <c r="F621">
        <v>53</v>
      </c>
      <c r="G621">
        <v>10</v>
      </c>
      <c r="H621">
        <v>23</v>
      </c>
      <c r="I621">
        <v>28</v>
      </c>
      <c r="J621">
        <v>93</v>
      </c>
      <c r="K621" t="s">
        <v>64</v>
      </c>
      <c r="L621" t="s">
        <v>30</v>
      </c>
    </row>
    <row r="622" spans="1:12" x14ac:dyDescent="0.25">
      <c r="A622">
        <v>202305</v>
      </c>
      <c r="B622" t="s">
        <v>179</v>
      </c>
      <c r="C622" t="s">
        <v>22</v>
      </c>
      <c r="D622">
        <v>66</v>
      </c>
      <c r="E622">
        <v>99</v>
      </c>
      <c r="F622">
        <v>52</v>
      </c>
      <c r="G622">
        <v>10</v>
      </c>
      <c r="H622">
        <v>27</v>
      </c>
      <c r="I622">
        <v>27</v>
      </c>
      <c r="J622">
        <v>99</v>
      </c>
      <c r="K622" t="s">
        <v>64</v>
      </c>
      <c r="L622" t="s">
        <v>30</v>
      </c>
    </row>
    <row r="623" spans="1:12" x14ac:dyDescent="0.25">
      <c r="A623">
        <v>202305</v>
      </c>
      <c r="B623" t="s">
        <v>180</v>
      </c>
      <c r="C623" t="s">
        <v>22</v>
      </c>
      <c r="D623">
        <v>60</v>
      </c>
      <c r="E623">
        <v>86</v>
      </c>
      <c r="F623">
        <v>47</v>
      </c>
      <c r="G623">
        <v>11</v>
      </c>
      <c r="H623">
        <v>37</v>
      </c>
      <c r="I623">
        <v>36</v>
      </c>
      <c r="J623">
        <v>86</v>
      </c>
      <c r="K623" t="s">
        <v>64</v>
      </c>
      <c r="L623" t="s">
        <v>30</v>
      </c>
    </row>
    <row r="624" spans="1:12" x14ac:dyDescent="0.25">
      <c r="A624">
        <v>202305</v>
      </c>
      <c r="B624" t="s">
        <v>181</v>
      </c>
      <c r="C624" t="s">
        <v>22</v>
      </c>
      <c r="D624">
        <v>68</v>
      </c>
      <c r="E624">
        <v>96</v>
      </c>
      <c r="F624">
        <v>51</v>
      </c>
      <c r="G624">
        <v>10</v>
      </c>
      <c r="H624">
        <v>21</v>
      </c>
      <c r="I624">
        <v>35</v>
      </c>
      <c r="J624">
        <v>96</v>
      </c>
      <c r="K624" t="s">
        <v>64</v>
      </c>
      <c r="L624" t="s">
        <v>30</v>
      </c>
    </row>
    <row r="625" spans="1:12" x14ac:dyDescent="0.25">
      <c r="A625">
        <v>202305</v>
      </c>
      <c r="B625" t="s">
        <v>182</v>
      </c>
      <c r="C625" t="s">
        <v>22</v>
      </c>
      <c r="D625">
        <v>66</v>
      </c>
      <c r="E625">
        <v>101</v>
      </c>
      <c r="F625">
        <v>52</v>
      </c>
      <c r="G625">
        <v>11</v>
      </c>
      <c r="H625">
        <v>16</v>
      </c>
      <c r="I625">
        <v>38</v>
      </c>
      <c r="J625">
        <v>101</v>
      </c>
      <c r="K625" t="s">
        <v>64</v>
      </c>
      <c r="L625" t="s">
        <v>60</v>
      </c>
    </row>
    <row r="626" spans="1:12" x14ac:dyDescent="0.25">
      <c r="A626">
        <v>202305</v>
      </c>
      <c r="B626" t="s">
        <v>183</v>
      </c>
      <c r="C626" t="s">
        <v>22</v>
      </c>
      <c r="D626">
        <v>64</v>
      </c>
      <c r="E626">
        <v>93</v>
      </c>
      <c r="F626">
        <v>52</v>
      </c>
      <c r="G626">
        <v>14</v>
      </c>
      <c r="H626">
        <v>25</v>
      </c>
      <c r="I626">
        <v>32</v>
      </c>
      <c r="J626">
        <v>93</v>
      </c>
      <c r="K626" t="s">
        <v>64</v>
      </c>
      <c r="L626" t="s">
        <v>30</v>
      </c>
    </row>
    <row r="627" spans="1:12" x14ac:dyDescent="0.25">
      <c r="A627">
        <v>202305</v>
      </c>
      <c r="B627" t="s">
        <v>184</v>
      </c>
      <c r="C627" t="s">
        <v>22</v>
      </c>
      <c r="D627">
        <v>66</v>
      </c>
      <c r="E627">
        <v>99</v>
      </c>
      <c r="F627">
        <v>39</v>
      </c>
      <c r="G627">
        <v>15</v>
      </c>
      <c r="H627">
        <v>30</v>
      </c>
      <c r="I627">
        <v>32</v>
      </c>
      <c r="J627">
        <v>99</v>
      </c>
      <c r="K627" t="s">
        <v>64</v>
      </c>
      <c r="L627" t="s">
        <v>30</v>
      </c>
    </row>
    <row r="628" spans="1:12" x14ac:dyDescent="0.25">
      <c r="A628">
        <v>202305</v>
      </c>
      <c r="B628" t="s">
        <v>185</v>
      </c>
      <c r="C628" t="s">
        <v>22</v>
      </c>
      <c r="D628">
        <v>67</v>
      </c>
      <c r="E628">
        <v>98</v>
      </c>
      <c r="F628">
        <v>41</v>
      </c>
      <c r="G628">
        <v>11</v>
      </c>
      <c r="H628">
        <v>32</v>
      </c>
      <c r="I628">
        <v>26</v>
      </c>
      <c r="J628">
        <v>98</v>
      </c>
      <c r="K628" t="s">
        <v>64</v>
      </c>
      <c r="L628" t="s">
        <v>30</v>
      </c>
    </row>
    <row r="629" spans="1:12" x14ac:dyDescent="0.25">
      <c r="A629">
        <v>202305</v>
      </c>
      <c r="B629" t="s">
        <v>186</v>
      </c>
      <c r="C629" t="s">
        <v>22</v>
      </c>
      <c r="D629">
        <v>57</v>
      </c>
      <c r="E629">
        <v>89</v>
      </c>
      <c r="F629">
        <v>38</v>
      </c>
      <c r="G629">
        <v>10</v>
      </c>
      <c r="H629">
        <v>32</v>
      </c>
      <c r="I629">
        <v>29</v>
      </c>
      <c r="J629">
        <v>89</v>
      </c>
      <c r="K629" t="s">
        <v>64</v>
      </c>
      <c r="L629" t="s">
        <v>30</v>
      </c>
    </row>
    <row r="630" spans="1:12" x14ac:dyDescent="0.25">
      <c r="A630">
        <v>202305</v>
      </c>
      <c r="B630" t="s">
        <v>187</v>
      </c>
      <c r="C630" t="s">
        <v>22</v>
      </c>
      <c r="D630">
        <v>65</v>
      </c>
      <c r="E630">
        <v>98</v>
      </c>
      <c r="F630">
        <v>38</v>
      </c>
      <c r="G630">
        <v>11</v>
      </c>
      <c r="H630">
        <v>26</v>
      </c>
      <c r="I630">
        <v>30</v>
      </c>
      <c r="J630">
        <v>98</v>
      </c>
      <c r="K630" t="s">
        <v>64</v>
      </c>
      <c r="L630" t="s">
        <v>30</v>
      </c>
    </row>
    <row r="631" spans="1:12" x14ac:dyDescent="0.25">
      <c r="A631">
        <v>202305</v>
      </c>
      <c r="B631" t="s">
        <v>188</v>
      </c>
      <c r="C631" t="s">
        <v>22</v>
      </c>
      <c r="D631">
        <v>62</v>
      </c>
      <c r="E631">
        <v>93</v>
      </c>
      <c r="F631">
        <v>39</v>
      </c>
      <c r="G631">
        <v>10</v>
      </c>
      <c r="H631">
        <v>31</v>
      </c>
      <c r="I631">
        <v>27</v>
      </c>
      <c r="J631">
        <v>93</v>
      </c>
      <c r="K631" t="s">
        <v>64</v>
      </c>
      <c r="L631" t="s">
        <v>30</v>
      </c>
    </row>
    <row r="632" spans="1:12" x14ac:dyDescent="0.25">
      <c r="A632">
        <v>202305</v>
      </c>
      <c r="B632" t="s">
        <v>189</v>
      </c>
      <c r="C632" t="s">
        <v>22</v>
      </c>
      <c r="D632">
        <v>60</v>
      </c>
      <c r="E632">
        <v>89</v>
      </c>
      <c r="F632">
        <v>37</v>
      </c>
      <c r="G632">
        <v>10</v>
      </c>
      <c r="H632">
        <v>31</v>
      </c>
      <c r="I632">
        <v>36</v>
      </c>
      <c r="J632">
        <v>89</v>
      </c>
      <c r="K632" t="s">
        <v>64</v>
      </c>
      <c r="L632" t="s">
        <v>30</v>
      </c>
    </row>
    <row r="633" spans="1:12" x14ac:dyDescent="0.25">
      <c r="A633">
        <v>202305</v>
      </c>
      <c r="B633" t="s">
        <v>159</v>
      </c>
      <c r="C633" t="s">
        <v>56</v>
      </c>
      <c r="D633">
        <v>50</v>
      </c>
      <c r="E633">
        <v>61</v>
      </c>
      <c r="F633">
        <v>23</v>
      </c>
      <c r="G633">
        <v>7</v>
      </c>
      <c r="H633">
        <v>35</v>
      </c>
      <c r="I633">
        <v>16</v>
      </c>
      <c r="J633">
        <v>61</v>
      </c>
      <c r="K633" t="s">
        <v>64</v>
      </c>
      <c r="L633" t="s">
        <v>30</v>
      </c>
    </row>
    <row r="634" spans="1:12" x14ac:dyDescent="0.25">
      <c r="A634">
        <v>202305</v>
      </c>
      <c r="B634" t="s">
        <v>160</v>
      </c>
      <c r="C634" t="s">
        <v>56</v>
      </c>
      <c r="D634">
        <v>69</v>
      </c>
      <c r="E634">
        <v>97</v>
      </c>
      <c r="F634">
        <v>33</v>
      </c>
      <c r="G634">
        <v>10</v>
      </c>
      <c r="H634">
        <v>36</v>
      </c>
      <c r="I634">
        <v>21</v>
      </c>
      <c r="J634">
        <v>97</v>
      </c>
      <c r="K634" t="s">
        <v>64</v>
      </c>
      <c r="L634" t="s">
        <v>30</v>
      </c>
    </row>
    <row r="635" spans="1:12" x14ac:dyDescent="0.25">
      <c r="A635">
        <v>202305</v>
      </c>
      <c r="B635" t="s">
        <v>161</v>
      </c>
      <c r="C635" t="s">
        <v>56</v>
      </c>
      <c r="D635">
        <v>58</v>
      </c>
      <c r="E635">
        <v>70</v>
      </c>
      <c r="F635">
        <v>31</v>
      </c>
      <c r="G635">
        <v>7</v>
      </c>
      <c r="H635">
        <v>35</v>
      </c>
      <c r="I635">
        <v>19</v>
      </c>
      <c r="J635">
        <v>70</v>
      </c>
      <c r="K635" t="s">
        <v>64</v>
      </c>
      <c r="L635" t="s">
        <v>30</v>
      </c>
    </row>
    <row r="636" spans="1:12" x14ac:dyDescent="0.25">
      <c r="A636">
        <v>202305</v>
      </c>
      <c r="B636" t="s">
        <v>162</v>
      </c>
      <c r="C636" t="s">
        <v>56</v>
      </c>
      <c r="D636">
        <v>43</v>
      </c>
      <c r="E636">
        <v>55</v>
      </c>
      <c r="F636">
        <v>26</v>
      </c>
      <c r="G636">
        <v>7</v>
      </c>
      <c r="H636">
        <v>32</v>
      </c>
      <c r="I636">
        <v>20</v>
      </c>
      <c r="J636">
        <v>55</v>
      </c>
      <c r="K636" t="s">
        <v>64</v>
      </c>
      <c r="L636" t="s">
        <v>30</v>
      </c>
    </row>
    <row r="637" spans="1:12" x14ac:dyDescent="0.25">
      <c r="A637">
        <v>202305</v>
      </c>
      <c r="B637" t="s">
        <v>163</v>
      </c>
      <c r="C637" t="s">
        <v>56</v>
      </c>
      <c r="D637">
        <v>52</v>
      </c>
      <c r="E637">
        <v>70</v>
      </c>
      <c r="F637">
        <v>52</v>
      </c>
      <c r="G637">
        <v>10</v>
      </c>
      <c r="H637">
        <v>38</v>
      </c>
      <c r="I637">
        <v>27</v>
      </c>
      <c r="J637">
        <v>70</v>
      </c>
      <c r="K637" t="s">
        <v>64</v>
      </c>
      <c r="L637" t="s">
        <v>30</v>
      </c>
    </row>
    <row r="638" spans="1:12" x14ac:dyDescent="0.25">
      <c r="A638">
        <v>202305</v>
      </c>
      <c r="B638" t="s">
        <v>164</v>
      </c>
      <c r="C638" t="s">
        <v>56</v>
      </c>
      <c r="D638">
        <v>51</v>
      </c>
      <c r="E638">
        <v>65</v>
      </c>
      <c r="F638">
        <v>50</v>
      </c>
      <c r="G638">
        <v>7</v>
      </c>
      <c r="H638">
        <v>45</v>
      </c>
      <c r="I638">
        <v>21</v>
      </c>
      <c r="J638">
        <v>65</v>
      </c>
      <c r="K638" t="s">
        <v>64</v>
      </c>
      <c r="L638" t="s">
        <v>30</v>
      </c>
    </row>
    <row r="639" spans="1:12" x14ac:dyDescent="0.25">
      <c r="A639">
        <v>202305</v>
      </c>
      <c r="B639" t="s">
        <v>165</v>
      </c>
      <c r="C639" t="s">
        <v>56</v>
      </c>
      <c r="D639">
        <v>57</v>
      </c>
      <c r="E639">
        <v>73</v>
      </c>
      <c r="F639">
        <v>51</v>
      </c>
      <c r="G639">
        <v>12</v>
      </c>
      <c r="H639">
        <v>40</v>
      </c>
      <c r="I639">
        <v>29</v>
      </c>
      <c r="J639">
        <v>73</v>
      </c>
      <c r="K639" t="s">
        <v>64</v>
      </c>
      <c r="L639" t="s">
        <v>30</v>
      </c>
    </row>
    <row r="640" spans="1:12" x14ac:dyDescent="0.25">
      <c r="A640">
        <v>202305</v>
      </c>
      <c r="B640" t="s">
        <v>166</v>
      </c>
      <c r="C640" t="s">
        <v>56</v>
      </c>
      <c r="D640">
        <v>51</v>
      </c>
      <c r="E640">
        <v>68</v>
      </c>
      <c r="F640">
        <v>50</v>
      </c>
      <c r="G640">
        <v>12</v>
      </c>
      <c r="H640">
        <v>39</v>
      </c>
      <c r="I640">
        <v>28</v>
      </c>
      <c r="J640">
        <v>68</v>
      </c>
      <c r="K640" t="s">
        <v>64</v>
      </c>
      <c r="L640" t="s">
        <v>30</v>
      </c>
    </row>
    <row r="641" spans="1:12" x14ac:dyDescent="0.25">
      <c r="A641">
        <v>202305</v>
      </c>
      <c r="B641" t="s">
        <v>167</v>
      </c>
      <c r="C641" t="s">
        <v>56</v>
      </c>
      <c r="D641" t="s">
        <v>14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>
        <v>0</v>
      </c>
      <c r="L641" t="s">
        <v>46</v>
      </c>
    </row>
    <row r="642" spans="1:12" x14ac:dyDescent="0.25">
      <c r="A642">
        <v>202305</v>
      </c>
      <c r="B642" t="s">
        <v>168</v>
      </c>
      <c r="C642" t="s">
        <v>56</v>
      </c>
      <c r="D642">
        <v>70</v>
      </c>
      <c r="E642">
        <v>94</v>
      </c>
      <c r="F642">
        <v>52</v>
      </c>
      <c r="G642">
        <v>8</v>
      </c>
      <c r="H642">
        <v>42</v>
      </c>
      <c r="I642">
        <v>19</v>
      </c>
      <c r="J642">
        <v>94</v>
      </c>
      <c r="K642" t="s">
        <v>64</v>
      </c>
      <c r="L642" t="s">
        <v>30</v>
      </c>
    </row>
    <row r="643" spans="1:12" x14ac:dyDescent="0.25">
      <c r="A643">
        <v>202305</v>
      </c>
      <c r="B643" t="s">
        <v>169</v>
      </c>
      <c r="C643" t="s">
        <v>56</v>
      </c>
      <c r="D643">
        <v>71</v>
      </c>
      <c r="E643">
        <v>88</v>
      </c>
      <c r="F643">
        <v>52</v>
      </c>
      <c r="G643">
        <v>7</v>
      </c>
      <c r="H643">
        <v>37</v>
      </c>
      <c r="I643">
        <v>21</v>
      </c>
      <c r="J643">
        <v>88</v>
      </c>
      <c r="K643" t="s">
        <v>64</v>
      </c>
      <c r="L643" t="s">
        <v>30</v>
      </c>
    </row>
    <row r="644" spans="1:12" x14ac:dyDescent="0.25">
      <c r="A644">
        <v>202305</v>
      </c>
      <c r="B644" t="s">
        <v>170</v>
      </c>
      <c r="C644" t="s">
        <v>56</v>
      </c>
      <c r="D644">
        <v>34</v>
      </c>
      <c r="E644">
        <v>43</v>
      </c>
      <c r="F644">
        <v>48</v>
      </c>
      <c r="G644">
        <v>4</v>
      </c>
      <c r="H644">
        <v>25</v>
      </c>
      <c r="I644">
        <v>10</v>
      </c>
      <c r="J644">
        <v>48</v>
      </c>
      <c r="K644" t="s">
        <v>62</v>
      </c>
      <c r="L644" t="s">
        <v>16</v>
      </c>
    </row>
    <row r="645" spans="1:12" x14ac:dyDescent="0.25">
      <c r="A645">
        <v>202305</v>
      </c>
      <c r="B645" t="s">
        <v>171</v>
      </c>
      <c r="C645" t="s">
        <v>56</v>
      </c>
      <c r="D645">
        <v>53</v>
      </c>
      <c r="E645">
        <v>69</v>
      </c>
      <c r="F645">
        <v>52</v>
      </c>
      <c r="G645">
        <v>6</v>
      </c>
      <c r="H645">
        <v>32</v>
      </c>
      <c r="I645">
        <v>18</v>
      </c>
      <c r="J645">
        <v>69</v>
      </c>
      <c r="K645" t="s">
        <v>64</v>
      </c>
      <c r="L645" t="s">
        <v>30</v>
      </c>
    </row>
    <row r="646" spans="1:12" x14ac:dyDescent="0.25">
      <c r="A646">
        <v>202305</v>
      </c>
      <c r="B646" t="s">
        <v>172</v>
      </c>
      <c r="C646" t="s">
        <v>56</v>
      </c>
      <c r="D646">
        <v>53</v>
      </c>
      <c r="E646">
        <v>77</v>
      </c>
      <c r="F646">
        <v>51</v>
      </c>
      <c r="G646">
        <v>10</v>
      </c>
      <c r="H646">
        <v>29</v>
      </c>
      <c r="I646">
        <v>26</v>
      </c>
      <c r="J646">
        <v>77</v>
      </c>
      <c r="K646" t="s">
        <v>64</v>
      </c>
      <c r="L646" t="s">
        <v>30</v>
      </c>
    </row>
    <row r="647" spans="1:12" x14ac:dyDescent="0.25">
      <c r="A647">
        <v>202305</v>
      </c>
      <c r="B647" t="s">
        <v>173</v>
      </c>
      <c r="C647" t="s">
        <v>56</v>
      </c>
      <c r="D647">
        <v>59</v>
      </c>
      <c r="E647">
        <v>77</v>
      </c>
      <c r="F647">
        <v>51</v>
      </c>
      <c r="G647">
        <v>9</v>
      </c>
      <c r="H647">
        <v>37</v>
      </c>
      <c r="I647">
        <v>26</v>
      </c>
      <c r="J647">
        <v>77</v>
      </c>
      <c r="K647" t="s">
        <v>64</v>
      </c>
      <c r="L647" t="s">
        <v>30</v>
      </c>
    </row>
    <row r="648" spans="1:12" x14ac:dyDescent="0.25">
      <c r="A648">
        <v>202305</v>
      </c>
      <c r="B648" t="s">
        <v>174</v>
      </c>
      <c r="C648" t="s">
        <v>56</v>
      </c>
      <c r="D648">
        <v>70</v>
      </c>
      <c r="E648">
        <v>87</v>
      </c>
      <c r="F648">
        <v>51</v>
      </c>
      <c r="G648">
        <v>9</v>
      </c>
      <c r="H648">
        <v>35</v>
      </c>
      <c r="I648">
        <v>22</v>
      </c>
      <c r="J648">
        <v>87</v>
      </c>
      <c r="K648" t="s">
        <v>64</v>
      </c>
      <c r="L648" t="s">
        <v>30</v>
      </c>
    </row>
    <row r="649" spans="1:12" x14ac:dyDescent="0.25">
      <c r="A649">
        <v>202305</v>
      </c>
      <c r="B649" t="s">
        <v>175</v>
      </c>
      <c r="C649" t="s">
        <v>56</v>
      </c>
      <c r="D649">
        <v>69</v>
      </c>
      <c r="E649">
        <v>86</v>
      </c>
      <c r="F649">
        <v>52</v>
      </c>
      <c r="G649">
        <v>7</v>
      </c>
      <c r="H649">
        <v>31</v>
      </c>
      <c r="I649">
        <v>20</v>
      </c>
      <c r="J649">
        <v>86</v>
      </c>
      <c r="K649" t="s">
        <v>64</v>
      </c>
      <c r="L649" t="s">
        <v>30</v>
      </c>
    </row>
    <row r="650" spans="1:12" x14ac:dyDescent="0.25">
      <c r="A650">
        <v>202305</v>
      </c>
      <c r="B650" t="s">
        <v>176</v>
      </c>
      <c r="C650" t="s">
        <v>56</v>
      </c>
      <c r="D650">
        <v>71</v>
      </c>
      <c r="E650">
        <v>95</v>
      </c>
      <c r="F650">
        <v>52</v>
      </c>
      <c r="G650">
        <v>8</v>
      </c>
      <c r="H650">
        <v>34</v>
      </c>
      <c r="I650">
        <v>21</v>
      </c>
      <c r="J650">
        <v>95</v>
      </c>
      <c r="K650" t="s">
        <v>64</v>
      </c>
      <c r="L650" t="s">
        <v>30</v>
      </c>
    </row>
    <row r="651" spans="1:12" x14ac:dyDescent="0.25">
      <c r="A651">
        <v>202305</v>
      </c>
      <c r="B651" t="s">
        <v>177</v>
      </c>
      <c r="C651" t="s">
        <v>56</v>
      </c>
      <c r="D651">
        <v>68</v>
      </c>
      <c r="E651">
        <v>87</v>
      </c>
      <c r="F651">
        <v>52</v>
      </c>
      <c r="G651">
        <v>8</v>
      </c>
      <c r="H651">
        <v>37</v>
      </c>
      <c r="I651">
        <v>17</v>
      </c>
      <c r="J651">
        <v>87</v>
      </c>
      <c r="K651" t="s">
        <v>64</v>
      </c>
      <c r="L651" t="s">
        <v>30</v>
      </c>
    </row>
    <row r="652" spans="1:12" x14ac:dyDescent="0.25">
      <c r="A652">
        <v>202305</v>
      </c>
      <c r="B652" t="s">
        <v>178</v>
      </c>
      <c r="C652" t="s">
        <v>56</v>
      </c>
      <c r="D652">
        <v>71</v>
      </c>
      <c r="E652">
        <v>93</v>
      </c>
      <c r="F652">
        <v>53</v>
      </c>
      <c r="G652">
        <v>9</v>
      </c>
      <c r="H652">
        <v>31</v>
      </c>
      <c r="I652">
        <v>24</v>
      </c>
      <c r="J652">
        <v>93</v>
      </c>
      <c r="K652" t="s">
        <v>64</v>
      </c>
      <c r="L652" t="s">
        <v>30</v>
      </c>
    </row>
    <row r="653" spans="1:12" x14ac:dyDescent="0.25">
      <c r="A653">
        <v>202305</v>
      </c>
      <c r="B653" t="s">
        <v>179</v>
      </c>
      <c r="C653" t="s">
        <v>56</v>
      </c>
      <c r="D653">
        <v>72</v>
      </c>
      <c r="E653">
        <v>98</v>
      </c>
      <c r="F653">
        <v>52</v>
      </c>
      <c r="G653">
        <v>8</v>
      </c>
      <c r="H653">
        <v>39</v>
      </c>
      <c r="I653">
        <v>16</v>
      </c>
      <c r="J653">
        <v>98</v>
      </c>
      <c r="K653" t="s">
        <v>64</v>
      </c>
      <c r="L653" t="s">
        <v>30</v>
      </c>
    </row>
    <row r="654" spans="1:12" x14ac:dyDescent="0.25">
      <c r="A654">
        <v>202305</v>
      </c>
      <c r="B654" t="s">
        <v>180</v>
      </c>
      <c r="C654" t="s">
        <v>56</v>
      </c>
      <c r="D654">
        <v>68</v>
      </c>
      <c r="E654">
        <v>89</v>
      </c>
      <c r="F654">
        <v>52</v>
      </c>
      <c r="G654">
        <v>13</v>
      </c>
      <c r="H654">
        <v>38</v>
      </c>
      <c r="I654">
        <v>27</v>
      </c>
      <c r="J654">
        <v>89</v>
      </c>
      <c r="K654" t="s">
        <v>64</v>
      </c>
      <c r="L654" t="s">
        <v>30</v>
      </c>
    </row>
    <row r="655" spans="1:12" x14ac:dyDescent="0.25">
      <c r="A655">
        <v>202305</v>
      </c>
      <c r="B655" t="s">
        <v>181</v>
      </c>
      <c r="C655" t="s">
        <v>56</v>
      </c>
      <c r="D655">
        <v>79</v>
      </c>
      <c r="E655">
        <v>99</v>
      </c>
      <c r="F655">
        <v>53</v>
      </c>
      <c r="G655">
        <v>14</v>
      </c>
      <c r="H655">
        <v>27</v>
      </c>
      <c r="I655">
        <v>33</v>
      </c>
      <c r="J655">
        <v>99</v>
      </c>
      <c r="K655" t="s">
        <v>64</v>
      </c>
      <c r="L655" t="s">
        <v>30</v>
      </c>
    </row>
    <row r="656" spans="1:12" x14ac:dyDescent="0.25">
      <c r="A656">
        <v>202305</v>
      </c>
      <c r="B656" t="s">
        <v>182</v>
      </c>
      <c r="C656" t="s">
        <v>56</v>
      </c>
      <c r="D656">
        <v>77</v>
      </c>
      <c r="E656">
        <v>99</v>
      </c>
      <c r="F656">
        <v>53</v>
      </c>
      <c r="G656">
        <v>10</v>
      </c>
      <c r="H656">
        <v>28</v>
      </c>
      <c r="I656">
        <v>25</v>
      </c>
      <c r="J656">
        <v>99</v>
      </c>
      <c r="K656" t="s">
        <v>64</v>
      </c>
      <c r="L656" t="s">
        <v>30</v>
      </c>
    </row>
    <row r="657" spans="1:12" x14ac:dyDescent="0.25">
      <c r="A657">
        <v>202305</v>
      </c>
      <c r="B657" t="s">
        <v>183</v>
      </c>
      <c r="C657" t="s">
        <v>56</v>
      </c>
      <c r="D657">
        <v>77</v>
      </c>
      <c r="E657">
        <v>100</v>
      </c>
      <c r="F657">
        <v>54</v>
      </c>
      <c r="G657">
        <v>11</v>
      </c>
      <c r="H657">
        <v>39</v>
      </c>
      <c r="I657">
        <v>28</v>
      </c>
      <c r="J657">
        <v>100</v>
      </c>
      <c r="K657" t="s">
        <v>64</v>
      </c>
      <c r="L657" t="s">
        <v>30</v>
      </c>
    </row>
    <row r="658" spans="1:12" x14ac:dyDescent="0.25">
      <c r="A658">
        <v>202305</v>
      </c>
      <c r="B658" t="s">
        <v>184</v>
      </c>
      <c r="C658" t="s">
        <v>56</v>
      </c>
      <c r="D658">
        <v>78</v>
      </c>
      <c r="E658">
        <v>100</v>
      </c>
      <c r="F658">
        <v>55</v>
      </c>
      <c r="G658">
        <v>11</v>
      </c>
      <c r="H658">
        <v>34</v>
      </c>
      <c r="I658">
        <v>28</v>
      </c>
      <c r="J658">
        <v>100</v>
      </c>
      <c r="K658" t="s">
        <v>64</v>
      </c>
      <c r="L658" t="s">
        <v>30</v>
      </c>
    </row>
    <row r="659" spans="1:12" x14ac:dyDescent="0.25">
      <c r="A659">
        <v>202305</v>
      </c>
      <c r="B659" t="s">
        <v>185</v>
      </c>
      <c r="C659" t="s">
        <v>56</v>
      </c>
      <c r="D659">
        <v>73</v>
      </c>
      <c r="E659">
        <v>95</v>
      </c>
      <c r="F659">
        <v>53</v>
      </c>
      <c r="G659">
        <v>8</v>
      </c>
      <c r="H659">
        <v>36</v>
      </c>
      <c r="I659">
        <v>22</v>
      </c>
      <c r="J659">
        <v>95</v>
      </c>
      <c r="K659" t="s">
        <v>64</v>
      </c>
      <c r="L659" t="s">
        <v>30</v>
      </c>
    </row>
    <row r="660" spans="1:12" x14ac:dyDescent="0.25">
      <c r="A660">
        <v>202305</v>
      </c>
      <c r="B660" t="s">
        <v>186</v>
      </c>
      <c r="C660" t="s">
        <v>56</v>
      </c>
      <c r="D660">
        <v>64</v>
      </c>
      <c r="E660">
        <v>87</v>
      </c>
      <c r="F660">
        <v>54</v>
      </c>
      <c r="G660">
        <v>8</v>
      </c>
      <c r="H660">
        <v>36</v>
      </c>
      <c r="I660">
        <v>22</v>
      </c>
      <c r="J660">
        <v>87</v>
      </c>
      <c r="K660" t="s">
        <v>64</v>
      </c>
      <c r="L660" t="s">
        <v>30</v>
      </c>
    </row>
    <row r="661" spans="1:12" x14ac:dyDescent="0.25">
      <c r="A661">
        <v>202305</v>
      </c>
      <c r="B661" t="s">
        <v>187</v>
      </c>
      <c r="C661" t="s">
        <v>56</v>
      </c>
      <c r="D661">
        <v>72</v>
      </c>
      <c r="E661">
        <v>91</v>
      </c>
      <c r="F661">
        <v>51</v>
      </c>
      <c r="G661">
        <v>10</v>
      </c>
      <c r="H661">
        <v>35</v>
      </c>
      <c r="I661">
        <v>20</v>
      </c>
      <c r="J661">
        <v>91</v>
      </c>
      <c r="K661" t="s">
        <v>64</v>
      </c>
      <c r="L661" t="s">
        <v>30</v>
      </c>
    </row>
    <row r="662" spans="1:12" x14ac:dyDescent="0.25">
      <c r="A662">
        <v>202305</v>
      </c>
      <c r="B662" t="s">
        <v>188</v>
      </c>
      <c r="C662" t="s">
        <v>56</v>
      </c>
      <c r="D662">
        <v>74</v>
      </c>
      <c r="E662">
        <v>96</v>
      </c>
      <c r="F662">
        <v>51</v>
      </c>
      <c r="G662">
        <v>9</v>
      </c>
      <c r="H662">
        <v>38</v>
      </c>
      <c r="I662">
        <v>20</v>
      </c>
      <c r="J662">
        <v>96</v>
      </c>
      <c r="K662" t="s">
        <v>64</v>
      </c>
      <c r="L662" t="s">
        <v>30</v>
      </c>
    </row>
    <row r="663" spans="1:12" x14ac:dyDescent="0.25">
      <c r="A663">
        <v>202305</v>
      </c>
      <c r="B663" t="s">
        <v>189</v>
      </c>
      <c r="C663" t="s">
        <v>56</v>
      </c>
      <c r="D663">
        <v>74</v>
      </c>
      <c r="E663">
        <v>98</v>
      </c>
      <c r="F663">
        <v>54</v>
      </c>
      <c r="G663">
        <v>12</v>
      </c>
      <c r="H663">
        <v>36</v>
      </c>
      <c r="I663">
        <v>31</v>
      </c>
      <c r="J663">
        <v>98</v>
      </c>
      <c r="K663" t="s">
        <v>64</v>
      </c>
      <c r="L663" t="s">
        <v>30</v>
      </c>
    </row>
    <row r="664" spans="1:12" x14ac:dyDescent="0.25">
      <c r="A664">
        <v>202305</v>
      </c>
      <c r="B664" t="s">
        <v>159</v>
      </c>
      <c r="C664" t="s">
        <v>58</v>
      </c>
      <c r="D664">
        <v>56</v>
      </c>
      <c r="E664">
        <v>80</v>
      </c>
      <c r="F664">
        <v>50</v>
      </c>
      <c r="G664">
        <v>12</v>
      </c>
      <c r="H664">
        <v>21</v>
      </c>
      <c r="I664">
        <v>10</v>
      </c>
      <c r="J664">
        <v>80</v>
      </c>
      <c r="K664" t="s">
        <v>64</v>
      </c>
      <c r="L664" t="s">
        <v>30</v>
      </c>
    </row>
    <row r="665" spans="1:12" x14ac:dyDescent="0.25">
      <c r="A665">
        <v>202305</v>
      </c>
      <c r="B665" t="s">
        <v>160</v>
      </c>
      <c r="C665" t="s">
        <v>58</v>
      </c>
      <c r="D665">
        <v>76</v>
      </c>
      <c r="E665">
        <v>106</v>
      </c>
      <c r="F665">
        <v>51</v>
      </c>
      <c r="G665">
        <v>23</v>
      </c>
      <c r="H665" t="s">
        <v>26</v>
      </c>
      <c r="I665">
        <v>21</v>
      </c>
      <c r="J665">
        <v>106</v>
      </c>
      <c r="K665" t="s">
        <v>64</v>
      </c>
      <c r="L665" t="s">
        <v>60</v>
      </c>
    </row>
    <row r="666" spans="1:12" x14ac:dyDescent="0.25">
      <c r="A666">
        <v>202305</v>
      </c>
      <c r="B666" t="s">
        <v>161</v>
      </c>
      <c r="C666" t="s">
        <v>58</v>
      </c>
      <c r="D666">
        <v>52</v>
      </c>
      <c r="E666">
        <v>69</v>
      </c>
      <c r="F666">
        <v>50</v>
      </c>
      <c r="G666">
        <v>9</v>
      </c>
      <c r="H666">
        <v>14</v>
      </c>
      <c r="I666">
        <v>12</v>
      </c>
      <c r="J666">
        <v>69</v>
      </c>
      <c r="K666" t="s">
        <v>64</v>
      </c>
      <c r="L666" t="s">
        <v>30</v>
      </c>
    </row>
    <row r="667" spans="1:12" x14ac:dyDescent="0.25">
      <c r="A667">
        <v>202305</v>
      </c>
      <c r="B667" t="s">
        <v>162</v>
      </c>
      <c r="C667" t="s">
        <v>58</v>
      </c>
      <c r="D667">
        <v>34</v>
      </c>
      <c r="E667">
        <v>50</v>
      </c>
      <c r="F667">
        <v>49</v>
      </c>
      <c r="G667">
        <v>9</v>
      </c>
      <c r="H667">
        <v>19</v>
      </c>
      <c r="I667">
        <v>12</v>
      </c>
      <c r="J667">
        <v>50</v>
      </c>
      <c r="K667" t="s">
        <v>64</v>
      </c>
      <c r="L667" t="s">
        <v>16</v>
      </c>
    </row>
    <row r="668" spans="1:12" x14ac:dyDescent="0.25">
      <c r="A668">
        <v>202305</v>
      </c>
      <c r="B668" t="s">
        <v>163</v>
      </c>
      <c r="C668" t="s">
        <v>58</v>
      </c>
      <c r="D668">
        <v>47</v>
      </c>
      <c r="E668">
        <v>72</v>
      </c>
      <c r="F668">
        <v>50</v>
      </c>
      <c r="G668">
        <v>17</v>
      </c>
      <c r="H668">
        <v>22</v>
      </c>
      <c r="I668">
        <v>15</v>
      </c>
      <c r="J668">
        <v>72</v>
      </c>
      <c r="K668" t="s">
        <v>64</v>
      </c>
      <c r="L668" t="s">
        <v>30</v>
      </c>
    </row>
    <row r="669" spans="1:12" x14ac:dyDescent="0.25">
      <c r="A669">
        <v>202305</v>
      </c>
      <c r="B669" t="s">
        <v>164</v>
      </c>
      <c r="C669" t="s">
        <v>58</v>
      </c>
      <c r="D669">
        <v>47</v>
      </c>
      <c r="E669">
        <v>67</v>
      </c>
      <c r="F669">
        <v>50</v>
      </c>
      <c r="G669">
        <v>9</v>
      </c>
      <c r="H669">
        <v>26</v>
      </c>
      <c r="I669">
        <v>12</v>
      </c>
      <c r="J669">
        <v>67</v>
      </c>
      <c r="K669" t="s">
        <v>64</v>
      </c>
      <c r="L669" t="s">
        <v>30</v>
      </c>
    </row>
    <row r="670" spans="1:12" x14ac:dyDescent="0.25">
      <c r="A670">
        <v>202305</v>
      </c>
      <c r="B670" t="s">
        <v>165</v>
      </c>
      <c r="C670" t="s">
        <v>58</v>
      </c>
      <c r="D670">
        <v>54</v>
      </c>
      <c r="E670">
        <v>75</v>
      </c>
      <c r="F670">
        <v>49</v>
      </c>
      <c r="G670">
        <v>18</v>
      </c>
      <c r="H670">
        <v>23</v>
      </c>
      <c r="I670">
        <v>19</v>
      </c>
      <c r="J670">
        <v>75</v>
      </c>
      <c r="K670" t="s">
        <v>64</v>
      </c>
      <c r="L670" t="s">
        <v>30</v>
      </c>
    </row>
    <row r="671" spans="1:12" x14ac:dyDescent="0.25">
      <c r="A671">
        <v>202305</v>
      </c>
      <c r="B671" t="s">
        <v>166</v>
      </c>
      <c r="C671" t="s">
        <v>58</v>
      </c>
      <c r="D671">
        <v>62</v>
      </c>
      <c r="E671">
        <v>86</v>
      </c>
      <c r="F671">
        <v>50</v>
      </c>
      <c r="G671">
        <v>14</v>
      </c>
      <c r="H671">
        <v>29</v>
      </c>
      <c r="I671">
        <v>13</v>
      </c>
      <c r="J671">
        <v>86</v>
      </c>
      <c r="K671" t="s">
        <v>64</v>
      </c>
      <c r="L671" t="s">
        <v>30</v>
      </c>
    </row>
    <row r="672" spans="1:12" x14ac:dyDescent="0.25">
      <c r="A672">
        <v>202305</v>
      </c>
      <c r="B672" t="s">
        <v>167</v>
      </c>
      <c r="C672" t="s">
        <v>58</v>
      </c>
      <c r="D672">
        <v>47</v>
      </c>
      <c r="E672">
        <v>68</v>
      </c>
      <c r="F672">
        <v>50</v>
      </c>
      <c r="G672">
        <v>16</v>
      </c>
      <c r="H672">
        <v>27</v>
      </c>
      <c r="I672">
        <v>16</v>
      </c>
      <c r="J672">
        <v>68</v>
      </c>
      <c r="K672" t="s">
        <v>64</v>
      </c>
      <c r="L672" t="s">
        <v>30</v>
      </c>
    </row>
    <row r="673" spans="1:12" x14ac:dyDescent="0.25">
      <c r="A673">
        <v>202305</v>
      </c>
      <c r="B673" t="s">
        <v>168</v>
      </c>
      <c r="C673" t="s">
        <v>58</v>
      </c>
      <c r="D673">
        <v>73</v>
      </c>
      <c r="E673">
        <v>103</v>
      </c>
      <c r="F673">
        <v>51</v>
      </c>
      <c r="G673">
        <v>12</v>
      </c>
      <c r="H673">
        <v>24</v>
      </c>
      <c r="I673">
        <v>16</v>
      </c>
      <c r="J673">
        <v>103</v>
      </c>
      <c r="K673" t="s">
        <v>64</v>
      </c>
      <c r="L673" t="s">
        <v>60</v>
      </c>
    </row>
    <row r="674" spans="1:12" x14ac:dyDescent="0.25">
      <c r="A674">
        <v>202305</v>
      </c>
      <c r="B674" t="s">
        <v>169</v>
      </c>
      <c r="C674" t="s">
        <v>58</v>
      </c>
      <c r="D674">
        <v>65</v>
      </c>
      <c r="E674">
        <v>94</v>
      </c>
      <c r="F674">
        <v>51</v>
      </c>
      <c r="G674">
        <v>9</v>
      </c>
      <c r="H674">
        <v>16</v>
      </c>
      <c r="I674">
        <v>15</v>
      </c>
      <c r="J674">
        <v>94</v>
      </c>
      <c r="K674" t="s">
        <v>64</v>
      </c>
      <c r="L674" t="s">
        <v>30</v>
      </c>
    </row>
    <row r="675" spans="1:12" x14ac:dyDescent="0.25">
      <c r="A675">
        <v>202305</v>
      </c>
      <c r="B675" t="s">
        <v>170</v>
      </c>
      <c r="C675" t="s">
        <v>58</v>
      </c>
      <c r="D675">
        <v>35</v>
      </c>
      <c r="E675">
        <v>51</v>
      </c>
      <c r="F675">
        <v>52</v>
      </c>
      <c r="G675">
        <v>2</v>
      </c>
      <c r="H675">
        <v>16</v>
      </c>
      <c r="I675">
        <v>10</v>
      </c>
      <c r="J675">
        <v>52</v>
      </c>
      <c r="K675" t="s">
        <v>62</v>
      </c>
      <c r="L675" t="s">
        <v>30</v>
      </c>
    </row>
    <row r="676" spans="1:12" x14ac:dyDescent="0.25">
      <c r="A676">
        <v>202305</v>
      </c>
      <c r="B676" t="s">
        <v>171</v>
      </c>
      <c r="C676" t="s">
        <v>58</v>
      </c>
      <c r="D676">
        <v>54</v>
      </c>
      <c r="E676">
        <v>78</v>
      </c>
      <c r="F676">
        <v>51</v>
      </c>
      <c r="G676">
        <v>8</v>
      </c>
      <c r="H676">
        <v>19</v>
      </c>
      <c r="I676">
        <v>17</v>
      </c>
      <c r="J676">
        <v>78</v>
      </c>
      <c r="K676" t="s">
        <v>64</v>
      </c>
      <c r="L676" t="s">
        <v>30</v>
      </c>
    </row>
    <row r="677" spans="1:12" x14ac:dyDescent="0.25">
      <c r="A677">
        <v>202305</v>
      </c>
      <c r="B677" t="s">
        <v>172</v>
      </c>
      <c r="C677" t="s">
        <v>58</v>
      </c>
      <c r="D677" t="s">
        <v>14</v>
      </c>
      <c r="E677">
        <v>57</v>
      </c>
      <c r="F677">
        <v>50</v>
      </c>
      <c r="G677">
        <v>6</v>
      </c>
      <c r="H677">
        <v>22</v>
      </c>
      <c r="I677">
        <v>13</v>
      </c>
      <c r="J677">
        <v>57</v>
      </c>
      <c r="K677" t="s">
        <v>64</v>
      </c>
      <c r="L677" t="s">
        <v>30</v>
      </c>
    </row>
    <row r="678" spans="1:12" x14ac:dyDescent="0.25">
      <c r="A678">
        <v>202305</v>
      </c>
      <c r="B678" t="s">
        <v>173</v>
      </c>
      <c r="C678" t="s">
        <v>58</v>
      </c>
      <c r="D678">
        <v>54</v>
      </c>
      <c r="E678">
        <v>74</v>
      </c>
      <c r="F678">
        <v>50</v>
      </c>
      <c r="G678">
        <v>9</v>
      </c>
      <c r="H678">
        <v>25</v>
      </c>
      <c r="I678">
        <v>12</v>
      </c>
      <c r="J678">
        <v>74</v>
      </c>
      <c r="K678" t="s">
        <v>64</v>
      </c>
      <c r="L678" t="s">
        <v>30</v>
      </c>
    </row>
    <row r="679" spans="1:12" x14ac:dyDescent="0.25">
      <c r="A679">
        <v>202305</v>
      </c>
      <c r="B679" t="s">
        <v>174</v>
      </c>
      <c r="C679" t="s">
        <v>58</v>
      </c>
      <c r="D679">
        <v>64</v>
      </c>
      <c r="E679">
        <v>80</v>
      </c>
      <c r="F679">
        <v>51</v>
      </c>
      <c r="G679">
        <v>6</v>
      </c>
      <c r="H679">
        <v>31</v>
      </c>
      <c r="I679">
        <v>11</v>
      </c>
      <c r="J679">
        <v>80</v>
      </c>
      <c r="K679" t="s">
        <v>64</v>
      </c>
      <c r="L679" t="s">
        <v>30</v>
      </c>
    </row>
    <row r="680" spans="1:12" x14ac:dyDescent="0.25">
      <c r="A680">
        <v>202305</v>
      </c>
      <c r="B680" t="s">
        <v>175</v>
      </c>
      <c r="C680" t="s">
        <v>58</v>
      </c>
      <c r="D680">
        <v>58</v>
      </c>
      <c r="E680">
        <v>83</v>
      </c>
      <c r="F680">
        <v>51</v>
      </c>
      <c r="G680">
        <v>7</v>
      </c>
      <c r="H680">
        <v>28</v>
      </c>
      <c r="I680">
        <v>14</v>
      </c>
      <c r="J680">
        <v>83</v>
      </c>
      <c r="K680" t="s">
        <v>64</v>
      </c>
      <c r="L680" t="s">
        <v>30</v>
      </c>
    </row>
    <row r="681" spans="1:12" x14ac:dyDescent="0.25">
      <c r="A681">
        <v>202305</v>
      </c>
      <c r="B681" t="s">
        <v>176</v>
      </c>
      <c r="C681" t="s">
        <v>58</v>
      </c>
      <c r="D681">
        <v>62</v>
      </c>
      <c r="E681">
        <v>85</v>
      </c>
      <c r="F681">
        <v>51</v>
      </c>
      <c r="G681">
        <v>6</v>
      </c>
      <c r="H681">
        <v>26</v>
      </c>
      <c r="I681">
        <v>11</v>
      </c>
      <c r="J681">
        <v>85</v>
      </c>
      <c r="K681" t="s">
        <v>64</v>
      </c>
      <c r="L681" t="s">
        <v>30</v>
      </c>
    </row>
    <row r="682" spans="1:12" x14ac:dyDescent="0.25">
      <c r="A682">
        <v>202305</v>
      </c>
      <c r="B682" t="s">
        <v>177</v>
      </c>
      <c r="C682" t="s">
        <v>58</v>
      </c>
      <c r="D682">
        <v>77</v>
      </c>
      <c r="E682">
        <v>107</v>
      </c>
      <c r="F682">
        <v>51</v>
      </c>
      <c r="G682">
        <v>6</v>
      </c>
      <c r="H682">
        <v>22</v>
      </c>
      <c r="I682">
        <v>16</v>
      </c>
      <c r="J682">
        <v>107</v>
      </c>
      <c r="K682" t="s">
        <v>64</v>
      </c>
      <c r="L682" t="s">
        <v>60</v>
      </c>
    </row>
    <row r="683" spans="1:12" x14ac:dyDescent="0.25">
      <c r="A683">
        <v>202305</v>
      </c>
      <c r="B683" t="s">
        <v>178</v>
      </c>
      <c r="C683" t="s">
        <v>58</v>
      </c>
      <c r="D683">
        <v>74</v>
      </c>
      <c r="E683">
        <v>95</v>
      </c>
      <c r="F683">
        <v>53</v>
      </c>
      <c r="G683">
        <v>7</v>
      </c>
      <c r="H683">
        <v>25</v>
      </c>
      <c r="I683">
        <v>15</v>
      </c>
      <c r="J683">
        <v>95</v>
      </c>
      <c r="K683" t="s">
        <v>64</v>
      </c>
      <c r="L683" t="s">
        <v>30</v>
      </c>
    </row>
    <row r="684" spans="1:12" x14ac:dyDescent="0.25">
      <c r="A684">
        <v>202305</v>
      </c>
      <c r="B684" t="s">
        <v>179</v>
      </c>
      <c r="C684" t="s">
        <v>58</v>
      </c>
      <c r="D684">
        <v>67</v>
      </c>
      <c r="E684">
        <v>90</v>
      </c>
      <c r="F684">
        <v>51</v>
      </c>
      <c r="G684">
        <v>11</v>
      </c>
      <c r="H684">
        <v>24</v>
      </c>
      <c r="I684">
        <v>12</v>
      </c>
      <c r="J684">
        <v>90</v>
      </c>
      <c r="K684" t="s">
        <v>64</v>
      </c>
      <c r="L684" t="s">
        <v>30</v>
      </c>
    </row>
    <row r="685" spans="1:12" x14ac:dyDescent="0.25">
      <c r="A685">
        <v>202305</v>
      </c>
      <c r="B685" t="s">
        <v>180</v>
      </c>
      <c r="C685" t="s">
        <v>58</v>
      </c>
      <c r="D685">
        <v>58</v>
      </c>
      <c r="E685">
        <v>76</v>
      </c>
      <c r="F685">
        <v>49</v>
      </c>
      <c r="G685">
        <v>16</v>
      </c>
      <c r="H685">
        <v>24</v>
      </c>
      <c r="I685">
        <v>12</v>
      </c>
      <c r="J685">
        <v>76</v>
      </c>
      <c r="K685" t="s">
        <v>64</v>
      </c>
      <c r="L685" t="s">
        <v>30</v>
      </c>
    </row>
    <row r="686" spans="1:12" x14ac:dyDescent="0.25">
      <c r="A686">
        <v>202303</v>
      </c>
      <c r="B686" t="s">
        <v>39</v>
      </c>
      <c r="C686" t="s">
        <v>13</v>
      </c>
      <c r="D686">
        <v>59</v>
      </c>
      <c r="E686" t="s">
        <v>14</v>
      </c>
      <c r="F686">
        <v>14</v>
      </c>
      <c r="G686">
        <v>27</v>
      </c>
      <c r="H686">
        <v>24</v>
      </c>
      <c r="I686">
        <v>35</v>
      </c>
      <c r="J686">
        <v>59</v>
      </c>
      <c r="K686">
        <v>1</v>
      </c>
      <c r="L686" t="s">
        <v>30</v>
      </c>
    </row>
    <row r="687" spans="1:12" x14ac:dyDescent="0.25">
      <c r="A687">
        <v>202303</v>
      </c>
      <c r="B687" t="s">
        <v>40</v>
      </c>
      <c r="C687" t="s">
        <v>13</v>
      </c>
      <c r="D687">
        <v>52</v>
      </c>
      <c r="E687" t="s">
        <v>14</v>
      </c>
      <c r="F687">
        <v>14</v>
      </c>
      <c r="G687">
        <v>15</v>
      </c>
      <c r="H687">
        <v>33</v>
      </c>
      <c r="I687">
        <v>17</v>
      </c>
      <c r="J687">
        <v>52</v>
      </c>
      <c r="K687">
        <v>1</v>
      </c>
      <c r="L687" t="s">
        <v>30</v>
      </c>
    </row>
    <row r="688" spans="1:12" x14ac:dyDescent="0.25">
      <c r="A688">
        <v>202303</v>
      </c>
      <c r="B688" t="s">
        <v>41</v>
      </c>
      <c r="C688" t="s">
        <v>13</v>
      </c>
      <c r="D688">
        <v>52</v>
      </c>
      <c r="E688" t="s">
        <v>14</v>
      </c>
      <c r="F688">
        <v>14</v>
      </c>
      <c r="G688">
        <v>14</v>
      </c>
      <c r="H688">
        <v>37</v>
      </c>
      <c r="I688">
        <v>20</v>
      </c>
      <c r="J688">
        <v>52</v>
      </c>
      <c r="K688">
        <v>1</v>
      </c>
      <c r="L688" t="s">
        <v>30</v>
      </c>
    </row>
    <row r="689" spans="1:12" x14ac:dyDescent="0.25">
      <c r="A689">
        <v>202303</v>
      </c>
      <c r="B689" t="s">
        <v>42</v>
      </c>
      <c r="C689" t="s">
        <v>13</v>
      </c>
      <c r="D689">
        <v>50</v>
      </c>
      <c r="E689" t="s">
        <v>14</v>
      </c>
      <c r="F689">
        <v>14</v>
      </c>
      <c r="G689">
        <v>14</v>
      </c>
      <c r="H689">
        <v>37</v>
      </c>
      <c r="I689">
        <v>18</v>
      </c>
      <c r="J689">
        <v>50</v>
      </c>
      <c r="K689">
        <v>1</v>
      </c>
      <c r="L689" t="s">
        <v>16</v>
      </c>
    </row>
    <row r="690" spans="1:12" x14ac:dyDescent="0.25">
      <c r="A690">
        <v>202303</v>
      </c>
      <c r="B690" t="s">
        <v>43</v>
      </c>
      <c r="C690" t="s">
        <v>13</v>
      </c>
      <c r="D690">
        <v>57</v>
      </c>
      <c r="E690" t="s">
        <v>14</v>
      </c>
      <c r="F690">
        <v>16</v>
      </c>
      <c r="G690">
        <v>16</v>
      </c>
      <c r="H690">
        <v>41</v>
      </c>
      <c r="I690">
        <v>18</v>
      </c>
      <c r="J690">
        <v>57</v>
      </c>
      <c r="K690">
        <v>1</v>
      </c>
      <c r="L690" t="s">
        <v>30</v>
      </c>
    </row>
    <row r="691" spans="1:12" x14ac:dyDescent="0.25">
      <c r="A691">
        <v>202303</v>
      </c>
      <c r="B691" t="s">
        <v>44</v>
      </c>
      <c r="C691" t="s">
        <v>13</v>
      </c>
      <c r="D691">
        <v>53</v>
      </c>
      <c r="E691" t="s">
        <v>14</v>
      </c>
      <c r="F691">
        <v>16</v>
      </c>
      <c r="G691">
        <v>18</v>
      </c>
      <c r="H691">
        <v>38</v>
      </c>
      <c r="I691">
        <v>28</v>
      </c>
      <c r="J691">
        <v>53</v>
      </c>
      <c r="K691">
        <v>1</v>
      </c>
      <c r="L691" t="s">
        <v>30</v>
      </c>
    </row>
    <row r="692" spans="1:12" x14ac:dyDescent="0.25">
      <c r="A692">
        <v>202303</v>
      </c>
      <c r="B692" t="s">
        <v>45</v>
      </c>
      <c r="C692" t="s">
        <v>13</v>
      </c>
      <c r="D692">
        <v>46</v>
      </c>
      <c r="E692" t="s">
        <v>14</v>
      </c>
      <c r="F692">
        <v>14</v>
      </c>
      <c r="G692">
        <v>11</v>
      </c>
      <c r="H692">
        <v>46</v>
      </c>
      <c r="I692">
        <v>14</v>
      </c>
      <c r="J692">
        <v>46</v>
      </c>
      <c r="K692">
        <v>1</v>
      </c>
      <c r="L692" t="s">
        <v>16</v>
      </c>
    </row>
    <row r="693" spans="1:12" x14ac:dyDescent="0.25">
      <c r="A693">
        <v>202303</v>
      </c>
      <c r="B693" t="s">
        <v>47</v>
      </c>
      <c r="C693" t="s">
        <v>13</v>
      </c>
      <c r="D693">
        <v>38</v>
      </c>
      <c r="E693" t="s">
        <v>14</v>
      </c>
      <c r="F693">
        <v>14</v>
      </c>
      <c r="G693">
        <v>9</v>
      </c>
      <c r="H693">
        <v>39</v>
      </c>
      <c r="I693">
        <v>13</v>
      </c>
      <c r="J693">
        <v>39</v>
      </c>
      <c r="K693">
        <v>5</v>
      </c>
      <c r="L693" t="s">
        <v>16</v>
      </c>
    </row>
    <row r="694" spans="1:12" x14ac:dyDescent="0.25">
      <c r="A694">
        <v>202303</v>
      </c>
      <c r="B694" t="s">
        <v>48</v>
      </c>
      <c r="C694" t="s">
        <v>13</v>
      </c>
      <c r="D694">
        <v>53</v>
      </c>
      <c r="E694" t="s">
        <v>14</v>
      </c>
      <c r="F694">
        <v>14</v>
      </c>
      <c r="G694">
        <v>13</v>
      </c>
      <c r="H694">
        <v>43</v>
      </c>
      <c r="I694">
        <v>17</v>
      </c>
      <c r="J694">
        <v>53</v>
      </c>
      <c r="K694">
        <v>1</v>
      </c>
      <c r="L694" t="s">
        <v>30</v>
      </c>
    </row>
    <row r="695" spans="1:12" x14ac:dyDescent="0.25">
      <c r="A695">
        <v>202303</v>
      </c>
      <c r="B695" t="s">
        <v>49</v>
      </c>
      <c r="C695" t="s">
        <v>13</v>
      </c>
      <c r="D695">
        <v>49</v>
      </c>
      <c r="E695" t="s">
        <v>14</v>
      </c>
      <c r="F695">
        <v>16</v>
      </c>
      <c r="G695">
        <v>10</v>
      </c>
      <c r="H695">
        <v>35</v>
      </c>
      <c r="I695">
        <v>14</v>
      </c>
      <c r="J695">
        <v>49</v>
      </c>
      <c r="K695">
        <v>1</v>
      </c>
      <c r="L695" t="s">
        <v>16</v>
      </c>
    </row>
    <row r="696" spans="1:12" x14ac:dyDescent="0.25">
      <c r="A696">
        <v>202303</v>
      </c>
      <c r="B696" t="s">
        <v>50</v>
      </c>
      <c r="C696" t="s">
        <v>13</v>
      </c>
      <c r="D696">
        <v>37</v>
      </c>
      <c r="E696" t="s">
        <v>14</v>
      </c>
      <c r="F696">
        <v>17</v>
      </c>
      <c r="G696">
        <v>12</v>
      </c>
      <c r="H696">
        <v>36</v>
      </c>
      <c r="I696">
        <v>18</v>
      </c>
      <c r="J696">
        <v>37</v>
      </c>
      <c r="K696">
        <v>1</v>
      </c>
      <c r="L696" t="s">
        <v>16</v>
      </c>
    </row>
    <row r="697" spans="1:12" x14ac:dyDescent="0.25">
      <c r="A697">
        <v>202303</v>
      </c>
      <c r="B697" t="s">
        <v>51</v>
      </c>
      <c r="C697" t="s">
        <v>13</v>
      </c>
      <c r="D697">
        <v>38</v>
      </c>
      <c r="E697" t="s">
        <v>14</v>
      </c>
      <c r="F697">
        <v>15</v>
      </c>
      <c r="G697">
        <v>12</v>
      </c>
      <c r="H697">
        <v>30</v>
      </c>
      <c r="I697">
        <v>15</v>
      </c>
      <c r="J697">
        <v>38</v>
      </c>
      <c r="K697">
        <v>1</v>
      </c>
      <c r="L697" t="s">
        <v>16</v>
      </c>
    </row>
    <row r="698" spans="1:12" x14ac:dyDescent="0.25">
      <c r="A698">
        <v>202303</v>
      </c>
      <c r="B698" t="s">
        <v>52</v>
      </c>
      <c r="C698" t="s">
        <v>13</v>
      </c>
      <c r="D698">
        <v>60</v>
      </c>
      <c r="E698" t="s">
        <v>14</v>
      </c>
      <c r="F698">
        <v>18</v>
      </c>
      <c r="G698">
        <v>25</v>
      </c>
      <c r="H698">
        <v>29</v>
      </c>
      <c r="I698">
        <v>21</v>
      </c>
      <c r="J698">
        <v>60</v>
      </c>
      <c r="K698">
        <v>1</v>
      </c>
      <c r="L698" t="s">
        <v>30</v>
      </c>
    </row>
    <row r="699" spans="1:12" x14ac:dyDescent="0.25">
      <c r="A699">
        <v>202303</v>
      </c>
      <c r="B699" t="s">
        <v>53</v>
      </c>
      <c r="C699" t="s">
        <v>13</v>
      </c>
      <c r="D699">
        <v>60</v>
      </c>
      <c r="E699" t="s">
        <v>14</v>
      </c>
      <c r="F699">
        <v>15</v>
      </c>
      <c r="G699">
        <v>30</v>
      </c>
      <c r="H699">
        <v>28</v>
      </c>
      <c r="I699">
        <v>19</v>
      </c>
      <c r="J699">
        <v>60</v>
      </c>
      <c r="K699">
        <v>1</v>
      </c>
      <c r="L699" t="s">
        <v>30</v>
      </c>
    </row>
    <row r="700" spans="1:12" x14ac:dyDescent="0.25">
      <c r="A700">
        <v>202303</v>
      </c>
      <c r="B700" t="s">
        <v>54</v>
      </c>
      <c r="C700" t="s">
        <v>13</v>
      </c>
      <c r="D700">
        <v>52</v>
      </c>
      <c r="E700" t="s">
        <v>14</v>
      </c>
      <c r="F700">
        <v>21</v>
      </c>
      <c r="G700">
        <v>25</v>
      </c>
      <c r="H700">
        <v>26</v>
      </c>
      <c r="I700">
        <v>19</v>
      </c>
      <c r="J700">
        <v>52</v>
      </c>
      <c r="K700">
        <v>1</v>
      </c>
      <c r="L700" t="s">
        <v>30</v>
      </c>
    </row>
    <row r="701" spans="1:12" x14ac:dyDescent="0.25">
      <c r="A701">
        <v>202303</v>
      </c>
      <c r="B701" t="s">
        <v>55</v>
      </c>
      <c r="C701" t="s">
        <v>13</v>
      </c>
      <c r="D701">
        <v>51</v>
      </c>
      <c r="E701" t="s">
        <v>14</v>
      </c>
      <c r="F701">
        <v>20</v>
      </c>
      <c r="G701">
        <v>11</v>
      </c>
      <c r="H701">
        <v>35</v>
      </c>
      <c r="I701">
        <v>16</v>
      </c>
      <c r="J701">
        <v>51</v>
      </c>
      <c r="K701">
        <v>1</v>
      </c>
      <c r="L701" t="s">
        <v>30</v>
      </c>
    </row>
    <row r="702" spans="1:12" x14ac:dyDescent="0.25">
      <c r="A702">
        <v>202305</v>
      </c>
      <c r="B702" t="s">
        <v>166</v>
      </c>
      <c r="C702" t="s">
        <v>190</v>
      </c>
      <c r="D702">
        <v>42</v>
      </c>
      <c r="E702" t="s">
        <v>14</v>
      </c>
      <c r="F702">
        <v>16</v>
      </c>
      <c r="G702">
        <v>16</v>
      </c>
      <c r="H702">
        <v>51</v>
      </c>
      <c r="I702">
        <v>14</v>
      </c>
      <c r="J702">
        <v>51</v>
      </c>
      <c r="K702" t="s">
        <v>18</v>
      </c>
      <c r="L702" t="s">
        <v>30</v>
      </c>
    </row>
    <row r="703" spans="1:12" x14ac:dyDescent="0.25">
      <c r="A703">
        <v>202305</v>
      </c>
      <c r="B703" t="s">
        <v>167</v>
      </c>
      <c r="C703" t="s">
        <v>190</v>
      </c>
      <c r="D703">
        <v>52</v>
      </c>
      <c r="E703" t="s">
        <v>14</v>
      </c>
      <c r="F703">
        <v>19</v>
      </c>
      <c r="G703">
        <v>22</v>
      </c>
      <c r="H703">
        <v>47</v>
      </c>
      <c r="I703">
        <v>24</v>
      </c>
      <c r="J703">
        <v>52</v>
      </c>
      <c r="K703" t="s">
        <v>15</v>
      </c>
      <c r="L703" t="s">
        <v>30</v>
      </c>
    </row>
    <row r="704" spans="1:12" x14ac:dyDescent="0.25">
      <c r="A704">
        <v>202305</v>
      </c>
      <c r="B704" t="s">
        <v>168</v>
      </c>
      <c r="C704" t="s">
        <v>190</v>
      </c>
      <c r="D704">
        <v>60</v>
      </c>
      <c r="E704" t="s">
        <v>14</v>
      </c>
      <c r="F704">
        <v>19</v>
      </c>
      <c r="G704">
        <v>18</v>
      </c>
      <c r="H704">
        <v>50</v>
      </c>
      <c r="I704">
        <v>22</v>
      </c>
      <c r="J704">
        <v>60</v>
      </c>
      <c r="K704" t="s">
        <v>15</v>
      </c>
      <c r="L704" t="s">
        <v>30</v>
      </c>
    </row>
    <row r="705" spans="1:12" x14ac:dyDescent="0.25">
      <c r="A705">
        <v>202305</v>
      </c>
      <c r="B705" t="s">
        <v>169</v>
      </c>
      <c r="C705" t="s">
        <v>190</v>
      </c>
      <c r="D705">
        <v>53</v>
      </c>
      <c r="E705" t="s">
        <v>14</v>
      </c>
      <c r="F705">
        <v>20</v>
      </c>
      <c r="G705">
        <v>14</v>
      </c>
      <c r="H705">
        <v>50</v>
      </c>
      <c r="I705">
        <v>16</v>
      </c>
      <c r="J705">
        <v>53</v>
      </c>
      <c r="K705" t="s">
        <v>15</v>
      </c>
      <c r="L705" t="s">
        <v>30</v>
      </c>
    </row>
    <row r="706" spans="1:12" x14ac:dyDescent="0.25">
      <c r="A706">
        <v>202305</v>
      </c>
      <c r="B706" t="s">
        <v>170</v>
      </c>
      <c r="C706" t="s">
        <v>190</v>
      </c>
      <c r="D706">
        <v>18</v>
      </c>
      <c r="E706" t="s">
        <v>14</v>
      </c>
      <c r="F706">
        <v>22</v>
      </c>
      <c r="G706">
        <v>11</v>
      </c>
      <c r="H706">
        <v>31</v>
      </c>
      <c r="I706">
        <v>14</v>
      </c>
      <c r="J706">
        <v>31</v>
      </c>
      <c r="K706" t="s">
        <v>18</v>
      </c>
      <c r="L706" t="s">
        <v>16</v>
      </c>
    </row>
    <row r="707" spans="1:12" x14ac:dyDescent="0.25">
      <c r="A707">
        <v>202305</v>
      </c>
      <c r="B707" t="s">
        <v>171</v>
      </c>
      <c r="C707" t="s">
        <v>190</v>
      </c>
      <c r="D707">
        <v>39</v>
      </c>
      <c r="E707" t="s">
        <v>14</v>
      </c>
      <c r="F707">
        <v>20</v>
      </c>
      <c r="G707">
        <v>15</v>
      </c>
      <c r="H707">
        <v>45</v>
      </c>
      <c r="I707">
        <v>17</v>
      </c>
      <c r="J707">
        <v>45</v>
      </c>
      <c r="K707" t="s">
        <v>18</v>
      </c>
      <c r="L707" t="s">
        <v>16</v>
      </c>
    </row>
    <row r="708" spans="1:12" x14ac:dyDescent="0.25">
      <c r="A708">
        <v>202305</v>
      </c>
      <c r="B708" t="s">
        <v>172</v>
      </c>
      <c r="C708" t="s">
        <v>190</v>
      </c>
      <c r="D708">
        <v>46</v>
      </c>
      <c r="E708" t="s">
        <v>14</v>
      </c>
      <c r="F708">
        <v>18</v>
      </c>
      <c r="G708">
        <v>18</v>
      </c>
      <c r="H708">
        <v>44</v>
      </c>
      <c r="I708">
        <v>19</v>
      </c>
      <c r="J708">
        <v>46</v>
      </c>
      <c r="K708" t="s">
        <v>15</v>
      </c>
      <c r="L708" t="s">
        <v>16</v>
      </c>
    </row>
    <row r="709" spans="1:12" x14ac:dyDescent="0.25">
      <c r="A709">
        <v>202305</v>
      </c>
      <c r="B709" t="s">
        <v>173</v>
      </c>
      <c r="C709" t="s">
        <v>190</v>
      </c>
      <c r="D709">
        <v>48</v>
      </c>
      <c r="E709" t="s">
        <v>14</v>
      </c>
      <c r="F709">
        <v>21</v>
      </c>
      <c r="G709">
        <v>18</v>
      </c>
      <c r="H709">
        <v>41</v>
      </c>
      <c r="I709">
        <v>18</v>
      </c>
      <c r="J709">
        <v>48</v>
      </c>
      <c r="K709" t="s">
        <v>15</v>
      </c>
      <c r="L709" t="s">
        <v>16</v>
      </c>
    </row>
    <row r="710" spans="1:12" x14ac:dyDescent="0.25">
      <c r="A710">
        <v>202305</v>
      </c>
      <c r="B710" t="s">
        <v>174</v>
      </c>
      <c r="C710" t="s">
        <v>190</v>
      </c>
      <c r="D710">
        <v>53</v>
      </c>
      <c r="E710" t="s">
        <v>14</v>
      </c>
      <c r="F710">
        <v>20</v>
      </c>
      <c r="G710">
        <v>16</v>
      </c>
      <c r="H710">
        <v>45</v>
      </c>
      <c r="I710">
        <v>17</v>
      </c>
      <c r="J710">
        <v>53</v>
      </c>
      <c r="K710" t="s">
        <v>15</v>
      </c>
      <c r="L710" t="s">
        <v>30</v>
      </c>
    </row>
    <row r="711" spans="1:12" x14ac:dyDescent="0.25">
      <c r="A711">
        <v>202305</v>
      </c>
      <c r="B711" t="s">
        <v>175</v>
      </c>
      <c r="C711" t="s">
        <v>190</v>
      </c>
      <c r="D711">
        <v>52</v>
      </c>
      <c r="E711" t="s">
        <v>14</v>
      </c>
      <c r="F711">
        <v>20</v>
      </c>
      <c r="G711">
        <v>17</v>
      </c>
      <c r="H711">
        <v>41</v>
      </c>
      <c r="I711">
        <v>20</v>
      </c>
      <c r="J711">
        <v>52</v>
      </c>
      <c r="K711" t="s">
        <v>15</v>
      </c>
      <c r="L711" t="s">
        <v>30</v>
      </c>
    </row>
    <row r="712" spans="1:12" x14ac:dyDescent="0.25">
      <c r="A712">
        <v>202305</v>
      </c>
      <c r="B712" t="s">
        <v>176</v>
      </c>
      <c r="C712" t="s">
        <v>190</v>
      </c>
      <c r="D712">
        <v>49</v>
      </c>
      <c r="E712" t="s">
        <v>14</v>
      </c>
      <c r="F712">
        <v>23</v>
      </c>
      <c r="G712">
        <v>16</v>
      </c>
      <c r="H712">
        <v>42</v>
      </c>
      <c r="I712">
        <v>20</v>
      </c>
      <c r="J712">
        <v>49</v>
      </c>
      <c r="K712" t="s">
        <v>15</v>
      </c>
      <c r="L712" t="s">
        <v>16</v>
      </c>
    </row>
    <row r="713" spans="1:12" x14ac:dyDescent="0.25">
      <c r="A713">
        <v>202305</v>
      </c>
      <c r="B713" t="s">
        <v>177</v>
      </c>
      <c r="C713" t="s">
        <v>190</v>
      </c>
      <c r="D713">
        <v>58</v>
      </c>
      <c r="E713" t="s">
        <v>14</v>
      </c>
      <c r="F713">
        <v>21</v>
      </c>
      <c r="G713">
        <v>17</v>
      </c>
      <c r="H713">
        <v>48</v>
      </c>
      <c r="I713">
        <v>21</v>
      </c>
      <c r="J713">
        <v>58</v>
      </c>
      <c r="K713" t="s">
        <v>15</v>
      </c>
      <c r="L713" t="s">
        <v>30</v>
      </c>
    </row>
    <row r="714" spans="1:12" x14ac:dyDescent="0.25">
      <c r="A714">
        <v>202305</v>
      </c>
      <c r="B714" t="s">
        <v>178</v>
      </c>
      <c r="C714" t="s">
        <v>190</v>
      </c>
      <c r="D714">
        <v>57</v>
      </c>
      <c r="E714" t="s">
        <v>14</v>
      </c>
      <c r="F714">
        <v>24</v>
      </c>
      <c r="G714">
        <v>18</v>
      </c>
      <c r="H714">
        <v>45</v>
      </c>
      <c r="I714">
        <v>25</v>
      </c>
      <c r="J714">
        <v>57</v>
      </c>
      <c r="K714" t="s">
        <v>15</v>
      </c>
      <c r="L714" t="s">
        <v>30</v>
      </c>
    </row>
    <row r="715" spans="1:12" x14ac:dyDescent="0.25">
      <c r="A715">
        <v>202305</v>
      </c>
      <c r="B715" t="s">
        <v>179</v>
      </c>
      <c r="C715" t="s">
        <v>190</v>
      </c>
      <c r="D715">
        <v>61</v>
      </c>
      <c r="E715" t="s">
        <v>14</v>
      </c>
      <c r="F715">
        <v>21</v>
      </c>
      <c r="G715">
        <v>18</v>
      </c>
      <c r="H715">
        <v>48</v>
      </c>
      <c r="I715">
        <v>19</v>
      </c>
      <c r="J715">
        <v>61</v>
      </c>
      <c r="K715" t="s">
        <v>15</v>
      </c>
      <c r="L715" t="s">
        <v>30</v>
      </c>
    </row>
    <row r="716" spans="1:12" x14ac:dyDescent="0.25">
      <c r="A716">
        <v>202305</v>
      </c>
      <c r="B716" t="s">
        <v>180</v>
      </c>
      <c r="C716" t="s">
        <v>190</v>
      </c>
      <c r="D716">
        <v>52</v>
      </c>
      <c r="E716" t="s">
        <v>14</v>
      </c>
      <c r="F716">
        <v>17</v>
      </c>
      <c r="G716">
        <v>20</v>
      </c>
      <c r="H716">
        <v>55</v>
      </c>
      <c r="I716">
        <v>21</v>
      </c>
      <c r="J716">
        <v>55</v>
      </c>
      <c r="K716" t="s">
        <v>18</v>
      </c>
      <c r="L716" t="s">
        <v>30</v>
      </c>
    </row>
    <row r="717" spans="1:12" x14ac:dyDescent="0.25">
      <c r="A717">
        <v>202305</v>
      </c>
      <c r="B717" t="s">
        <v>181</v>
      </c>
      <c r="C717" t="s">
        <v>190</v>
      </c>
      <c r="D717">
        <v>61</v>
      </c>
      <c r="E717" t="s">
        <v>14</v>
      </c>
      <c r="F717">
        <v>20</v>
      </c>
      <c r="G717">
        <v>19</v>
      </c>
      <c r="H717">
        <v>46</v>
      </c>
      <c r="I717">
        <v>22</v>
      </c>
      <c r="J717">
        <v>61</v>
      </c>
      <c r="K717" t="s">
        <v>15</v>
      </c>
      <c r="L717" t="s">
        <v>30</v>
      </c>
    </row>
    <row r="718" spans="1:12" x14ac:dyDescent="0.25">
      <c r="A718">
        <v>202305</v>
      </c>
      <c r="B718" t="s">
        <v>182</v>
      </c>
      <c r="C718" t="s">
        <v>190</v>
      </c>
      <c r="D718">
        <v>66</v>
      </c>
      <c r="E718" t="s">
        <v>14</v>
      </c>
      <c r="F718">
        <v>22</v>
      </c>
      <c r="G718">
        <v>24</v>
      </c>
      <c r="H718">
        <v>38</v>
      </c>
      <c r="I718">
        <v>27</v>
      </c>
      <c r="J718">
        <v>66</v>
      </c>
      <c r="K718" t="s">
        <v>15</v>
      </c>
      <c r="L718" t="s">
        <v>30</v>
      </c>
    </row>
    <row r="719" spans="1:12" x14ac:dyDescent="0.25">
      <c r="A719">
        <v>202305</v>
      </c>
      <c r="B719" t="s">
        <v>183</v>
      </c>
      <c r="C719" t="s">
        <v>190</v>
      </c>
      <c r="D719">
        <v>68</v>
      </c>
      <c r="E719" t="s">
        <v>14</v>
      </c>
      <c r="F719">
        <v>22</v>
      </c>
      <c r="G719">
        <v>23</v>
      </c>
      <c r="H719">
        <v>46</v>
      </c>
      <c r="I719">
        <v>25</v>
      </c>
      <c r="J719">
        <v>68</v>
      </c>
      <c r="K719" t="s">
        <v>15</v>
      </c>
      <c r="L719" t="s">
        <v>30</v>
      </c>
    </row>
    <row r="720" spans="1:12" x14ac:dyDescent="0.25">
      <c r="A720">
        <v>202305</v>
      </c>
      <c r="B720" t="s">
        <v>184</v>
      </c>
      <c r="C720" t="s">
        <v>190</v>
      </c>
      <c r="D720">
        <v>63</v>
      </c>
      <c r="E720" t="s">
        <v>14</v>
      </c>
      <c r="F720">
        <v>20</v>
      </c>
      <c r="G720">
        <v>20</v>
      </c>
      <c r="H720">
        <v>53</v>
      </c>
      <c r="I720">
        <v>23</v>
      </c>
      <c r="J720">
        <v>63</v>
      </c>
      <c r="K720" t="s">
        <v>15</v>
      </c>
      <c r="L720" t="s">
        <v>30</v>
      </c>
    </row>
    <row r="721" spans="1:12" x14ac:dyDescent="0.25">
      <c r="A721">
        <v>202305</v>
      </c>
      <c r="B721" t="s">
        <v>185</v>
      </c>
      <c r="C721" t="s">
        <v>190</v>
      </c>
      <c r="D721">
        <v>57</v>
      </c>
      <c r="E721" t="s">
        <v>14</v>
      </c>
      <c r="F721">
        <v>22</v>
      </c>
      <c r="G721">
        <v>15</v>
      </c>
      <c r="H721">
        <v>54</v>
      </c>
      <c r="I721">
        <v>19</v>
      </c>
      <c r="J721">
        <v>57</v>
      </c>
      <c r="K721" t="s">
        <v>15</v>
      </c>
      <c r="L721" t="s">
        <v>30</v>
      </c>
    </row>
    <row r="722" spans="1:12" x14ac:dyDescent="0.25">
      <c r="A722">
        <v>202305</v>
      </c>
      <c r="B722" t="s">
        <v>186</v>
      </c>
      <c r="C722" t="s">
        <v>190</v>
      </c>
      <c r="D722">
        <v>53</v>
      </c>
      <c r="E722" t="s">
        <v>14</v>
      </c>
      <c r="F722">
        <v>19</v>
      </c>
      <c r="G722">
        <v>17</v>
      </c>
      <c r="H722">
        <v>60</v>
      </c>
      <c r="I722">
        <v>20</v>
      </c>
      <c r="J722">
        <v>60</v>
      </c>
      <c r="K722" t="s">
        <v>18</v>
      </c>
      <c r="L722" t="s">
        <v>30</v>
      </c>
    </row>
    <row r="723" spans="1:12" x14ac:dyDescent="0.25">
      <c r="A723">
        <v>202305</v>
      </c>
      <c r="B723" t="s">
        <v>187</v>
      </c>
      <c r="C723" t="s">
        <v>190</v>
      </c>
      <c r="D723">
        <v>63</v>
      </c>
      <c r="E723" t="s">
        <v>14</v>
      </c>
      <c r="F723">
        <v>21</v>
      </c>
      <c r="G723">
        <v>20</v>
      </c>
      <c r="H723">
        <v>51</v>
      </c>
      <c r="I723">
        <v>22</v>
      </c>
      <c r="J723">
        <v>63</v>
      </c>
      <c r="K723" t="s">
        <v>15</v>
      </c>
      <c r="L723" t="s">
        <v>30</v>
      </c>
    </row>
    <row r="724" spans="1:12" x14ac:dyDescent="0.25">
      <c r="A724">
        <v>202305</v>
      </c>
      <c r="B724" t="s">
        <v>188</v>
      </c>
      <c r="C724" t="s">
        <v>190</v>
      </c>
      <c r="D724">
        <v>59</v>
      </c>
      <c r="E724" t="s">
        <v>14</v>
      </c>
      <c r="F724">
        <v>21</v>
      </c>
      <c r="G724">
        <v>17</v>
      </c>
      <c r="H724">
        <v>55</v>
      </c>
      <c r="I724">
        <v>18</v>
      </c>
      <c r="J724">
        <v>59</v>
      </c>
      <c r="K724" t="s">
        <v>15</v>
      </c>
      <c r="L724" t="s">
        <v>30</v>
      </c>
    </row>
    <row r="725" spans="1:12" x14ac:dyDescent="0.25">
      <c r="A725">
        <v>202305</v>
      </c>
      <c r="B725" t="s">
        <v>189</v>
      </c>
      <c r="C725" t="s">
        <v>190</v>
      </c>
      <c r="D725">
        <v>60</v>
      </c>
      <c r="E725" t="s">
        <v>14</v>
      </c>
      <c r="F725">
        <v>20</v>
      </c>
      <c r="G725">
        <v>19</v>
      </c>
      <c r="H725">
        <v>58</v>
      </c>
      <c r="I725">
        <v>20</v>
      </c>
      <c r="J725">
        <v>60</v>
      </c>
      <c r="K725" t="s">
        <v>15</v>
      </c>
      <c r="L725" t="s">
        <v>30</v>
      </c>
    </row>
    <row r="726" spans="1:12" x14ac:dyDescent="0.25">
      <c r="A726">
        <v>202306</v>
      </c>
      <c r="B726" t="s">
        <v>191</v>
      </c>
      <c r="C726" t="s">
        <v>22</v>
      </c>
      <c r="D726">
        <v>58</v>
      </c>
      <c r="E726">
        <v>84</v>
      </c>
      <c r="F726">
        <v>40</v>
      </c>
      <c r="G726">
        <v>11</v>
      </c>
      <c r="H726">
        <v>29</v>
      </c>
      <c r="I726">
        <v>28</v>
      </c>
      <c r="J726">
        <v>84</v>
      </c>
      <c r="K726" t="s">
        <v>64</v>
      </c>
      <c r="L726" t="s">
        <v>30</v>
      </c>
    </row>
    <row r="727" spans="1:12" x14ac:dyDescent="0.25">
      <c r="A727">
        <v>202306</v>
      </c>
      <c r="B727" t="s">
        <v>192</v>
      </c>
      <c r="C727" t="s">
        <v>22</v>
      </c>
      <c r="D727">
        <v>62</v>
      </c>
      <c r="E727">
        <v>91</v>
      </c>
      <c r="F727">
        <v>41</v>
      </c>
      <c r="G727">
        <v>10</v>
      </c>
      <c r="H727">
        <v>31</v>
      </c>
      <c r="I727">
        <v>19</v>
      </c>
      <c r="J727">
        <v>91</v>
      </c>
      <c r="K727" t="s">
        <v>64</v>
      </c>
      <c r="L727" t="s">
        <v>30</v>
      </c>
    </row>
    <row r="728" spans="1:12" x14ac:dyDescent="0.25">
      <c r="A728">
        <v>202306</v>
      </c>
      <c r="B728" t="s">
        <v>193</v>
      </c>
      <c r="C728" t="s">
        <v>22</v>
      </c>
      <c r="D728">
        <v>60</v>
      </c>
      <c r="E728">
        <v>86</v>
      </c>
      <c r="F728">
        <v>40</v>
      </c>
      <c r="G728">
        <v>10</v>
      </c>
      <c r="H728">
        <v>26</v>
      </c>
      <c r="I728">
        <v>19</v>
      </c>
      <c r="J728">
        <v>86</v>
      </c>
      <c r="K728" t="s">
        <v>64</v>
      </c>
      <c r="L728" t="s">
        <v>30</v>
      </c>
    </row>
    <row r="729" spans="1:12" x14ac:dyDescent="0.25">
      <c r="A729">
        <v>202306</v>
      </c>
      <c r="B729" t="s">
        <v>194</v>
      </c>
      <c r="C729" t="s">
        <v>22</v>
      </c>
      <c r="D729">
        <v>59</v>
      </c>
      <c r="E729">
        <v>89</v>
      </c>
      <c r="F729">
        <v>37</v>
      </c>
      <c r="G729">
        <v>10</v>
      </c>
      <c r="H729">
        <v>25</v>
      </c>
      <c r="I729">
        <v>22</v>
      </c>
      <c r="J729">
        <v>89</v>
      </c>
      <c r="K729" t="s">
        <v>64</v>
      </c>
      <c r="L729" t="s">
        <v>30</v>
      </c>
    </row>
    <row r="730" spans="1:12" x14ac:dyDescent="0.25">
      <c r="A730">
        <v>202306</v>
      </c>
      <c r="B730" t="s">
        <v>195</v>
      </c>
      <c r="C730" t="s">
        <v>22</v>
      </c>
      <c r="D730">
        <v>54</v>
      </c>
      <c r="E730">
        <v>75</v>
      </c>
      <c r="F730">
        <v>36</v>
      </c>
      <c r="G730">
        <v>12</v>
      </c>
      <c r="H730">
        <v>29</v>
      </c>
      <c r="I730">
        <v>24</v>
      </c>
      <c r="J730">
        <v>75</v>
      </c>
      <c r="K730" t="s">
        <v>64</v>
      </c>
      <c r="L730" t="s">
        <v>30</v>
      </c>
    </row>
    <row r="731" spans="1:12" x14ac:dyDescent="0.25">
      <c r="A731">
        <v>202306</v>
      </c>
      <c r="B731" t="s">
        <v>196</v>
      </c>
      <c r="C731" t="s">
        <v>22</v>
      </c>
      <c r="D731">
        <v>59</v>
      </c>
      <c r="E731">
        <v>76</v>
      </c>
      <c r="F731">
        <v>35</v>
      </c>
      <c r="G731">
        <v>12</v>
      </c>
      <c r="H731">
        <v>21</v>
      </c>
      <c r="I731">
        <v>27</v>
      </c>
      <c r="J731">
        <v>76</v>
      </c>
      <c r="K731" t="s">
        <v>64</v>
      </c>
      <c r="L731" t="s">
        <v>30</v>
      </c>
    </row>
    <row r="732" spans="1:12" x14ac:dyDescent="0.25">
      <c r="A732">
        <v>202306</v>
      </c>
      <c r="B732" t="s">
        <v>197</v>
      </c>
      <c r="C732" t="s">
        <v>22</v>
      </c>
      <c r="D732">
        <v>54</v>
      </c>
      <c r="E732">
        <v>78</v>
      </c>
      <c r="F732">
        <v>38</v>
      </c>
      <c r="G732">
        <v>12</v>
      </c>
      <c r="H732">
        <v>20</v>
      </c>
      <c r="I732">
        <v>31</v>
      </c>
      <c r="J732">
        <v>78</v>
      </c>
      <c r="K732" t="s">
        <v>64</v>
      </c>
      <c r="L732" t="s">
        <v>30</v>
      </c>
    </row>
    <row r="733" spans="1:12" x14ac:dyDescent="0.25">
      <c r="A733">
        <v>202305</v>
      </c>
      <c r="B733" t="s">
        <v>181</v>
      </c>
      <c r="C733" t="s">
        <v>58</v>
      </c>
      <c r="D733">
        <v>67</v>
      </c>
      <c r="E733">
        <v>91</v>
      </c>
      <c r="F733">
        <v>51</v>
      </c>
      <c r="G733">
        <v>16</v>
      </c>
      <c r="H733">
        <v>27</v>
      </c>
      <c r="I733">
        <v>13</v>
      </c>
      <c r="J733">
        <v>91</v>
      </c>
      <c r="K733" t="s">
        <v>64</v>
      </c>
      <c r="L733" t="s">
        <v>30</v>
      </c>
    </row>
    <row r="734" spans="1:12" x14ac:dyDescent="0.25">
      <c r="A734">
        <v>202305</v>
      </c>
      <c r="B734" t="s">
        <v>182</v>
      </c>
      <c r="C734" t="s">
        <v>58</v>
      </c>
      <c r="D734">
        <v>86</v>
      </c>
      <c r="E734">
        <v>114</v>
      </c>
      <c r="F734">
        <v>52</v>
      </c>
      <c r="G734">
        <v>18</v>
      </c>
      <c r="H734">
        <v>22</v>
      </c>
      <c r="I734">
        <v>23</v>
      </c>
      <c r="J734">
        <v>114</v>
      </c>
      <c r="K734" t="s">
        <v>64</v>
      </c>
      <c r="L734" t="s">
        <v>60</v>
      </c>
    </row>
    <row r="735" spans="1:12" x14ac:dyDescent="0.25">
      <c r="A735">
        <v>202305</v>
      </c>
      <c r="B735" t="s">
        <v>183</v>
      </c>
      <c r="C735" t="s">
        <v>58</v>
      </c>
      <c r="D735">
        <v>75</v>
      </c>
      <c r="E735">
        <v>103</v>
      </c>
      <c r="F735">
        <v>52</v>
      </c>
      <c r="G735">
        <v>10</v>
      </c>
      <c r="H735">
        <v>25</v>
      </c>
      <c r="I735">
        <v>16</v>
      </c>
      <c r="J735">
        <v>103</v>
      </c>
      <c r="K735" t="s">
        <v>64</v>
      </c>
      <c r="L735" t="s">
        <v>60</v>
      </c>
    </row>
    <row r="736" spans="1:12" x14ac:dyDescent="0.25">
      <c r="A736">
        <v>202305</v>
      </c>
      <c r="B736" t="s">
        <v>184</v>
      </c>
      <c r="C736" t="s">
        <v>58</v>
      </c>
      <c r="D736">
        <v>69</v>
      </c>
      <c r="E736">
        <v>88</v>
      </c>
      <c r="F736">
        <v>51</v>
      </c>
      <c r="G736">
        <v>7</v>
      </c>
      <c r="H736">
        <v>32</v>
      </c>
      <c r="I736">
        <v>13</v>
      </c>
      <c r="J736">
        <v>88</v>
      </c>
      <c r="K736" t="s">
        <v>64</v>
      </c>
      <c r="L736" t="s">
        <v>30</v>
      </c>
    </row>
    <row r="737" spans="1:12" x14ac:dyDescent="0.25">
      <c r="A737">
        <v>202305</v>
      </c>
      <c r="B737" t="s">
        <v>185</v>
      </c>
      <c r="C737" t="s">
        <v>58</v>
      </c>
      <c r="D737">
        <v>75</v>
      </c>
      <c r="E737">
        <v>101</v>
      </c>
      <c r="F737">
        <v>51</v>
      </c>
      <c r="G737">
        <v>8</v>
      </c>
      <c r="H737">
        <v>27</v>
      </c>
      <c r="I737">
        <v>13</v>
      </c>
      <c r="J737">
        <v>101</v>
      </c>
      <c r="K737" t="s">
        <v>64</v>
      </c>
      <c r="L737" t="s">
        <v>60</v>
      </c>
    </row>
    <row r="738" spans="1:12" x14ac:dyDescent="0.25">
      <c r="A738">
        <v>202305</v>
      </c>
      <c r="B738" t="s">
        <v>186</v>
      </c>
      <c r="C738" t="s">
        <v>58</v>
      </c>
      <c r="D738">
        <v>79</v>
      </c>
      <c r="E738">
        <v>100</v>
      </c>
      <c r="F738">
        <v>51</v>
      </c>
      <c r="G738">
        <v>6</v>
      </c>
      <c r="H738">
        <v>25</v>
      </c>
      <c r="I738">
        <v>16</v>
      </c>
      <c r="J738">
        <v>100</v>
      </c>
      <c r="K738" t="s">
        <v>64</v>
      </c>
      <c r="L738" t="s">
        <v>30</v>
      </c>
    </row>
    <row r="739" spans="1:12" x14ac:dyDescent="0.25">
      <c r="A739">
        <v>202305</v>
      </c>
      <c r="B739" t="s">
        <v>187</v>
      </c>
      <c r="C739" t="s">
        <v>58</v>
      </c>
      <c r="D739">
        <v>78</v>
      </c>
      <c r="E739">
        <v>38</v>
      </c>
      <c r="F739">
        <v>51</v>
      </c>
      <c r="G739">
        <v>11</v>
      </c>
      <c r="H739">
        <v>20</v>
      </c>
      <c r="I739">
        <v>19</v>
      </c>
      <c r="J739">
        <v>78</v>
      </c>
      <c r="K739" t="s">
        <v>15</v>
      </c>
      <c r="L739" t="s">
        <v>30</v>
      </c>
    </row>
    <row r="740" spans="1:12" x14ac:dyDescent="0.25">
      <c r="A740">
        <v>202305</v>
      </c>
      <c r="B740" t="s">
        <v>188</v>
      </c>
      <c r="C740" t="s">
        <v>58</v>
      </c>
      <c r="D740">
        <v>84</v>
      </c>
      <c r="E740">
        <v>39</v>
      </c>
      <c r="F740">
        <v>50</v>
      </c>
      <c r="G740">
        <v>3</v>
      </c>
      <c r="H740">
        <v>23</v>
      </c>
      <c r="I740">
        <v>18</v>
      </c>
      <c r="J740">
        <v>84</v>
      </c>
      <c r="K740" t="s">
        <v>15</v>
      </c>
      <c r="L740" t="s">
        <v>30</v>
      </c>
    </row>
    <row r="741" spans="1:12" x14ac:dyDescent="0.25">
      <c r="A741">
        <v>202305</v>
      </c>
      <c r="B741" t="s">
        <v>189</v>
      </c>
      <c r="C741" t="s">
        <v>58</v>
      </c>
      <c r="D741">
        <v>66</v>
      </c>
      <c r="E741">
        <v>37</v>
      </c>
      <c r="F741">
        <v>26</v>
      </c>
      <c r="G741">
        <v>31</v>
      </c>
      <c r="H741">
        <v>23</v>
      </c>
      <c r="I741">
        <v>21</v>
      </c>
      <c r="J741">
        <v>66</v>
      </c>
      <c r="K741" t="s">
        <v>15</v>
      </c>
      <c r="L741" t="s">
        <v>30</v>
      </c>
    </row>
    <row r="742" spans="1:12" x14ac:dyDescent="0.25">
      <c r="A742">
        <v>202305</v>
      </c>
      <c r="B742" t="s">
        <v>159</v>
      </c>
      <c r="C742" t="s">
        <v>59</v>
      </c>
      <c r="D742" t="s">
        <v>14</v>
      </c>
      <c r="E742">
        <v>76</v>
      </c>
      <c r="F742">
        <v>33</v>
      </c>
      <c r="G742" t="s">
        <v>14</v>
      </c>
      <c r="H742">
        <v>18</v>
      </c>
      <c r="I742">
        <v>14</v>
      </c>
      <c r="J742">
        <v>76</v>
      </c>
      <c r="K742" t="s">
        <v>64</v>
      </c>
      <c r="L742" t="s">
        <v>30</v>
      </c>
    </row>
    <row r="743" spans="1:12" x14ac:dyDescent="0.25">
      <c r="A743">
        <v>202305</v>
      </c>
      <c r="B743" t="s">
        <v>160</v>
      </c>
      <c r="C743" t="s">
        <v>59</v>
      </c>
      <c r="D743" t="s">
        <v>14</v>
      </c>
      <c r="E743">
        <v>113</v>
      </c>
      <c r="F743">
        <v>35</v>
      </c>
      <c r="G743" t="s">
        <v>14</v>
      </c>
      <c r="H743">
        <v>15</v>
      </c>
      <c r="I743">
        <v>14</v>
      </c>
      <c r="J743">
        <v>113</v>
      </c>
      <c r="K743" t="s">
        <v>64</v>
      </c>
      <c r="L743" t="s">
        <v>60</v>
      </c>
    </row>
    <row r="744" spans="1:12" x14ac:dyDescent="0.25">
      <c r="A744">
        <v>202305</v>
      </c>
      <c r="B744" t="s">
        <v>161</v>
      </c>
      <c r="C744" t="s">
        <v>59</v>
      </c>
      <c r="D744" t="s">
        <v>14</v>
      </c>
      <c r="E744">
        <v>92</v>
      </c>
      <c r="F744">
        <v>35</v>
      </c>
      <c r="G744" t="s">
        <v>14</v>
      </c>
      <c r="H744">
        <v>18</v>
      </c>
      <c r="I744">
        <v>13</v>
      </c>
      <c r="J744">
        <v>92</v>
      </c>
      <c r="K744" t="s">
        <v>64</v>
      </c>
      <c r="L744" t="s">
        <v>30</v>
      </c>
    </row>
    <row r="745" spans="1:12" x14ac:dyDescent="0.25">
      <c r="A745">
        <v>202305</v>
      </c>
      <c r="B745" t="s">
        <v>162</v>
      </c>
      <c r="C745" t="s">
        <v>59</v>
      </c>
      <c r="D745" t="s">
        <v>14</v>
      </c>
      <c r="E745">
        <v>62</v>
      </c>
      <c r="F745">
        <v>33</v>
      </c>
      <c r="G745">
        <v>21</v>
      </c>
      <c r="H745">
        <v>15</v>
      </c>
      <c r="I745">
        <v>15</v>
      </c>
      <c r="J745">
        <v>62</v>
      </c>
      <c r="K745" t="s">
        <v>64</v>
      </c>
      <c r="L745" t="s">
        <v>30</v>
      </c>
    </row>
    <row r="746" spans="1:12" x14ac:dyDescent="0.25">
      <c r="A746">
        <v>202305</v>
      </c>
      <c r="B746" t="s">
        <v>163</v>
      </c>
      <c r="C746" t="s">
        <v>59</v>
      </c>
      <c r="D746" t="s">
        <v>14</v>
      </c>
      <c r="E746">
        <v>82</v>
      </c>
      <c r="F746">
        <v>34</v>
      </c>
      <c r="G746">
        <v>24</v>
      </c>
      <c r="H746">
        <v>23</v>
      </c>
      <c r="I746">
        <v>15</v>
      </c>
      <c r="J746">
        <v>82</v>
      </c>
      <c r="K746" t="s">
        <v>64</v>
      </c>
      <c r="L746" t="s">
        <v>30</v>
      </c>
    </row>
    <row r="747" spans="1:12" x14ac:dyDescent="0.25">
      <c r="A747">
        <v>202305</v>
      </c>
      <c r="B747" t="s">
        <v>164</v>
      </c>
      <c r="C747" t="s">
        <v>59</v>
      </c>
      <c r="D747" t="s">
        <v>14</v>
      </c>
      <c r="E747">
        <v>71</v>
      </c>
      <c r="F747">
        <v>34</v>
      </c>
      <c r="G747">
        <v>20</v>
      </c>
      <c r="H747">
        <v>26</v>
      </c>
      <c r="I747">
        <v>13</v>
      </c>
      <c r="J747">
        <v>71</v>
      </c>
      <c r="K747" t="s">
        <v>64</v>
      </c>
      <c r="L747" t="s">
        <v>30</v>
      </c>
    </row>
    <row r="748" spans="1:12" x14ac:dyDescent="0.25">
      <c r="A748">
        <v>202305</v>
      </c>
      <c r="B748" t="s">
        <v>165</v>
      </c>
      <c r="C748" t="s">
        <v>59</v>
      </c>
      <c r="D748" t="s">
        <v>14</v>
      </c>
      <c r="E748">
        <v>107</v>
      </c>
      <c r="F748">
        <v>37</v>
      </c>
      <c r="G748">
        <v>37</v>
      </c>
      <c r="H748">
        <v>17</v>
      </c>
      <c r="I748">
        <v>19</v>
      </c>
      <c r="J748">
        <v>107</v>
      </c>
      <c r="K748" t="s">
        <v>64</v>
      </c>
      <c r="L748" t="s">
        <v>60</v>
      </c>
    </row>
    <row r="749" spans="1:12" x14ac:dyDescent="0.25">
      <c r="A749">
        <v>202305</v>
      </c>
      <c r="B749" t="s">
        <v>166</v>
      </c>
      <c r="C749" t="s">
        <v>59</v>
      </c>
      <c r="D749" t="s">
        <v>14</v>
      </c>
      <c r="E749">
        <v>88</v>
      </c>
      <c r="F749">
        <v>34</v>
      </c>
      <c r="G749">
        <v>34</v>
      </c>
      <c r="H749">
        <v>21</v>
      </c>
      <c r="I749">
        <v>20</v>
      </c>
      <c r="J749">
        <v>88</v>
      </c>
      <c r="K749" t="s">
        <v>64</v>
      </c>
      <c r="L749" t="s">
        <v>30</v>
      </c>
    </row>
    <row r="750" spans="1:12" x14ac:dyDescent="0.25">
      <c r="A750">
        <v>202305</v>
      </c>
      <c r="B750" t="s">
        <v>167</v>
      </c>
      <c r="C750" t="s">
        <v>59</v>
      </c>
      <c r="D750" t="s">
        <v>14</v>
      </c>
      <c r="E750">
        <v>86</v>
      </c>
      <c r="F750">
        <v>35</v>
      </c>
      <c r="G750">
        <v>36</v>
      </c>
      <c r="H750">
        <v>21</v>
      </c>
      <c r="I750">
        <v>17</v>
      </c>
      <c r="J750">
        <v>86</v>
      </c>
      <c r="K750" t="s">
        <v>64</v>
      </c>
      <c r="L750" t="s">
        <v>30</v>
      </c>
    </row>
    <row r="751" spans="1:12" x14ac:dyDescent="0.25">
      <c r="A751">
        <v>202305</v>
      </c>
      <c r="B751" t="s">
        <v>168</v>
      </c>
      <c r="C751" t="s">
        <v>59</v>
      </c>
      <c r="D751" t="s">
        <v>14</v>
      </c>
      <c r="E751">
        <v>123</v>
      </c>
      <c r="F751">
        <v>36</v>
      </c>
      <c r="G751">
        <v>26</v>
      </c>
      <c r="H751">
        <v>19</v>
      </c>
      <c r="I751">
        <v>13</v>
      </c>
      <c r="J751">
        <v>123</v>
      </c>
      <c r="K751" t="s">
        <v>64</v>
      </c>
      <c r="L751" t="s">
        <v>60</v>
      </c>
    </row>
    <row r="752" spans="1:12" x14ac:dyDescent="0.25">
      <c r="A752">
        <v>202305</v>
      </c>
      <c r="B752" t="s">
        <v>169</v>
      </c>
      <c r="C752" t="s">
        <v>59</v>
      </c>
      <c r="D752" t="s">
        <v>14</v>
      </c>
      <c r="E752">
        <v>109</v>
      </c>
      <c r="F752">
        <v>36</v>
      </c>
      <c r="G752">
        <v>21</v>
      </c>
      <c r="H752">
        <v>16</v>
      </c>
      <c r="I752">
        <v>13</v>
      </c>
      <c r="J752">
        <v>109</v>
      </c>
      <c r="K752" t="s">
        <v>64</v>
      </c>
      <c r="L752" t="s">
        <v>60</v>
      </c>
    </row>
    <row r="753" spans="1:12" x14ac:dyDescent="0.25">
      <c r="A753">
        <v>202305</v>
      </c>
      <c r="B753" t="s">
        <v>170</v>
      </c>
      <c r="C753" t="s">
        <v>59</v>
      </c>
      <c r="D753" t="s">
        <v>14</v>
      </c>
      <c r="E753">
        <v>59</v>
      </c>
      <c r="F753">
        <v>39</v>
      </c>
      <c r="G753">
        <v>13</v>
      </c>
      <c r="H753">
        <v>12</v>
      </c>
      <c r="I753">
        <v>13</v>
      </c>
      <c r="J753">
        <v>59</v>
      </c>
      <c r="K753" t="s">
        <v>64</v>
      </c>
      <c r="L753" t="s">
        <v>30</v>
      </c>
    </row>
    <row r="754" spans="1:12" x14ac:dyDescent="0.25">
      <c r="A754">
        <v>202305</v>
      </c>
      <c r="B754" t="s">
        <v>171</v>
      </c>
      <c r="C754" t="s">
        <v>59</v>
      </c>
      <c r="D754" t="s">
        <v>14</v>
      </c>
      <c r="E754">
        <v>89</v>
      </c>
      <c r="F754">
        <v>36</v>
      </c>
      <c r="G754">
        <v>20</v>
      </c>
      <c r="H754">
        <v>17</v>
      </c>
      <c r="I754">
        <v>12</v>
      </c>
      <c r="J754">
        <v>89</v>
      </c>
      <c r="K754" t="s">
        <v>64</v>
      </c>
      <c r="L754" t="s">
        <v>30</v>
      </c>
    </row>
    <row r="755" spans="1:12" x14ac:dyDescent="0.25">
      <c r="A755">
        <v>202305</v>
      </c>
      <c r="B755" t="s">
        <v>172</v>
      </c>
      <c r="C755" t="s">
        <v>59</v>
      </c>
      <c r="D755" t="s">
        <v>14</v>
      </c>
      <c r="E755">
        <v>78</v>
      </c>
      <c r="F755">
        <v>34</v>
      </c>
      <c r="G755">
        <v>23</v>
      </c>
      <c r="H755">
        <v>17</v>
      </c>
      <c r="I755">
        <v>12</v>
      </c>
      <c r="J755">
        <v>78</v>
      </c>
      <c r="K755" t="s">
        <v>64</v>
      </c>
      <c r="L755" t="s">
        <v>30</v>
      </c>
    </row>
    <row r="756" spans="1:12" x14ac:dyDescent="0.25">
      <c r="A756">
        <v>202305</v>
      </c>
      <c r="B756" t="s">
        <v>173</v>
      </c>
      <c r="C756" t="s">
        <v>59</v>
      </c>
      <c r="D756" t="s">
        <v>14</v>
      </c>
      <c r="E756">
        <v>102</v>
      </c>
      <c r="F756">
        <v>37</v>
      </c>
      <c r="G756">
        <v>24</v>
      </c>
      <c r="H756">
        <v>25</v>
      </c>
      <c r="I756">
        <v>17</v>
      </c>
      <c r="J756">
        <v>102</v>
      </c>
      <c r="K756" t="s">
        <v>64</v>
      </c>
      <c r="L756" t="s">
        <v>60</v>
      </c>
    </row>
    <row r="757" spans="1:12" x14ac:dyDescent="0.25">
      <c r="A757">
        <v>202305</v>
      </c>
      <c r="B757" t="s">
        <v>174</v>
      </c>
      <c r="C757" t="s">
        <v>59</v>
      </c>
      <c r="D757" t="s">
        <v>14</v>
      </c>
      <c r="E757">
        <v>104</v>
      </c>
      <c r="F757">
        <v>37</v>
      </c>
      <c r="G757">
        <v>22</v>
      </c>
      <c r="H757">
        <v>26</v>
      </c>
      <c r="I757">
        <v>17</v>
      </c>
      <c r="J757">
        <v>104</v>
      </c>
      <c r="K757" t="s">
        <v>64</v>
      </c>
      <c r="L757" t="s">
        <v>60</v>
      </c>
    </row>
    <row r="758" spans="1:12" x14ac:dyDescent="0.25">
      <c r="A758">
        <v>202305</v>
      </c>
      <c r="B758" t="s">
        <v>175</v>
      </c>
      <c r="C758" t="s">
        <v>59</v>
      </c>
      <c r="D758" t="s">
        <v>14</v>
      </c>
      <c r="E758">
        <v>114</v>
      </c>
      <c r="F758">
        <v>37</v>
      </c>
      <c r="G758">
        <v>22</v>
      </c>
      <c r="H758">
        <v>22</v>
      </c>
      <c r="I758">
        <v>15</v>
      </c>
      <c r="J758">
        <v>114</v>
      </c>
      <c r="K758" t="s">
        <v>64</v>
      </c>
      <c r="L758" t="s">
        <v>60</v>
      </c>
    </row>
    <row r="759" spans="1:12" x14ac:dyDescent="0.25">
      <c r="A759">
        <v>202305</v>
      </c>
      <c r="B759" t="s">
        <v>176</v>
      </c>
      <c r="C759" t="s">
        <v>59</v>
      </c>
      <c r="D759" t="s">
        <v>14</v>
      </c>
      <c r="E759">
        <v>113</v>
      </c>
      <c r="F759">
        <v>37</v>
      </c>
      <c r="G759">
        <v>21</v>
      </c>
      <c r="H759">
        <v>22</v>
      </c>
      <c r="I759">
        <v>16</v>
      </c>
      <c r="J759">
        <v>113</v>
      </c>
      <c r="K759" t="s">
        <v>64</v>
      </c>
      <c r="L759" t="s">
        <v>60</v>
      </c>
    </row>
    <row r="760" spans="1:12" x14ac:dyDescent="0.25">
      <c r="A760">
        <v>202305</v>
      </c>
      <c r="B760" t="s">
        <v>177</v>
      </c>
      <c r="C760" t="s">
        <v>59</v>
      </c>
      <c r="D760" t="s">
        <v>14</v>
      </c>
      <c r="E760">
        <v>114</v>
      </c>
      <c r="F760">
        <v>37</v>
      </c>
      <c r="G760">
        <v>23</v>
      </c>
      <c r="H760">
        <v>23</v>
      </c>
      <c r="I760">
        <v>16</v>
      </c>
      <c r="J760">
        <v>114</v>
      </c>
      <c r="K760" t="s">
        <v>64</v>
      </c>
      <c r="L760" t="s">
        <v>60</v>
      </c>
    </row>
    <row r="761" spans="1:12" x14ac:dyDescent="0.25">
      <c r="A761">
        <v>202305</v>
      </c>
      <c r="B761" t="s">
        <v>178</v>
      </c>
      <c r="C761" t="s">
        <v>59</v>
      </c>
      <c r="D761" t="s">
        <v>14</v>
      </c>
      <c r="E761">
        <v>119</v>
      </c>
      <c r="F761">
        <v>36</v>
      </c>
      <c r="G761">
        <v>27</v>
      </c>
      <c r="H761">
        <v>16</v>
      </c>
      <c r="I761">
        <v>16</v>
      </c>
      <c r="J761">
        <v>119</v>
      </c>
      <c r="K761" t="s">
        <v>64</v>
      </c>
      <c r="L761" t="s">
        <v>60</v>
      </c>
    </row>
    <row r="762" spans="1:12" x14ac:dyDescent="0.25">
      <c r="A762">
        <v>202305</v>
      </c>
      <c r="B762" t="s">
        <v>179</v>
      </c>
      <c r="C762" t="s">
        <v>59</v>
      </c>
      <c r="D762" t="s">
        <v>14</v>
      </c>
      <c r="E762">
        <v>118</v>
      </c>
      <c r="F762">
        <v>37</v>
      </c>
      <c r="G762">
        <v>26</v>
      </c>
      <c r="H762">
        <v>22</v>
      </c>
      <c r="I762">
        <v>15</v>
      </c>
      <c r="J762">
        <v>118</v>
      </c>
      <c r="K762" t="s">
        <v>64</v>
      </c>
      <c r="L762" t="s">
        <v>60</v>
      </c>
    </row>
    <row r="763" spans="1:12" x14ac:dyDescent="0.25">
      <c r="A763">
        <v>202305</v>
      </c>
      <c r="B763" t="s">
        <v>180</v>
      </c>
      <c r="C763" t="s">
        <v>59</v>
      </c>
      <c r="D763" t="s">
        <v>14</v>
      </c>
      <c r="E763">
        <v>97</v>
      </c>
      <c r="F763">
        <v>35</v>
      </c>
      <c r="G763">
        <v>30</v>
      </c>
      <c r="H763">
        <v>27</v>
      </c>
      <c r="I763">
        <v>17</v>
      </c>
      <c r="J763">
        <v>97</v>
      </c>
      <c r="K763" t="s">
        <v>64</v>
      </c>
      <c r="L763" t="s">
        <v>30</v>
      </c>
    </row>
    <row r="764" spans="1:12" x14ac:dyDescent="0.25">
      <c r="A764">
        <v>202305</v>
      </c>
      <c r="B764" t="s">
        <v>181</v>
      </c>
      <c r="C764" t="s">
        <v>59</v>
      </c>
      <c r="D764" t="s">
        <v>14</v>
      </c>
      <c r="E764">
        <v>115</v>
      </c>
      <c r="F764">
        <v>35</v>
      </c>
      <c r="G764">
        <v>33</v>
      </c>
      <c r="H764">
        <v>18</v>
      </c>
      <c r="I764">
        <v>21</v>
      </c>
      <c r="J764">
        <v>115</v>
      </c>
      <c r="K764" t="s">
        <v>64</v>
      </c>
      <c r="L764" t="s">
        <v>60</v>
      </c>
    </row>
    <row r="765" spans="1:12" x14ac:dyDescent="0.25">
      <c r="A765">
        <v>202305</v>
      </c>
      <c r="B765" t="s">
        <v>182</v>
      </c>
      <c r="C765" t="s">
        <v>59</v>
      </c>
      <c r="D765" t="s">
        <v>14</v>
      </c>
      <c r="E765">
        <v>170</v>
      </c>
      <c r="F765">
        <v>38</v>
      </c>
      <c r="G765">
        <v>35</v>
      </c>
      <c r="H765">
        <v>17</v>
      </c>
      <c r="I765">
        <v>18</v>
      </c>
      <c r="J765">
        <v>170</v>
      </c>
      <c r="K765" t="s">
        <v>64</v>
      </c>
      <c r="L765" t="s">
        <v>60</v>
      </c>
    </row>
    <row r="766" spans="1:12" x14ac:dyDescent="0.25">
      <c r="A766">
        <v>202305</v>
      </c>
      <c r="B766" t="s">
        <v>183</v>
      </c>
      <c r="C766" t="s">
        <v>59</v>
      </c>
      <c r="D766" t="s">
        <v>14</v>
      </c>
      <c r="E766">
        <v>136</v>
      </c>
      <c r="F766">
        <v>38</v>
      </c>
      <c r="G766">
        <v>29</v>
      </c>
      <c r="H766">
        <v>20</v>
      </c>
      <c r="I766">
        <v>17</v>
      </c>
      <c r="J766">
        <v>136</v>
      </c>
      <c r="K766" t="s">
        <v>64</v>
      </c>
      <c r="L766" t="s">
        <v>60</v>
      </c>
    </row>
    <row r="767" spans="1:12" x14ac:dyDescent="0.25">
      <c r="A767">
        <v>202305</v>
      </c>
      <c r="B767" t="s">
        <v>184</v>
      </c>
      <c r="C767" t="s">
        <v>59</v>
      </c>
      <c r="D767" t="s">
        <v>14</v>
      </c>
      <c r="E767">
        <v>135</v>
      </c>
      <c r="F767">
        <v>39</v>
      </c>
      <c r="G767">
        <v>28</v>
      </c>
      <c r="H767">
        <v>22</v>
      </c>
      <c r="I767">
        <v>24</v>
      </c>
      <c r="J767">
        <v>135</v>
      </c>
      <c r="K767" t="s">
        <v>64</v>
      </c>
      <c r="L767" t="s">
        <v>60</v>
      </c>
    </row>
    <row r="768" spans="1:12" x14ac:dyDescent="0.25">
      <c r="A768">
        <v>202305</v>
      </c>
      <c r="B768" t="s">
        <v>185</v>
      </c>
      <c r="C768" t="s">
        <v>59</v>
      </c>
      <c r="D768" t="s">
        <v>14</v>
      </c>
      <c r="E768">
        <v>139</v>
      </c>
      <c r="F768">
        <v>38</v>
      </c>
      <c r="G768">
        <v>23</v>
      </c>
      <c r="H768">
        <v>22</v>
      </c>
      <c r="I768">
        <v>12</v>
      </c>
      <c r="J768">
        <v>139</v>
      </c>
      <c r="K768" t="s">
        <v>64</v>
      </c>
      <c r="L768" t="s">
        <v>60</v>
      </c>
    </row>
    <row r="769" spans="1:12" x14ac:dyDescent="0.25">
      <c r="A769">
        <v>202305</v>
      </c>
      <c r="B769" t="s">
        <v>186</v>
      </c>
      <c r="C769" t="s">
        <v>59</v>
      </c>
      <c r="D769" t="s">
        <v>14</v>
      </c>
      <c r="E769">
        <v>115</v>
      </c>
      <c r="F769">
        <v>36</v>
      </c>
      <c r="G769">
        <v>30</v>
      </c>
      <c r="H769">
        <v>19</v>
      </c>
      <c r="I769">
        <v>19</v>
      </c>
      <c r="J769">
        <v>115</v>
      </c>
      <c r="K769" t="s">
        <v>64</v>
      </c>
      <c r="L769" t="s">
        <v>60</v>
      </c>
    </row>
    <row r="770" spans="1:12" x14ac:dyDescent="0.25">
      <c r="A770">
        <v>202305</v>
      </c>
      <c r="B770" t="s">
        <v>187</v>
      </c>
      <c r="C770" t="s">
        <v>59</v>
      </c>
      <c r="D770" t="s">
        <v>14</v>
      </c>
      <c r="E770">
        <v>126</v>
      </c>
      <c r="F770">
        <v>37</v>
      </c>
      <c r="G770">
        <v>32</v>
      </c>
      <c r="H770">
        <v>19</v>
      </c>
      <c r="I770">
        <v>15</v>
      </c>
      <c r="J770">
        <v>126</v>
      </c>
      <c r="K770" t="s">
        <v>64</v>
      </c>
      <c r="L770" t="s">
        <v>60</v>
      </c>
    </row>
    <row r="771" spans="1:12" x14ac:dyDescent="0.25">
      <c r="A771">
        <v>202305</v>
      </c>
      <c r="B771" t="s">
        <v>188</v>
      </c>
      <c r="C771" t="s">
        <v>59</v>
      </c>
      <c r="D771" t="s">
        <v>14</v>
      </c>
      <c r="E771">
        <v>128</v>
      </c>
      <c r="F771">
        <v>38</v>
      </c>
      <c r="G771">
        <v>28</v>
      </c>
      <c r="H771">
        <v>24</v>
      </c>
      <c r="I771">
        <v>17</v>
      </c>
      <c r="J771">
        <v>128</v>
      </c>
      <c r="K771" t="s">
        <v>64</v>
      </c>
      <c r="L771" t="s">
        <v>60</v>
      </c>
    </row>
    <row r="772" spans="1:12" x14ac:dyDescent="0.25">
      <c r="A772">
        <v>202305</v>
      </c>
      <c r="B772" t="s">
        <v>189</v>
      </c>
      <c r="C772" t="s">
        <v>59</v>
      </c>
      <c r="D772" t="s">
        <v>14</v>
      </c>
      <c r="E772">
        <v>110</v>
      </c>
      <c r="F772">
        <v>37</v>
      </c>
      <c r="G772">
        <v>26</v>
      </c>
      <c r="H772">
        <v>21</v>
      </c>
      <c r="I772">
        <v>24</v>
      </c>
      <c r="J772">
        <v>110</v>
      </c>
      <c r="K772" t="s">
        <v>64</v>
      </c>
      <c r="L772" t="s">
        <v>60</v>
      </c>
    </row>
    <row r="773" spans="1:12" x14ac:dyDescent="0.25">
      <c r="A773">
        <v>202305</v>
      </c>
      <c r="B773" t="s">
        <v>159</v>
      </c>
      <c r="C773" t="s">
        <v>190</v>
      </c>
      <c r="D773">
        <v>43</v>
      </c>
      <c r="E773" t="s">
        <v>14</v>
      </c>
      <c r="F773">
        <v>15</v>
      </c>
      <c r="G773" t="s">
        <v>14</v>
      </c>
      <c r="H773">
        <v>51</v>
      </c>
      <c r="I773">
        <v>13</v>
      </c>
      <c r="J773">
        <v>51</v>
      </c>
      <c r="K773" t="s">
        <v>18</v>
      </c>
      <c r="L773" t="s">
        <v>30</v>
      </c>
    </row>
    <row r="774" spans="1:12" x14ac:dyDescent="0.25">
      <c r="A774">
        <v>202305</v>
      </c>
      <c r="B774" t="s">
        <v>160</v>
      </c>
      <c r="C774" t="s">
        <v>190</v>
      </c>
      <c r="D774">
        <v>65</v>
      </c>
      <c r="E774" t="s">
        <v>14</v>
      </c>
      <c r="F774" t="s">
        <v>14</v>
      </c>
      <c r="G774">
        <v>14</v>
      </c>
      <c r="H774">
        <v>44</v>
      </c>
      <c r="I774">
        <v>21</v>
      </c>
      <c r="J774">
        <v>65</v>
      </c>
      <c r="K774" t="s">
        <v>15</v>
      </c>
      <c r="L774" t="s">
        <v>30</v>
      </c>
    </row>
    <row r="775" spans="1:12" x14ac:dyDescent="0.25">
      <c r="A775">
        <v>202305</v>
      </c>
      <c r="B775" t="s">
        <v>161</v>
      </c>
      <c r="C775" t="s">
        <v>190</v>
      </c>
      <c r="D775">
        <v>50</v>
      </c>
      <c r="E775" t="s">
        <v>14</v>
      </c>
      <c r="F775">
        <v>17</v>
      </c>
      <c r="G775">
        <v>16</v>
      </c>
      <c r="H775">
        <v>44</v>
      </c>
      <c r="I775">
        <v>19</v>
      </c>
      <c r="J775">
        <v>50</v>
      </c>
      <c r="K775" t="s">
        <v>15</v>
      </c>
      <c r="L775" t="s">
        <v>16</v>
      </c>
    </row>
    <row r="776" spans="1:12" x14ac:dyDescent="0.25">
      <c r="A776">
        <v>202305</v>
      </c>
      <c r="B776" t="s">
        <v>162</v>
      </c>
      <c r="C776" t="s">
        <v>190</v>
      </c>
      <c r="D776">
        <v>37</v>
      </c>
      <c r="E776" t="s">
        <v>14</v>
      </c>
      <c r="F776">
        <v>17</v>
      </c>
      <c r="G776">
        <v>14</v>
      </c>
      <c r="H776">
        <v>48</v>
      </c>
      <c r="I776">
        <v>20</v>
      </c>
      <c r="J776">
        <v>48</v>
      </c>
      <c r="K776" t="s">
        <v>18</v>
      </c>
      <c r="L776" t="s">
        <v>16</v>
      </c>
    </row>
    <row r="777" spans="1:12" x14ac:dyDescent="0.25">
      <c r="A777">
        <v>202305</v>
      </c>
      <c r="B777" t="s">
        <v>163</v>
      </c>
      <c r="C777" t="s">
        <v>190</v>
      </c>
      <c r="D777">
        <v>42</v>
      </c>
      <c r="E777" t="s">
        <v>14</v>
      </c>
      <c r="F777">
        <v>16</v>
      </c>
      <c r="G777">
        <v>22</v>
      </c>
      <c r="H777">
        <v>57</v>
      </c>
      <c r="I777">
        <v>23</v>
      </c>
      <c r="J777">
        <v>57</v>
      </c>
      <c r="K777" t="s">
        <v>18</v>
      </c>
      <c r="L777" t="s">
        <v>30</v>
      </c>
    </row>
    <row r="778" spans="1:12" x14ac:dyDescent="0.25">
      <c r="A778">
        <v>202305</v>
      </c>
      <c r="B778" t="s">
        <v>164</v>
      </c>
      <c r="C778" t="s">
        <v>190</v>
      </c>
      <c r="D778">
        <v>39</v>
      </c>
      <c r="E778" t="s">
        <v>14</v>
      </c>
      <c r="F778">
        <v>18</v>
      </c>
      <c r="G778">
        <v>16</v>
      </c>
      <c r="H778">
        <v>52</v>
      </c>
      <c r="I778">
        <v>21</v>
      </c>
      <c r="J778">
        <v>52</v>
      </c>
      <c r="K778" t="s">
        <v>18</v>
      </c>
      <c r="L778" t="s">
        <v>30</v>
      </c>
    </row>
    <row r="779" spans="1:12" x14ac:dyDescent="0.25">
      <c r="A779">
        <v>202305</v>
      </c>
      <c r="B779" t="s">
        <v>165</v>
      </c>
      <c r="C779" t="s">
        <v>190</v>
      </c>
      <c r="D779">
        <v>57</v>
      </c>
      <c r="E779" t="s">
        <v>14</v>
      </c>
      <c r="F779">
        <v>18</v>
      </c>
      <c r="G779">
        <v>23</v>
      </c>
      <c r="H779">
        <v>45</v>
      </c>
      <c r="I779">
        <v>25</v>
      </c>
      <c r="J779">
        <v>57</v>
      </c>
      <c r="K779" t="s">
        <v>15</v>
      </c>
      <c r="L779" t="s">
        <v>30</v>
      </c>
    </row>
    <row r="780" spans="1:12" x14ac:dyDescent="0.25">
      <c r="A780">
        <v>202304</v>
      </c>
      <c r="B780" t="s">
        <v>198</v>
      </c>
      <c r="C780" t="s">
        <v>22</v>
      </c>
      <c r="D780">
        <v>34</v>
      </c>
      <c r="E780">
        <v>44</v>
      </c>
      <c r="F780">
        <v>51</v>
      </c>
      <c r="G780">
        <v>11</v>
      </c>
      <c r="H780">
        <v>20</v>
      </c>
      <c r="I780">
        <v>19</v>
      </c>
      <c r="J780">
        <v>51</v>
      </c>
      <c r="K780" t="s">
        <v>62</v>
      </c>
      <c r="L780" t="s">
        <v>30</v>
      </c>
    </row>
    <row r="781" spans="1:12" x14ac:dyDescent="0.25">
      <c r="A781">
        <v>202304</v>
      </c>
      <c r="B781" t="s">
        <v>199</v>
      </c>
      <c r="C781" t="s">
        <v>22</v>
      </c>
      <c r="D781">
        <v>29</v>
      </c>
      <c r="E781">
        <v>46</v>
      </c>
      <c r="F781">
        <v>49</v>
      </c>
      <c r="G781">
        <v>12</v>
      </c>
      <c r="H781">
        <v>24</v>
      </c>
      <c r="I781">
        <v>17</v>
      </c>
      <c r="J781">
        <v>49</v>
      </c>
      <c r="K781" t="s">
        <v>62</v>
      </c>
      <c r="L781" t="s">
        <v>16</v>
      </c>
    </row>
    <row r="782" spans="1:12" x14ac:dyDescent="0.25">
      <c r="A782">
        <v>202304</v>
      </c>
      <c r="B782" t="s">
        <v>200</v>
      </c>
      <c r="C782" t="s">
        <v>22</v>
      </c>
      <c r="D782">
        <v>53</v>
      </c>
      <c r="E782">
        <v>71</v>
      </c>
      <c r="F782">
        <v>52</v>
      </c>
      <c r="G782">
        <v>13</v>
      </c>
      <c r="H782">
        <v>19</v>
      </c>
      <c r="I782">
        <v>29</v>
      </c>
      <c r="J782">
        <v>71</v>
      </c>
      <c r="K782" t="s">
        <v>64</v>
      </c>
      <c r="L782" t="s">
        <v>30</v>
      </c>
    </row>
    <row r="783" spans="1:12" x14ac:dyDescent="0.25">
      <c r="A783">
        <v>202304</v>
      </c>
      <c r="B783" t="s">
        <v>201</v>
      </c>
      <c r="C783" t="s">
        <v>22</v>
      </c>
      <c r="D783">
        <v>46</v>
      </c>
      <c r="E783">
        <v>61</v>
      </c>
      <c r="F783">
        <v>51</v>
      </c>
      <c r="G783">
        <v>13</v>
      </c>
      <c r="H783">
        <v>12</v>
      </c>
      <c r="I783">
        <v>24</v>
      </c>
      <c r="J783">
        <v>61</v>
      </c>
      <c r="K783" t="s">
        <v>64</v>
      </c>
      <c r="L783" t="s">
        <v>30</v>
      </c>
    </row>
    <row r="784" spans="1:12" x14ac:dyDescent="0.25">
      <c r="A784">
        <v>202304</v>
      </c>
      <c r="B784" t="s">
        <v>202</v>
      </c>
      <c r="C784" t="s">
        <v>22</v>
      </c>
      <c r="D784">
        <v>44</v>
      </c>
      <c r="E784">
        <v>68</v>
      </c>
      <c r="F784">
        <v>51</v>
      </c>
      <c r="G784">
        <v>14</v>
      </c>
      <c r="H784">
        <v>22</v>
      </c>
      <c r="I784">
        <v>29</v>
      </c>
      <c r="J784">
        <v>68</v>
      </c>
      <c r="K784" t="s">
        <v>64</v>
      </c>
      <c r="L784" t="s">
        <v>30</v>
      </c>
    </row>
    <row r="785" spans="1:12" x14ac:dyDescent="0.25">
      <c r="A785">
        <v>202304</v>
      </c>
      <c r="B785" t="s">
        <v>203</v>
      </c>
      <c r="C785" t="s">
        <v>22</v>
      </c>
      <c r="D785">
        <v>47</v>
      </c>
      <c r="E785">
        <v>63</v>
      </c>
      <c r="F785">
        <v>49</v>
      </c>
      <c r="G785">
        <v>13</v>
      </c>
      <c r="H785">
        <v>14</v>
      </c>
      <c r="I785">
        <v>31</v>
      </c>
      <c r="J785">
        <v>63</v>
      </c>
      <c r="K785" t="s">
        <v>64</v>
      </c>
      <c r="L785" t="s">
        <v>30</v>
      </c>
    </row>
    <row r="786" spans="1:12" x14ac:dyDescent="0.25">
      <c r="A786">
        <v>202304</v>
      </c>
      <c r="B786" t="s">
        <v>204</v>
      </c>
      <c r="C786" t="s">
        <v>22</v>
      </c>
      <c r="D786">
        <v>43</v>
      </c>
      <c r="E786">
        <v>65</v>
      </c>
      <c r="F786">
        <v>52</v>
      </c>
      <c r="G786">
        <v>12</v>
      </c>
      <c r="H786">
        <v>21</v>
      </c>
      <c r="I786">
        <v>23</v>
      </c>
      <c r="J786">
        <v>65</v>
      </c>
      <c r="K786" t="s">
        <v>64</v>
      </c>
      <c r="L786" t="s">
        <v>30</v>
      </c>
    </row>
    <row r="787" spans="1:12" x14ac:dyDescent="0.25">
      <c r="A787">
        <v>202304</v>
      </c>
      <c r="B787" t="s">
        <v>205</v>
      </c>
      <c r="C787" t="s">
        <v>22</v>
      </c>
      <c r="D787">
        <v>59</v>
      </c>
      <c r="E787">
        <v>82</v>
      </c>
      <c r="F787">
        <v>51</v>
      </c>
      <c r="G787">
        <v>12</v>
      </c>
      <c r="H787">
        <v>35</v>
      </c>
      <c r="I787">
        <v>26</v>
      </c>
      <c r="J787">
        <v>82</v>
      </c>
      <c r="K787" t="s">
        <v>64</v>
      </c>
      <c r="L787" t="s">
        <v>30</v>
      </c>
    </row>
    <row r="788" spans="1:12" x14ac:dyDescent="0.25">
      <c r="A788">
        <v>202304</v>
      </c>
      <c r="B788" t="s">
        <v>206</v>
      </c>
      <c r="C788" t="s">
        <v>22</v>
      </c>
      <c r="D788">
        <v>57</v>
      </c>
      <c r="E788">
        <v>79</v>
      </c>
      <c r="F788">
        <v>52</v>
      </c>
      <c r="G788">
        <v>13</v>
      </c>
      <c r="H788">
        <v>23</v>
      </c>
      <c r="I788">
        <v>27</v>
      </c>
      <c r="J788">
        <v>79</v>
      </c>
      <c r="K788" t="s">
        <v>64</v>
      </c>
      <c r="L788" t="s">
        <v>30</v>
      </c>
    </row>
    <row r="789" spans="1:12" x14ac:dyDescent="0.25">
      <c r="A789">
        <v>202304</v>
      </c>
      <c r="B789" t="s">
        <v>207</v>
      </c>
      <c r="C789" t="s">
        <v>22</v>
      </c>
      <c r="D789">
        <v>38</v>
      </c>
      <c r="E789">
        <v>53</v>
      </c>
      <c r="F789">
        <v>48</v>
      </c>
      <c r="G789">
        <v>11</v>
      </c>
      <c r="H789">
        <v>17</v>
      </c>
      <c r="I789">
        <v>18</v>
      </c>
      <c r="J789">
        <v>53</v>
      </c>
      <c r="K789" t="s">
        <v>64</v>
      </c>
      <c r="L789" t="s">
        <v>30</v>
      </c>
    </row>
    <row r="790" spans="1:12" x14ac:dyDescent="0.25">
      <c r="A790">
        <v>202304</v>
      </c>
      <c r="B790" t="s">
        <v>208</v>
      </c>
      <c r="C790" t="s">
        <v>22</v>
      </c>
      <c r="D790">
        <v>27</v>
      </c>
      <c r="E790">
        <v>51</v>
      </c>
      <c r="F790">
        <v>47</v>
      </c>
      <c r="G790">
        <v>12</v>
      </c>
      <c r="H790">
        <v>14</v>
      </c>
      <c r="I790">
        <v>17</v>
      </c>
      <c r="J790">
        <v>51</v>
      </c>
      <c r="K790" t="s">
        <v>64</v>
      </c>
      <c r="L790" t="s">
        <v>30</v>
      </c>
    </row>
    <row r="791" spans="1:12" x14ac:dyDescent="0.25">
      <c r="A791">
        <v>202304</v>
      </c>
      <c r="B791" t="s">
        <v>209</v>
      </c>
      <c r="C791" t="s">
        <v>22</v>
      </c>
      <c r="D791">
        <v>31</v>
      </c>
      <c r="E791">
        <v>51</v>
      </c>
      <c r="F791">
        <v>46</v>
      </c>
      <c r="G791">
        <v>11</v>
      </c>
      <c r="H791">
        <v>9</v>
      </c>
      <c r="I791">
        <v>14</v>
      </c>
      <c r="J791">
        <v>51</v>
      </c>
      <c r="K791" t="s">
        <v>64</v>
      </c>
      <c r="L791" t="s">
        <v>30</v>
      </c>
    </row>
    <row r="792" spans="1:12" x14ac:dyDescent="0.25">
      <c r="A792">
        <v>202304</v>
      </c>
      <c r="B792" t="s">
        <v>210</v>
      </c>
      <c r="C792" t="s">
        <v>22</v>
      </c>
      <c r="D792">
        <v>27</v>
      </c>
      <c r="E792">
        <v>49</v>
      </c>
      <c r="F792">
        <v>45</v>
      </c>
      <c r="G792">
        <v>10</v>
      </c>
      <c r="H792">
        <v>11</v>
      </c>
      <c r="I792">
        <v>14</v>
      </c>
      <c r="J792">
        <v>49</v>
      </c>
      <c r="K792" t="s">
        <v>64</v>
      </c>
      <c r="L792" t="s">
        <v>16</v>
      </c>
    </row>
    <row r="793" spans="1:12" x14ac:dyDescent="0.25">
      <c r="A793">
        <v>202304</v>
      </c>
      <c r="B793" t="s">
        <v>211</v>
      </c>
      <c r="C793" t="s">
        <v>22</v>
      </c>
      <c r="D793">
        <v>33</v>
      </c>
      <c r="E793">
        <v>57</v>
      </c>
      <c r="F793">
        <v>48</v>
      </c>
      <c r="G793">
        <v>12</v>
      </c>
      <c r="H793">
        <v>14</v>
      </c>
      <c r="I793">
        <v>26</v>
      </c>
      <c r="J793">
        <v>57</v>
      </c>
      <c r="K793" t="s">
        <v>64</v>
      </c>
      <c r="L793" t="s">
        <v>30</v>
      </c>
    </row>
    <row r="794" spans="1:12" x14ac:dyDescent="0.25">
      <c r="A794">
        <v>202304</v>
      </c>
      <c r="B794" t="s">
        <v>212</v>
      </c>
      <c r="C794" t="s">
        <v>22</v>
      </c>
      <c r="D794">
        <v>65</v>
      </c>
      <c r="E794">
        <v>94</v>
      </c>
      <c r="F794">
        <v>52</v>
      </c>
      <c r="G794">
        <v>12</v>
      </c>
      <c r="H794">
        <v>27</v>
      </c>
      <c r="I794">
        <v>53</v>
      </c>
      <c r="J794">
        <v>94</v>
      </c>
      <c r="K794" t="s">
        <v>64</v>
      </c>
      <c r="L794" t="s">
        <v>30</v>
      </c>
    </row>
    <row r="795" spans="1:12" x14ac:dyDescent="0.25">
      <c r="A795">
        <v>202304</v>
      </c>
      <c r="B795" t="s">
        <v>213</v>
      </c>
      <c r="C795" t="s">
        <v>22</v>
      </c>
      <c r="D795">
        <v>48</v>
      </c>
      <c r="E795">
        <v>63</v>
      </c>
      <c r="F795">
        <v>50</v>
      </c>
      <c r="G795">
        <v>11</v>
      </c>
      <c r="H795">
        <v>21</v>
      </c>
      <c r="I795">
        <v>22</v>
      </c>
      <c r="J795">
        <v>63</v>
      </c>
      <c r="K795" t="s">
        <v>64</v>
      </c>
      <c r="L795" t="s">
        <v>30</v>
      </c>
    </row>
    <row r="796" spans="1:12" x14ac:dyDescent="0.25">
      <c r="A796">
        <v>202304</v>
      </c>
      <c r="B796" t="s">
        <v>214</v>
      </c>
      <c r="C796" t="s">
        <v>22</v>
      </c>
      <c r="D796">
        <v>42</v>
      </c>
      <c r="E796">
        <v>58</v>
      </c>
      <c r="F796">
        <v>48</v>
      </c>
      <c r="G796">
        <v>11</v>
      </c>
      <c r="H796">
        <v>18</v>
      </c>
      <c r="I796">
        <v>24</v>
      </c>
      <c r="J796">
        <v>58</v>
      </c>
      <c r="K796" t="s">
        <v>64</v>
      </c>
      <c r="L796" t="s">
        <v>30</v>
      </c>
    </row>
    <row r="797" spans="1:12" x14ac:dyDescent="0.25">
      <c r="A797">
        <v>202304</v>
      </c>
      <c r="B797" t="s">
        <v>215</v>
      </c>
      <c r="C797" t="s">
        <v>22</v>
      </c>
      <c r="D797">
        <v>51</v>
      </c>
      <c r="E797">
        <v>72</v>
      </c>
      <c r="F797">
        <v>52</v>
      </c>
      <c r="G797">
        <v>9</v>
      </c>
      <c r="H797">
        <v>27</v>
      </c>
      <c r="I797">
        <v>26</v>
      </c>
      <c r="J797">
        <v>72</v>
      </c>
      <c r="K797" t="s">
        <v>64</v>
      </c>
      <c r="L797" t="s">
        <v>30</v>
      </c>
    </row>
    <row r="798" spans="1:12" x14ac:dyDescent="0.25">
      <c r="A798">
        <v>202304</v>
      </c>
      <c r="B798" t="s">
        <v>216</v>
      </c>
      <c r="C798" t="s">
        <v>22</v>
      </c>
      <c r="D798">
        <v>51</v>
      </c>
      <c r="E798">
        <v>75</v>
      </c>
      <c r="F798">
        <v>50</v>
      </c>
      <c r="G798">
        <v>9</v>
      </c>
      <c r="H798">
        <v>33</v>
      </c>
      <c r="I798">
        <v>27</v>
      </c>
      <c r="J798">
        <v>75</v>
      </c>
      <c r="K798" t="s">
        <v>64</v>
      </c>
      <c r="L798" t="s">
        <v>30</v>
      </c>
    </row>
    <row r="799" spans="1:12" x14ac:dyDescent="0.25">
      <c r="A799">
        <v>202304</v>
      </c>
      <c r="B799" t="s">
        <v>148</v>
      </c>
      <c r="C799" t="s">
        <v>22</v>
      </c>
      <c r="D799">
        <v>43</v>
      </c>
      <c r="E799">
        <v>60</v>
      </c>
      <c r="F799">
        <v>45</v>
      </c>
      <c r="G799">
        <v>11</v>
      </c>
      <c r="H799">
        <v>35</v>
      </c>
      <c r="I799">
        <v>27</v>
      </c>
      <c r="J799">
        <v>60</v>
      </c>
      <c r="K799" t="s">
        <v>64</v>
      </c>
      <c r="L799" t="s">
        <v>30</v>
      </c>
    </row>
    <row r="800" spans="1:12" x14ac:dyDescent="0.25">
      <c r="A800">
        <v>202304</v>
      </c>
      <c r="B800" t="s">
        <v>149</v>
      </c>
      <c r="C800" t="s">
        <v>22</v>
      </c>
      <c r="D800">
        <v>49</v>
      </c>
      <c r="E800">
        <v>71</v>
      </c>
      <c r="F800">
        <v>46</v>
      </c>
      <c r="G800">
        <v>9</v>
      </c>
      <c r="H800">
        <v>36</v>
      </c>
      <c r="I800">
        <v>23</v>
      </c>
      <c r="J800">
        <v>71</v>
      </c>
      <c r="K800" t="s">
        <v>64</v>
      </c>
      <c r="L800" t="s">
        <v>30</v>
      </c>
    </row>
    <row r="801" spans="1:12" x14ac:dyDescent="0.25">
      <c r="A801">
        <v>202304</v>
      </c>
      <c r="B801" t="s">
        <v>150</v>
      </c>
      <c r="C801" t="s">
        <v>22</v>
      </c>
      <c r="D801">
        <v>45</v>
      </c>
      <c r="E801">
        <v>66</v>
      </c>
      <c r="F801">
        <v>46</v>
      </c>
      <c r="G801">
        <v>11</v>
      </c>
      <c r="H801">
        <v>32</v>
      </c>
      <c r="I801">
        <v>18</v>
      </c>
      <c r="J801">
        <v>66</v>
      </c>
      <c r="K801" t="s">
        <v>64</v>
      </c>
      <c r="L801" t="s">
        <v>30</v>
      </c>
    </row>
    <row r="802" spans="1:12" x14ac:dyDescent="0.25">
      <c r="A802">
        <v>202304</v>
      </c>
      <c r="B802" t="s">
        <v>151</v>
      </c>
      <c r="C802" t="s">
        <v>22</v>
      </c>
      <c r="D802">
        <v>45</v>
      </c>
      <c r="E802">
        <v>64</v>
      </c>
      <c r="F802">
        <v>50</v>
      </c>
      <c r="G802">
        <v>8</v>
      </c>
      <c r="H802">
        <v>38</v>
      </c>
      <c r="I802">
        <v>12</v>
      </c>
      <c r="J802">
        <v>64</v>
      </c>
      <c r="K802" t="s">
        <v>64</v>
      </c>
      <c r="L802" t="s">
        <v>30</v>
      </c>
    </row>
    <row r="803" spans="1:12" x14ac:dyDescent="0.25">
      <c r="A803">
        <v>202304</v>
      </c>
      <c r="B803" t="s">
        <v>152</v>
      </c>
      <c r="C803" t="s">
        <v>22</v>
      </c>
      <c r="D803">
        <v>42</v>
      </c>
      <c r="E803">
        <v>64</v>
      </c>
      <c r="F803">
        <v>47</v>
      </c>
      <c r="G803">
        <v>9</v>
      </c>
      <c r="H803">
        <v>32</v>
      </c>
      <c r="I803">
        <v>21</v>
      </c>
      <c r="J803">
        <v>64</v>
      </c>
      <c r="K803" t="s">
        <v>64</v>
      </c>
      <c r="L803" t="s">
        <v>30</v>
      </c>
    </row>
    <row r="804" spans="1:12" x14ac:dyDescent="0.25">
      <c r="A804">
        <v>202304</v>
      </c>
      <c r="B804" t="s">
        <v>153</v>
      </c>
      <c r="C804" t="s">
        <v>22</v>
      </c>
      <c r="D804">
        <v>33</v>
      </c>
      <c r="E804">
        <v>48</v>
      </c>
      <c r="F804">
        <v>45</v>
      </c>
      <c r="G804">
        <v>9</v>
      </c>
      <c r="H804">
        <v>25</v>
      </c>
      <c r="I804">
        <v>19</v>
      </c>
      <c r="J804">
        <v>48</v>
      </c>
      <c r="K804" t="s">
        <v>64</v>
      </c>
      <c r="L804" t="s">
        <v>16</v>
      </c>
    </row>
    <row r="805" spans="1:12" x14ac:dyDescent="0.25">
      <c r="A805">
        <v>202304</v>
      </c>
      <c r="B805" t="s">
        <v>154</v>
      </c>
      <c r="C805" t="s">
        <v>22</v>
      </c>
      <c r="D805">
        <v>35</v>
      </c>
      <c r="E805">
        <v>53</v>
      </c>
      <c r="F805">
        <v>46</v>
      </c>
      <c r="G805">
        <v>11</v>
      </c>
      <c r="H805">
        <v>23</v>
      </c>
      <c r="I805">
        <v>21</v>
      </c>
      <c r="J805">
        <v>53</v>
      </c>
      <c r="K805" t="s">
        <v>64</v>
      </c>
      <c r="L805" t="s">
        <v>30</v>
      </c>
    </row>
    <row r="806" spans="1:12" x14ac:dyDescent="0.25">
      <c r="A806">
        <v>202304</v>
      </c>
      <c r="B806" t="s">
        <v>155</v>
      </c>
      <c r="C806" t="s">
        <v>22</v>
      </c>
      <c r="D806">
        <v>50</v>
      </c>
      <c r="E806">
        <v>68</v>
      </c>
      <c r="F806">
        <v>45</v>
      </c>
      <c r="G806">
        <v>11</v>
      </c>
      <c r="H806">
        <v>30</v>
      </c>
      <c r="I806">
        <v>31</v>
      </c>
      <c r="J806">
        <v>68</v>
      </c>
      <c r="K806" t="s">
        <v>64</v>
      </c>
      <c r="L806" t="s">
        <v>30</v>
      </c>
    </row>
    <row r="807" spans="1:12" x14ac:dyDescent="0.25">
      <c r="A807">
        <v>202304</v>
      </c>
      <c r="B807" t="s">
        <v>156</v>
      </c>
      <c r="C807" t="s">
        <v>22</v>
      </c>
      <c r="D807">
        <v>34</v>
      </c>
      <c r="E807">
        <v>51</v>
      </c>
      <c r="F807">
        <v>45</v>
      </c>
      <c r="G807">
        <v>8</v>
      </c>
      <c r="H807">
        <v>29</v>
      </c>
      <c r="I807">
        <v>21</v>
      </c>
      <c r="J807">
        <v>51</v>
      </c>
      <c r="K807" t="s">
        <v>64</v>
      </c>
      <c r="L807" t="s">
        <v>30</v>
      </c>
    </row>
    <row r="808" spans="1:12" x14ac:dyDescent="0.25">
      <c r="A808">
        <v>202304</v>
      </c>
      <c r="B808" t="s">
        <v>157</v>
      </c>
      <c r="C808" t="s">
        <v>22</v>
      </c>
      <c r="D808">
        <v>52</v>
      </c>
      <c r="E808">
        <v>81</v>
      </c>
      <c r="F808">
        <v>46</v>
      </c>
      <c r="G808">
        <v>13</v>
      </c>
      <c r="H808">
        <v>36</v>
      </c>
      <c r="I808">
        <v>31</v>
      </c>
      <c r="J808">
        <v>81</v>
      </c>
      <c r="K808" t="s">
        <v>64</v>
      </c>
      <c r="L808" t="s">
        <v>30</v>
      </c>
    </row>
    <row r="809" spans="1:12" x14ac:dyDescent="0.25">
      <c r="A809">
        <v>202304</v>
      </c>
      <c r="B809" t="s">
        <v>158</v>
      </c>
      <c r="C809" t="s">
        <v>22</v>
      </c>
      <c r="D809">
        <v>61</v>
      </c>
      <c r="E809">
        <v>87</v>
      </c>
      <c r="F809">
        <v>50</v>
      </c>
      <c r="G809">
        <v>10</v>
      </c>
      <c r="H809">
        <v>42</v>
      </c>
      <c r="I809">
        <v>26</v>
      </c>
      <c r="J809">
        <v>87</v>
      </c>
      <c r="K809" t="s">
        <v>64</v>
      </c>
      <c r="L809" t="s">
        <v>30</v>
      </c>
    </row>
    <row r="810" spans="1:12" x14ac:dyDescent="0.25">
      <c r="A810">
        <v>202304</v>
      </c>
      <c r="B810" t="s">
        <v>198</v>
      </c>
      <c r="C810" t="s">
        <v>56</v>
      </c>
      <c r="D810">
        <v>31</v>
      </c>
      <c r="E810">
        <v>40</v>
      </c>
      <c r="F810">
        <v>22</v>
      </c>
      <c r="G810">
        <v>6</v>
      </c>
      <c r="H810">
        <v>24</v>
      </c>
      <c r="I810">
        <v>14</v>
      </c>
      <c r="J810">
        <v>40</v>
      </c>
      <c r="K810" t="s">
        <v>64</v>
      </c>
      <c r="L810" t="s">
        <v>16</v>
      </c>
    </row>
    <row r="811" spans="1:12" x14ac:dyDescent="0.25">
      <c r="A811">
        <v>202304</v>
      </c>
      <c r="B811" t="s">
        <v>199</v>
      </c>
      <c r="C811" t="s">
        <v>56</v>
      </c>
      <c r="D811">
        <v>27</v>
      </c>
      <c r="E811">
        <v>41</v>
      </c>
      <c r="F811">
        <v>22</v>
      </c>
      <c r="G811">
        <v>7</v>
      </c>
      <c r="H811">
        <v>26</v>
      </c>
      <c r="I811">
        <v>18</v>
      </c>
      <c r="J811">
        <v>41</v>
      </c>
      <c r="K811" t="s">
        <v>64</v>
      </c>
      <c r="L811" t="s">
        <v>16</v>
      </c>
    </row>
    <row r="812" spans="1:12" x14ac:dyDescent="0.25">
      <c r="A812">
        <v>202304</v>
      </c>
      <c r="B812" t="s">
        <v>200</v>
      </c>
      <c r="C812" t="s">
        <v>56</v>
      </c>
      <c r="D812">
        <v>64</v>
      </c>
      <c r="E812">
        <v>79</v>
      </c>
      <c r="F812">
        <v>40</v>
      </c>
      <c r="G812">
        <v>12</v>
      </c>
      <c r="H812">
        <v>31</v>
      </c>
      <c r="I812">
        <v>29</v>
      </c>
      <c r="J812">
        <v>79</v>
      </c>
      <c r="K812" t="s">
        <v>64</v>
      </c>
      <c r="L812" t="s">
        <v>30</v>
      </c>
    </row>
    <row r="813" spans="1:12" x14ac:dyDescent="0.25">
      <c r="A813">
        <v>202304</v>
      </c>
      <c r="B813" t="s">
        <v>201</v>
      </c>
      <c r="C813" t="s">
        <v>56</v>
      </c>
      <c r="D813">
        <v>50</v>
      </c>
      <c r="E813">
        <v>56</v>
      </c>
      <c r="F813">
        <v>22</v>
      </c>
      <c r="G813">
        <v>10</v>
      </c>
      <c r="H813">
        <v>21</v>
      </c>
      <c r="I813">
        <v>21</v>
      </c>
      <c r="J813">
        <v>56</v>
      </c>
      <c r="K813" t="s">
        <v>64</v>
      </c>
      <c r="L813" t="s">
        <v>30</v>
      </c>
    </row>
    <row r="814" spans="1:12" x14ac:dyDescent="0.25">
      <c r="A814">
        <v>202304</v>
      </c>
      <c r="B814" t="s">
        <v>202</v>
      </c>
      <c r="C814" t="s">
        <v>56</v>
      </c>
      <c r="D814">
        <v>48</v>
      </c>
      <c r="E814">
        <v>68</v>
      </c>
      <c r="F814">
        <v>26</v>
      </c>
      <c r="G814">
        <v>9</v>
      </c>
      <c r="H814">
        <v>36</v>
      </c>
      <c r="I814">
        <v>24</v>
      </c>
      <c r="J814">
        <v>68</v>
      </c>
      <c r="K814" t="s">
        <v>64</v>
      </c>
      <c r="L814" t="s">
        <v>30</v>
      </c>
    </row>
    <row r="815" spans="1:12" x14ac:dyDescent="0.25">
      <c r="A815">
        <v>202304</v>
      </c>
      <c r="B815" t="s">
        <v>203</v>
      </c>
      <c r="C815" t="s">
        <v>56</v>
      </c>
      <c r="D815">
        <v>57</v>
      </c>
      <c r="E815">
        <v>70</v>
      </c>
      <c r="F815">
        <v>25</v>
      </c>
      <c r="G815">
        <v>9</v>
      </c>
      <c r="H815">
        <v>30</v>
      </c>
      <c r="I815">
        <v>26</v>
      </c>
      <c r="J815">
        <v>70</v>
      </c>
      <c r="K815" t="s">
        <v>64</v>
      </c>
      <c r="L815" t="s">
        <v>30</v>
      </c>
    </row>
    <row r="816" spans="1:12" x14ac:dyDescent="0.25">
      <c r="A816">
        <v>202304</v>
      </c>
      <c r="B816" t="s">
        <v>204</v>
      </c>
      <c r="C816" t="s">
        <v>56</v>
      </c>
      <c r="D816">
        <v>50</v>
      </c>
      <c r="E816">
        <v>71</v>
      </c>
      <c r="F816">
        <v>31</v>
      </c>
      <c r="G816">
        <v>8</v>
      </c>
      <c r="H816">
        <v>34</v>
      </c>
      <c r="I816">
        <v>20</v>
      </c>
      <c r="J816">
        <v>71</v>
      </c>
      <c r="K816" t="s">
        <v>64</v>
      </c>
      <c r="L816" t="s">
        <v>30</v>
      </c>
    </row>
    <row r="817" spans="1:12" x14ac:dyDescent="0.25">
      <c r="A817">
        <v>202304</v>
      </c>
      <c r="B817" t="s">
        <v>205</v>
      </c>
      <c r="C817" t="s">
        <v>56</v>
      </c>
      <c r="D817">
        <v>67</v>
      </c>
      <c r="E817">
        <v>87</v>
      </c>
      <c r="F817">
        <v>30</v>
      </c>
      <c r="G817">
        <v>8</v>
      </c>
      <c r="H817">
        <v>49</v>
      </c>
      <c r="I817">
        <v>23</v>
      </c>
      <c r="J817">
        <v>87</v>
      </c>
      <c r="K817" t="s">
        <v>64</v>
      </c>
      <c r="L817" t="s">
        <v>30</v>
      </c>
    </row>
    <row r="818" spans="1:12" x14ac:dyDescent="0.25">
      <c r="A818">
        <v>202304</v>
      </c>
      <c r="B818" t="s">
        <v>206</v>
      </c>
      <c r="C818" t="s">
        <v>56</v>
      </c>
      <c r="D818">
        <v>71</v>
      </c>
      <c r="E818">
        <v>92</v>
      </c>
      <c r="F818">
        <v>35</v>
      </c>
      <c r="G818">
        <v>15</v>
      </c>
      <c r="H818">
        <v>32</v>
      </c>
      <c r="I818">
        <v>34</v>
      </c>
      <c r="J818">
        <v>92</v>
      </c>
      <c r="K818" t="s">
        <v>64</v>
      </c>
      <c r="L818" t="s">
        <v>30</v>
      </c>
    </row>
    <row r="819" spans="1:12" x14ac:dyDescent="0.25">
      <c r="A819">
        <v>202304</v>
      </c>
      <c r="B819" t="s">
        <v>207</v>
      </c>
      <c r="C819" t="s">
        <v>56</v>
      </c>
      <c r="D819">
        <v>31</v>
      </c>
      <c r="E819">
        <v>39</v>
      </c>
      <c r="F819">
        <v>21</v>
      </c>
      <c r="G819">
        <v>5</v>
      </c>
      <c r="H819">
        <v>27</v>
      </c>
      <c r="I819">
        <v>12</v>
      </c>
      <c r="J819">
        <v>39</v>
      </c>
      <c r="K819" t="s">
        <v>64</v>
      </c>
      <c r="L819" t="s">
        <v>16</v>
      </c>
    </row>
    <row r="820" spans="1:12" x14ac:dyDescent="0.25">
      <c r="A820">
        <v>202304</v>
      </c>
      <c r="B820" t="s">
        <v>208</v>
      </c>
      <c r="C820" t="s">
        <v>56</v>
      </c>
      <c r="D820">
        <v>24</v>
      </c>
      <c r="E820">
        <v>32</v>
      </c>
      <c r="F820">
        <v>22</v>
      </c>
      <c r="G820">
        <v>6</v>
      </c>
      <c r="H820">
        <v>19</v>
      </c>
      <c r="I820">
        <v>13</v>
      </c>
      <c r="J820">
        <v>32</v>
      </c>
      <c r="K820" t="s">
        <v>64</v>
      </c>
      <c r="L820" t="s">
        <v>16</v>
      </c>
    </row>
    <row r="821" spans="1:12" x14ac:dyDescent="0.25">
      <c r="A821">
        <v>202304</v>
      </c>
      <c r="B821" t="s">
        <v>209</v>
      </c>
      <c r="C821" t="s">
        <v>56</v>
      </c>
      <c r="D821">
        <v>27</v>
      </c>
      <c r="E821">
        <v>35</v>
      </c>
      <c r="F821">
        <v>20</v>
      </c>
      <c r="G821">
        <v>6</v>
      </c>
      <c r="H821">
        <v>16</v>
      </c>
      <c r="I821">
        <v>12</v>
      </c>
      <c r="J821">
        <v>35</v>
      </c>
      <c r="K821" t="s">
        <v>64</v>
      </c>
      <c r="L821" t="s">
        <v>16</v>
      </c>
    </row>
    <row r="822" spans="1:12" x14ac:dyDescent="0.25">
      <c r="A822">
        <v>202304</v>
      </c>
      <c r="B822" t="s">
        <v>210</v>
      </c>
      <c r="C822" t="s">
        <v>56</v>
      </c>
      <c r="D822">
        <v>27</v>
      </c>
      <c r="E822">
        <v>36</v>
      </c>
      <c r="F822">
        <v>19</v>
      </c>
      <c r="G822">
        <v>6</v>
      </c>
      <c r="H822">
        <v>19</v>
      </c>
      <c r="I822">
        <v>13</v>
      </c>
      <c r="J822">
        <v>36</v>
      </c>
      <c r="K822" t="s">
        <v>64</v>
      </c>
      <c r="L822" t="s">
        <v>16</v>
      </c>
    </row>
    <row r="823" spans="1:12" x14ac:dyDescent="0.25">
      <c r="A823">
        <v>202304</v>
      </c>
      <c r="B823" t="s">
        <v>211</v>
      </c>
      <c r="C823" t="s">
        <v>56</v>
      </c>
      <c r="D823">
        <v>40</v>
      </c>
      <c r="E823">
        <v>57</v>
      </c>
      <c r="F823">
        <v>25</v>
      </c>
      <c r="G823">
        <v>9</v>
      </c>
      <c r="H823">
        <v>28</v>
      </c>
      <c r="I823">
        <v>21</v>
      </c>
      <c r="J823">
        <v>57</v>
      </c>
      <c r="K823" t="s">
        <v>64</v>
      </c>
      <c r="L823" t="s">
        <v>30</v>
      </c>
    </row>
    <row r="824" spans="1:12" x14ac:dyDescent="0.25">
      <c r="A824">
        <v>202304</v>
      </c>
      <c r="B824" t="s">
        <v>212</v>
      </c>
      <c r="C824" t="s">
        <v>56</v>
      </c>
      <c r="D824">
        <v>64</v>
      </c>
      <c r="E824">
        <v>77</v>
      </c>
      <c r="F824">
        <v>30</v>
      </c>
      <c r="G824">
        <v>14</v>
      </c>
      <c r="H824">
        <v>34</v>
      </c>
      <c r="I824">
        <v>31</v>
      </c>
      <c r="J824">
        <v>77</v>
      </c>
      <c r="K824" t="s">
        <v>64</v>
      </c>
      <c r="L824" t="s">
        <v>30</v>
      </c>
    </row>
    <row r="825" spans="1:12" x14ac:dyDescent="0.25">
      <c r="A825">
        <v>202304</v>
      </c>
      <c r="B825" t="s">
        <v>213</v>
      </c>
      <c r="C825" t="s">
        <v>56</v>
      </c>
      <c r="D825">
        <v>50</v>
      </c>
      <c r="E825">
        <v>62</v>
      </c>
      <c r="F825">
        <v>26</v>
      </c>
      <c r="G825">
        <v>9</v>
      </c>
      <c r="H825">
        <v>28</v>
      </c>
      <c r="I825">
        <v>23</v>
      </c>
      <c r="J825">
        <v>62</v>
      </c>
      <c r="K825" t="s">
        <v>64</v>
      </c>
      <c r="L825" t="s">
        <v>30</v>
      </c>
    </row>
    <row r="826" spans="1:12" x14ac:dyDescent="0.25">
      <c r="A826">
        <v>202304</v>
      </c>
      <c r="B826" t="s">
        <v>214</v>
      </c>
      <c r="C826" t="s">
        <v>56</v>
      </c>
      <c r="D826">
        <v>45</v>
      </c>
      <c r="E826">
        <v>56</v>
      </c>
      <c r="F826">
        <v>25</v>
      </c>
      <c r="G826">
        <v>8</v>
      </c>
      <c r="H826">
        <v>27</v>
      </c>
      <c r="I826">
        <v>21</v>
      </c>
      <c r="J826">
        <v>56</v>
      </c>
      <c r="K826" t="s">
        <v>64</v>
      </c>
      <c r="L826" t="s">
        <v>30</v>
      </c>
    </row>
    <row r="827" spans="1:12" x14ac:dyDescent="0.25">
      <c r="A827">
        <v>202304</v>
      </c>
      <c r="B827" t="s">
        <v>215</v>
      </c>
      <c r="C827" t="s">
        <v>56</v>
      </c>
      <c r="D827">
        <v>55</v>
      </c>
      <c r="E827">
        <v>71</v>
      </c>
      <c r="F827">
        <v>37</v>
      </c>
      <c r="G827">
        <v>6</v>
      </c>
      <c r="H827">
        <v>35</v>
      </c>
      <c r="I827">
        <v>18</v>
      </c>
      <c r="J827">
        <v>71</v>
      </c>
      <c r="K827" t="s">
        <v>64</v>
      </c>
      <c r="L827" t="s">
        <v>30</v>
      </c>
    </row>
    <row r="828" spans="1:12" x14ac:dyDescent="0.25">
      <c r="A828">
        <v>202304</v>
      </c>
      <c r="B828" t="s">
        <v>216</v>
      </c>
      <c r="C828" t="s">
        <v>56</v>
      </c>
      <c r="D828">
        <v>56</v>
      </c>
      <c r="E828">
        <v>75</v>
      </c>
      <c r="F828">
        <v>29</v>
      </c>
      <c r="G828">
        <v>10</v>
      </c>
      <c r="H828">
        <v>45</v>
      </c>
      <c r="I828">
        <v>22</v>
      </c>
      <c r="J828">
        <v>75</v>
      </c>
      <c r="K828" t="s">
        <v>64</v>
      </c>
      <c r="L828" t="s">
        <v>30</v>
      </c>
    </row>
    <row r="829" spans="1:12" x14ac:dyDescent="0.25">
      <c r="A829">
        <v>202304</v>
      </c>
      <c r="B829" t="s">
        <v>148</v>
      </c>
      <c r="C829" t="s">
        <v>56</v>
      </c>
      <c r="D829">
        <v>48</v>
      </c>
      <c r="E829">
        <v>67</v>
      </c>
      <c r="F829">
        <v>24</v>
      </c>
      <c r="G829">
        <v>13</v>
      </c>
      <c r="H829">
        <v>47</v>
      </c>
      <c r="I829">
        <v>26</v>
      </c>
      <c r="J829">
        <v>67</v>
      </c>
      <c r="K829" t="s">
        <v>64</v>
      </c>
      <c r="L829" t="s">
        <v>30</v>
      </c>
    </row>
    <row r="830" spans="1:12" x14ac:dyDescent="0.25">
      <c r="A830">
        <v>202304</v>
      </c>
      <c r="B830" t="s">
        <v>149</v>
      </c>
      <c r="C830" t="s">
        <v>56</v>
      </c>
      <c r="D830">
        <v>54</v>
      </c>
      <c r="E830">
        <v>72</v>
      </c>
      <c r="F830">
        <v>22</v>
      </c>
      <c r="G830">
        <v>8</v>
      </c>
      <c r="H830">
        <v>49</v>
      </c>
      <c r="I830">
        <v>15</v>
      </c>
      <c r="J830">
        <v>72</v>
      </c>
      <c r="K830" t="s">
        <v>64</v>
      </c>
      <c r="L830" t="s">
        <v>30</v>
      </c>
    </row>
    <row r="831" spans="1:12" x14ac:dyDescent="0.25">
      <c r="A831">
        <v>202304</v>
      </c>
      <c r="B831" t="s">
        <v>150</v>
      </c>
      <c r="C831" t="s">
        <v>56</v>
      </c>
      <c r="D831">
        <v>47</v>
      </c>
      <c r="E831">
        <v>64</v>
      </c>
      <c r="F831">
        <v>37</v>
      </c>
      <c r="G831">
        <v>7</v>
      </c>
      <c r="H831">
        <v>44</v>
      </c>
      <c r="I831">
        <v>11</v>
      </c>
      <c r="J831">
        <v>64</v>
      </c>
      <c r="K831" t="s">
        <v>64</v>
      </c>
      <c r="L831" t="s">
        <v>30</v>
      </c>
    </row>
    <row r="832" spans="1:12" x14ac:dyDescent="0.25">
      <c r="A832">
        <v>202304</v>
      </c>
      <c r="B832" t="s">
        <v>151</v>
      </c>
      <c r="C832" t="s">
        <v>56</v>
      </c>
      <c r="D832">
        <v>46</v>
      </c>
      <c r="E832">
        <v>64</v>
      </c>
      <c r="F832">
        <v>21</v>
      </c>
      <c r="G832">
        <v>4</v>
      </c>
      <c r="H832">
        <v>51</v>
      </c>
      <c r="I832">
        <v>6</v>
      </c>
      <c r="J832">
        <v>64</v>
      </c>
      <c r="K832" t="s">
        <v>64</v>
      </c>
      <c r="L832" t="s">
        <v>30</v>
      </c>
    </row>
    <row r="833" spans="1:12" x14ac:dyDescent="0.25">
      <c r="A833">
        <v>202304</v>
      </c>
      <c r="B833" t="s">
        <v>152</v>
      </c>
      <c r="C833" t="s">
        <v>56</v>
      </c>
      <c r="D833">
        <v>51</v>
      </c>
      <c r="E833">
        <v>65</v>
      </c>
      <c r="F833">
        <v>41</v>
      </c>
      <c r="G833">
        <v>6</v>
      </c>
      <c r="H833">
        <v>39</v>
      </c>
      <c r="I833">
        <v>17</v>
      </c>
      <c r="J833">
        <v>65</v>
      </c>
      <c r="K833" t="s">
        <v>64</v>
      </c>
      <c r="L833" t="s">
        <v>30</v>
      </c>
    </row>
    <row r="834" spans="1:12" x14ac:dyDescent="0.25">
      <c r="A834">
        <v>202304</v>
      </c>
      <c r="B834" t="s">
        <v>153</v>
      </c>
      <c r="C834" t="s">
        <v>56</v>
      </c>
      <c r="D834">
        <v>37</v>
      </c>
      <c r="E834">
        <v>52</v>
      </c>
      <c r="F834">
        <v>25</v>
      </c>
      <c r="G834">
        <v>6</v>
      </c>
      <c r="H834">
        <v>34</v>
      </c>
      <c r="I834">
        <v>15</v>
      </c>
      <c r="J834">
        <v>52</v>
      </c>
      <c r="K834" t="s">
        <v>64</v>
      </c>
      <c r="L834" t="s">
        <v>30</v>
      </c>
    </row>
    <row r="835" spans="1:12" x14ac:dyDescent="0.25">
      <c r="A835">
        <v>202304</v>
      </c>
      <c r="B835" t="s">
        <v>154</v>
      </c>
      <c r="C835" t="s">
        <v>56</v>
      </c>
      <c r="D835">
        <v>42</v>
      </c>
      <c r="E835">
        <v>57</v>
      </c>
      <c r="F835">
        <v>32</v>
      </c>
      <c r="G835">
        <v>7</v>
      </c>
      <c r="H835">
        <v>27</v>
      </c>
      <c r="I835">
        <v>13</v>
      </c>
      <c r="J835">
        <v>57</v>
      </c>
      <c r="K835" t="s">
        <v>64</v>
      </c>
      <c r="L835" t="s">
        <v>30</v>
      </c>
    </row>
    <row r="836" spans="1:12" x14ac:dyDescent="0.25">
      <c r="A836">
        <v>202304</v>
      </c>
      <c r="B836" t="s">
        <v>155</v>
      </c>
      <c r="C836" t="s">
        <v>56</v>
      </c>
      <c r="D836">
        <v>53</v>
      </c>
      <c r="E836">
        <v>70</v>
      </c>
      <c r="F836">
        <v>26</v>
      </c>
      <c r="G836">
        <v>13</v>
      </c>
      <c r="H836">
        <v>33</v>
      </c>
      <c r="I836">
        <v>23</v>
      </c>
      <c r="J836">
        <v>70</v>
      </c>
      <c r="K836" t="s">
        <v>64</v>
      </c>
      <c r="L836" t="s">
        <v>30</v>
      </c>
    </row>
    <row r="837" spans="1:12" x14ac:dyDescent="0.25">
      <c r="A837">
        <v>202304</v>
      </c>
      <c r="B837" t="s">
        <v>156</v>
      </c>
      <c r="C837" t="s">
        <v>56</v>
      </c>
      <c r="D837">
        <v>40</v>
      </c>
      <c r="E837">
        <v>54</v>
      </c>
      <c r="F837">
        <v>21</v>
      </c>
      <c r="G837">
        <v>4</v>
      </c>
      <c r="H837">
        <v>35</v>
      </c>
      <c r="I837">
        <v>12</v>
      </c>
      <c r="J837">
        <v>54</v>
      </c>
      <c r="K837" t="s">
        <v>64</v>
      </c>
      <c r="L837" t="s">
        <v>30</v>
      </c>
    </row>
    <row r="838" spans="1:12" x14ac:dyDescent="0.25">
      <c r="A838">
        <v>202304</v>
      </c>
      <c r="B838" t="s">
        <v>157</v>
      </c>
      <c r="C838" t="s">
        <v>56</v>
      </c>
      <c r="D838">
        <v>56</v>
      </c>
      <c r="E838">
        <v>74</v>
      </c>
      <c r="F838">
        <v>22</v>
      </c>
      <c r="G838">
        <v>9</v>
      </c>
      <c r="H838">
        <v>42</v>
      </c>
      <c r="I838">
        <v>18</v>
      </c>
      <c r="J838">
        <v>74</v>
      </c>
      <c r="K838" t="s">
        <v>64</v>
      </c>
      <c r="L838" t="s">
        <v>30</v>
      </c>
    </row>
    <row r="839" spans="1:12" x14ac:dyDescent="0.25">
      <c r="A839">
        <v>202304</v>
      </c>
      <c r="B839" t="s">
        <v>158</v>
      </c>
      <c r="C839" t="s">
        <v>56</v>
      </c>
      <c r="D839">
        <v>64</v>
      </c>
      <c r="E839">
        <v>84</v>
      </c>
      <c r="F839">
        <v>29</v>
      </c>
      <c r="G839">
        <v>7</v>
      </c>
      <c r="H839">
        <v>47</v>
      </c>
      <c r="I839">
        <v>15</v>
      </c>
      <c r="J839">
        <v>84</v>
      </c>
      <c r="K839" t="s">
        <v>64</v>
      </c>
      <c r="L839" t="s">
        <v>30</v>
      </c>
    </row>
    <row r="840" spans="1:12" x14ac:dyDescent="0.25">
      <c r="A840">
        <v>202304</v>
      </c>
      <c r="B840" t="s">
        <v>198</v>
      </c>
      <c r="C840" t="s">
        <v>58</v>
      </c>
      <c r="D840">
        <v>26</v>
      </c>
      <c r="E840">
        <v>33</v>
      </c>
      <c r="F840">
        <v>35</v>
      </c>
      <c r="G840">
        <v>3</v>
      </c>
      <c r="H840">
        <v>13</v>
      </c>
      <c r="I840" t="s">
        <v>14</v>
      </c>
      <c r="J840">
        <v>35</v>
      </c>
      <c r="K840" t="s">
        <v>62</v>
      </c>
      <c r="L840" t="s">
        <v>16</v>
      </c>
    </row>
    <row r="841" spans="1:12" x14ac:dyDescent="0.25">
      <c r="A841">
        <v>202304</v>
      </c>
      <c r="B841" t="s">
        <v>199</v>
      </c>
      <c r="C841" t="s">
        <v>58</v>
      </c>
      <c r="D841">
        <v>35</v>
      </c>
      <c r="E841">
        <v>56</v>
      </c>
      <c r="F841">
        <v>34</v>
      </c>
      <c r="G841">
        <v>5</v>
      </c>
      <c r="H841">
        <v>10</v>
      </c>
      <c r="I841">
        <v>6</v>
      </c>
      <c r="J841">
        <v>56</v>
      </c>
      <c r="K841" t="s">
        <v>64</v>
      </c>
      <c r="L841" t="s">
        <v>30</v>
      </c>
    </row>
    <row r="842" spans="1:12" x14ac:dyDescent="0.25">
      <c r="A842">
        <v>202304</v>
      </c>
      <c r="B842" t="s">
        <v>200</v>
      </c>
      <c r="C842" t="s">
        <v>58</v>
      </c>
      <c r="D842">
        <v>52</v>
      </c>
      <c r="E842">
        <v>71</v>
      </c>
      <c r="F842">
        <v>36</v>
      </c>
      <c r="G842">
        <v>9</v>
      </c>
      <c r="H842">
        <v>12</v>
      </c>
      <c r="I842">
        <v>15</v>
      </c>
      <c r="J842">
        <v>71</v>
      </c>
      <c r="K842" t="s">
        <v>64</v>
      </c>
      <c r="L842" t="s">
        <v>30</v>
      </c>
    </row>
    <row r="843" spans="1:12" x14ac:dyDescent="0.25">
      <c r="A843">
        <v>202304</v>
      </c>
      <c r="B843" t="s">
        <v>201</v>
      </c>
      <c r="C843" t="s">
        <v>58</v>
      </c>
      <c r="D843">
        <v>51</v>
      </c>
      <c r="E843">
        <v>69</v>
      </c>
      <c r="F843">
        <v>35</v>
      </c>
      <c r="G843">
        <v>6</v>
      </c>
      <c r="H843">
        <v>11</v>
      </c>
      <c r="I843">
        <v>8</v>
      </c>
      <c r="J843">
        <v>69</v>
      </c>
      <c r="K843" t="s">
        <v>64</v>
      </c>
      <c r="L843" t="s">
        <v>30</v>
      </c>
    </row>
    <row r="844" spans="1:12" x14ac:dyDescent="0.25">
      <c r="A844">
        <v>202304</v>
      </c>
      <c r="B844" t="s">
        <v>202</v>
      </c>
      <c r="C844" t="s">
        <v>58</v>
      </c>
      <c r="D844">
        <v>52</v>
      </c>
      <c r="E844">
        <v>71</v>
      </c>
      <c r="F844">
        <v>39</v>
      </c>
      <c r="G844">
        <v>9</v>
      </c>
      <c r="H844">
        <v>14</v>
      </c>
      <c r="I844">
        <v>12</v>
      </c>
      <c r="J844">
        <v>71</v>
      </c>
      <c r="K844" t="s">
        <v>64</v>
      </c>
      <c r="L844" t="s">
        <v>30</v>
      </c>
    </row>
    <row r="845" spans="1:12" x14ac:dyDescent="0.25">
      <c r="A845">
        <v>202304</v>
      </c>
      <c r="B845" t="s">
        <v>203</v>
      </c>
      <c r="C845" t="s">
        <v>58</v>
      </c>
      <c r="D845">
        <v>56</v>
      </c>
      <c r="E845">
        <v>76</v>
      </c>
      <c r="F845">
        <v>36</v>
      </c>
      <c r="G845">
        <v>7</v>
      </c>
      <c r="H845">
        <v>17</v>
      </c>
      <c r="I845">
        <v>12</v>
      </c>
      <c r="J845">
        <v>76</v>
      </c>
      <c r="K845" t="s">
        <v>64</v>
      </c>
      <c r="L845" t="s">
        <v>30</v>
      </c>
    </row>
    <row r="846" spans="1:12" x14ac:dyDescent="0.25">
      <c r="A846">
        <v>202304</v>
      </c>
      <c r="B846" t="s">
        <v>204</v>
      </c>
      <c r="C846" t="s">
        <v>58</v>
      </c>
      <c r="D846">
        <v>47</v>
      </c>
      <c r="E846">
        <v>60</v>
      </c>
      <c r="F846">
        <v>39</v>
      </c>
      <c r="G846">
        <v>7</v>
      </c>
      <c r="H846">
        <v>13</v>
      </c>
      <c r="I846">
        <v>7</v>
      </c>
      <c r="J846">
        <v>60</v>
      </c>
      <c r="K846" t="s">
        <v>64</v>
      </c>
      <c r="L846" t="s">
        <v>30</v>
      </c>
    </row>
    <row r="847" spans="1:12" x14ac:dyDescent="0.25">
      <c r="A847">
        <v>202304</v>
      </c>
      <c r="B847" t="s">
        <v>205</v>
      </c>
      <c r="C847" t="s">
        <v>58</v>
      </c>
      <c r="D847">
        <v>57</v>
      </c>
      <c r="E847">
        <v>82</v>
      </c>
      <c r="F847">
        <v>38</v>
      </c>
      <c r="G847">
        <v>8</v>
      </c>
      <c r="H847">
        <v>25</v>
      </c>
      <c r="I847">
        <v>8</v>
      </c>
      <c r="J847">
        <v>82</v>
      </c>
      <c r="K847" t="s">
        <v>64</v>
      </c>
      <c r="L847" t="s">
        <v>30</v>
      </c>
    </row>
    <row r="848" spans="1:12" x14ac:dyDescent="0.25">
      <c r="A848">
        <v>202304</v>
      </c>
      <c r="B848" t="s">
        <v>206</v>
      </c>
      <c r="C848" t="s">
        <v>58</v>
      </c>
      <c r="D848">
        <v>51</v>
      </c>
      <c r="E848">
        <v>66</v>
      </c>
      <c r="F848">
        <v>37</v>
      </c>
      <c r="G848">
        <v>8</v>
      </c>
      <c r="H848">
        <v>14</v>
      </c>
      <c r="I848">
        <v>11</v>
      </c>
      <c r="J848">
        <v>66</v>
      </c>
      <c r="K848" t="s">
        <v>64</v>
      </c>
      <c r="L848" t="s">
        <v>30</v>
      </c>
    </row>
    <row r="849" spans="1:12" x14ac:dyDescent="0.25">
      <c r="A849">
        <v>202304</v>
      </c>
      <c r="B849" t="s">
        <v>207</v>
      </c>
      <c r="C849" t="s">
        <v>58</v>
      </c>
      <c r="D849">
        <v>50</v>
      </c>
      <c r="E849">
        <v>57</v>
      </c>
      <c r="F849">
        <v>35</v>
      </c>
      <c r="G849">
        <v>6</v>
      </c>
      <c r="H849">
        <v>8</v>
      </c>
      <c r="I849">
        <v>5</v>
      </c>
      <c r="J849">
        <v>57</v>
      </c>
      <c r="K849" t="s">
        <v>64</v>
      </c>
      <c r="L849" t="s">
        <v>30</v>
      </c>
    </row>
    <row r="850" spans="1:12" x14ac:dyDescent="0.25">
      <c r="A850">
        <v>202304</v>
      </c>
      <c r="B850" t="s">
        <v>208</v>
      </c>
      <c r="C850" t="s">
        <v>58</v>
      </c>
      <c r="D850">
        <v>26</v>
      </c>
      <c r="E850">
        <v>47</v>
      </c>
      <c r="F850">
        <v>33</v>
      </c>
      <c r="G850">
        <v>3</v>
      </c>
      <c r="H850">
        <v>7</v>
      </c>
      <c r="I850" t="s">
        <v>14</v>
      </c>
      <c r="J850">
        <v>47</v>
      </c>
      <c r="K850" t="s">
        <v>64</v>
      </c>
      <c r="L850" t="s">
        <v>16</v>
      </c>
    </row>
    <row r="851" spans="1:12" x14ac:dyDescent="0.25">
      <c r="A851">
        <v>202304</v>
      </c>
      <c r="B851" t="s">
        <v>209</v>
      </c>
      <c r="C851" t="s">
        <v>58</v>
      </c>
      <c r="D851">
        <v>28</v>
      </c>
      <c r="E851">
        <v>53</v>
      </c>
      <c r="F851">
        <v>34</v>
      </c>
      <c r="G851">
        <v>3</v>
      </c>
      <c r="H851">
        <v>6</v>
      </c>
      <c r="I851" t="s">
        <v>14</v>
      </c>
      <c r="J851">
        <v>53</v>
      </c>
      <c r="K851" t="s">
        <v>64</v>
      </c>
      <c r="L851" t="s">
        <v>30</v>
      </c>
    </row>
    <row r="852" spans="1:12" x14ac:dyDescent="0.25">
      <c r="A852">
        <v>202304</v>
      </c>
      <c r="B852" t="s">
        <v>210</v>
      </c>
      <c r="C852" t="s">
        <v>58</v>
      </c>
      <c r="D852">
        <v>40</v>
      </c>
      <c r="E852">
        <v>60</v>
      </c>
      <c r="F852">
        <v>50</v>
      </c>
      <c r="G852">
        <v>4</v>
      </c>
      <c r="H852">
        <v>9</v>
      </c>
      <c r="I852">
        <v>7</v>
      </c>
      <c r="J852">
        <v>60</v>
      </c>
      <c r="K852" t="s">
        <v>64</v>
      </c>
      <c r="L852" t="s">
        <v>30</v>
      </c>
    </row>
    <row r="853" spans="1:12" x14ac:dyDescent="0.25">
      <c r="A853">
        <v>202304</v>
      </c>
      <c r="B853" t="s">
        <v>211</v>
      </c>
      <c r="C853" t="s">
        <v>58</v>
      </c>
      <c r="D853">
        <v>50</v>
      </c>
      <c r="E853">
        <v>63</v>
      </c>
      <c r="F853">
        <v>51</v>
      </c>
      <c r="G853">
        <v>5</v>
      </c>
      <c r="H853">
        <v>11</v>
      </c>
      <c r="I853">
        <v>11</v>
      </c>
      <c r="J853">
        <v>63</v>
      </c>
      <c r="K853" t="s">
        <v>64</v>
      </c>
      <c r="L853" t="s">
        <v>30</v>
      </c>
    </row>
    <row r="854" spans="1:12" x14ac:dyDescent="0.25">
      <c r="A854">
        <v>202304</v>
      </c>
      <c r="B854" t="s">
        <v>212</v>
      </c>
      <c r="C854" t="s">
        <v>58</v>
      </c>
      <c r="D854">
        <v>45</v>
      </c>
      <c r="E854">
        <v>58</v>
      </c>
      <c r="F854">
        <v>50</v>
      </c>
      <c r="G854">
        <v>6</v>
      </c>
      <c r="H854">
        <v>9</v>
      </c>
      <c r="I854">
        <v>13</v>
      </c>
      <c r="J854">
        <v>58</v>
      </c>
      <c r="K854" t="s">
        <v>64</v>
      </c>
      <c r="L854" t="s">
        <v>30</v>
      </c>
    </row>
    <row r="855" spans="1:12" x14ac:dyDescent="0.25">
      <c r="A855">
        <v>202304</v>
      </c>
      <c r="B855" t="s">
        <v>213</v>
      </c>
      <c r="C855" t="s">
        <v>58</v>
      </c>
      <c r="D855">
        <v>46</v>
      </c>
      <c r="E855">
        <v>60</v>
      </c>
      <c r="F855">
        <v>49</v>
      </c>
      <c r="G855">
        <v>6</v>
      </c>
      <c r="H855">
        <v>15</v>
      </c>
      <c r="I855">
        <v>10</v>
      </c>
      <c r="J855">
        <v>60</v>
      </c>
      <c r="K855" t="s">
        <v>64</v>
      </c>
      <c r="L855" t="s">
        <v>30</v>
      </c>
    </row>
    <row r="856" spans="1:12" x14ac:dyDescent="0.25">
      <c r="A856">
        <v>202304</v>
      </c>
      <c r="B856" t="s">
        <v>214</v>
      </c>
      <c r="C856" t="s">
        <v>58</v>
      </c>
      <c r="D856">
        <v>41</v>
      </c>
      <c r="E856">
        <v>63</v>
      </c>
      <c r="F856">
        <v>48</v>
      </c>
      <c r="G856">
        <v>5</v>
      </c>
      <c r="H856">
        <v>15</v>
      </c>
      <c r="I856">
        <v>8</v>
      </c>
      <c r="J856">
        <v>63</v>
      </c>
      <c r="K856" t="s">
        <v>64</v>
      </c>
      <c r="L856" t="s">
        <v>30</v>
      </c>
    </row>
    <row r="857" spans="1:12" x14ac:dyDescent="0.25">
      <c r="A857">
        <v>202304</v>
      </c>
      <c r="B857" t="s">
        <v>215</v>
      </c>
      <c r="C857" t="s">
        <v>58</v>
      </c>
      <c r="D857">
        <v>47</v>
      </c>
      <c r="E857">
        <v>64</v>
      </c>
      <c r="F857">
        <v>51</v>
      </c>
      <c r="G857">
        <v>7</v>
      </c>
      <c r="H857">
        <v>21</v>
      </c>
      <c r="I857">
        <v>12</v>
      </c>
      <c r="J857">
        <v>64</v>
      </c>
      <c r="K857" t="s">
        <v>64</v>
      </c>
      <c r="L857" t="s">
        <v>30</v>
      </c>
    </row>
    <row r="858" spans="1:12" x14ac:dyDescent="0.25">
      <c r="A858">
        <v>202304</v>
      </c>
      <c r="B858" t="s">
        <v>216</v>
      </c>
      <c r="C858" t="s">
        <v>58</v>
      </c>
      <c r="D858">
        <v>51</v>
      </c>
      <c r="E858">
        <v>68</v>
      </c>
      <c r="F858">
        <v>48</v>
      </c>
      <c r="G858">
        <v>9</v>
      </c>
      <c r="H858">
        <v>23</v>
      </c>
      <c r="I858">
        <v>12</v>
      </c>
      <c r="J858">
        <v>68</v>
      </c>
      <c r="K858" t="s">
        <v>64</v>
      </c>
      <c r="L858" t="s">
        <v>30</v>
      </c>
    </row>
    <row r="859" spans="1:12" x14ac:dyDescent="0.25">
      <c r="A859">
        <v>202304</v>
      </c>
      <c r="B859" t="s">
        <v>148</v>
      </c>
      <c r="C859" t="s">
        <v>58</v>
      </c>
      <c r="D859">
        <v>43</v>
      </c>
      <c r="E859">
        <v>61</v>
      </c>
      <c r="F859">
        <v>49</v>
      </c>
      <c r="G859">
        <v>9</v>
      </c>
      <c r="H859">
        <v>24</v>
      </c>
      <c r="I859">
        <v>11</v>
      </c>
      <c r="J859">
        <v>61</v>
      </c>
      <c r="K859" t="s">
        <v>64</v>
      </c>
      <c r="L859" t="s">
        <v>30</v>
      </c>
    </row>
    <row r="860" spans="1:12" x14ac:dyDescent="0.25">
      <c r="A860">
        <v>202304</v>
      </c>
      <c r="B860" t="s">
        <v>149</v>
      </c>
      <c r="C860" t="s">
        <v>58</v>
      </c>
      <c r="D860">
        <v>51</v>
      </c>
      <c r="E860" t="s">
        <v>14</v>
      </c>
      <c r="F860">
        <v>50</v>
      </c>
      <c r="G860">
        <v>10</v>
      </c>
      <c r="H860">
        <v>22</v>
      </c>
      <c r="I860">
        <v>11</v>
      </c>
      <c r="J860">
        <v>51</v>
      </c>
      <c r="K860" t="s">
        <v>15</v>
      </c>
      <c r="L860" t="s">
        <v>30</v>
      </c>
    </row>
    <row r="861" spans="1:12" x14ac:dyDescent="0.25">
      <c r="A861">
        <v>202304</v>
      </c>
      <c r="B861" t="s">
        <v>150</v>
      </c>
      <c r="C861" t="s">
        <v>58</v>
      </c>
      <c r="D861">
        <v>43</v>
      </c>
      <c r="E861" t="s">
        <v>14</v>
      </c>
      <c r="F861">
        <v>50</v>
      </c>
      <c r="G861">
        <v>19</v>
      </c>
      <c r="H861">
        <v>21</v>
      </c>
      <c r="I861">
        <v>10</v>
      </c>
      <c r="J861">
        <v>50</v>
      </c>
      <c r="K861" t="s">
        <v>62</v>
      </c>
      <c r="L861" t="s">
        <v>16</v>
      </c>
    </row>
    <row r="862" spans="1:12" x14ac:dyDescent="0.25">
      <c r="A862">
        <v>202304</v>
      </c>
      <c r="B862" t="s">
        <v>151</v>
      </c>
      <c r="C862" t="s">
        <v>58</v>
      </c>
      <c r="D862">
        <v>42</v>
      </c>
      <c r="E862" t="s">
        <v>14</v>
      </c>
      <c r="F862">
        <v>50</v>
      </c>
      <c r="G862">
        <v>8</v>
      </c>
      <c r="H862">
        <v>21</v>
      </c>
      <c r="I862">
        <v>6</v>
      </c>
      <c r="J862">
        <v>50</v>
      </c>
      <c r="K862" t="s">
        <v>62</v>
      </c>
      <c r="L862" t="s">
        <v>16</v>
      </c>
    </row>
    <row r="863" spans="1:12" x14ac:dyDescent="0.25">
      <c r="A863">
        <v>202304</v>
      </c>
      <c r="B863" t="s">
        <v>152</v>
      </c>
      <c r="C863" t="s">
        <v>58</v>
      </c>
      <c r="D863">
        <v>45</v>
      </c>
      <c r="E863" t="s">
        <v>14</v>
      </c>
      <c r="F863">
        <v>51</v>
      </c>
      <c r="G863">
        <v>24</v>
      </c>
      <c r="H863">
        <v>18</v>
      </c>
      <c r="I863">
        <v>14</v>
      </c>
      <c r="J863">
        <v>51</v>
      </c>
      <c r="K863" t="s">
        <v>62</v>
      </c>
      <c r="L863" t="s">
        <v>30</v>
      </c>
    </row>
    <row r="864" spans="1:12" x14ac:dyDescent="0.25">
      <c r="A864">
        <v>202304</v>
      </c>
      <c r="B864" t="s">
        <v>153</v>
      </c>
      <c r="C864" t="s">
        <v>58</v>
      </c>
      <c r="D864">
        <v>29</v>
      </c>
      <c r="E864" t="s">
        <v>14</v>
      </c>
      <c r="F864">
        <v>50</v>
      </c>
      <c r="G864">
        <v>10</v>
      </c>
      <c r="H864">
        <v>19</v>
      </c>
      <c r="I864">
        <v>9</v>
      </c>
      <c r="J864">
        <v>50</v>
      </c>
      <c r="K864" t="s">
        <v>62</v>
      </c>
      <c r="L864" t="s">
        <v>16</v>
      </c>
    </row>
    <row r="865" spans="1:12" x14ac:dyDescent="0.25">
      <c r="A865">
        <v>202304</v>
      </c>
      <c r="B865" t="s">
        <v>154</v>
      </c>
      <c r="C865" t="s">
        <v>58</v>
      </c>
      <c r="D865">
        <v>44</v>
      </c>
      <c r="E865" t="s">
        <v>14</v>
      </c>
      <c r="F865">
        <v>51</v>
      </c>
      <c r="G865">
        <v>26</v>
      </c>
      <c r="H865">
        <v>19</v>
      </c>
      <c r="I865">
        <v>19</v>
      </c>
      <c r="J865">
        <v>51</v>
      </c>
      <c r="K865" t="s">
        <v>62</v>
      </c>
      <c r="L865" t="s">
        <v>30</v>
      </c>
    </row>
    <row r="866" spans="1:12" x14ac:dyDescent="0.25">
      <c r="A866">
        <v>202304</v>
      </c>
      <c r="B866" t="s">
        <v>155</v>
      </c>
      <c r="C866" t="s">
        <v>58</v>
      </c>
      <c r="D866">
        <v>49</v>
      </c>
      <c r="E866" t="s">
        <v>14</v>
      </c>
      <c r="F866">
        <v>50</v>
      </c>
      <c r="G866">
        <v>12</v>
      </c>
      <c r="H866">
        <v>23</v>
      </c>
      <c r="I866">
        <v>14</v>
      </c>
      <c r="J866">
        <v>50</v>
      </c>
      <c r="K866" t="s">
        <v>62</v>
      </c>
      <c r="L866" t="s">
        <v>16</v>
      </c>
    </row>
    <row r="867" spans="1:12" x14ac:dyDescent="0.25">
      <c r="A867">
        <v>202304</v>
      </c>
      <c r="B867" t="s">
        <v>156</v>
      </c>
      <c r="C867" t="s">
        <v>58</v>
      </c>
      <c r="D867">
        <v>61</v>
      </c>
      <c r="E867" t="s">
        <v>14</v>
      </c>
      <c r="F867">
        <v>50</v>
      </c>
      <c r="G867">
        <v>11</v>
      </c>
      <c r="H867">
        <v>16</v>
      </c>
      <c r="I867">
        <v>14</v>
      </c>
      <c r="J867">
        <v>61</v>
      </c>
      <c r="K867" t="s">
        <v>15</v>
      </c>
      <c r="L867" t="s">
        <v>30</v>
      </c>
    </row>
    <row r="868" spans="1:12" x14ac:dyDescent="0.25">
      <c r="A868">
        <v>202304</v>
      </c>
      <c r="B868" t="s">
        <v>157</v>
      </c>
      <c r="C868" t="s">
        <v>58</v>
      </c>
      <c r="D868">
        <v>64</v>
      </c>
      <c r="E868">
        <v>46</v>
      </c>
      <c r="F868">
        <v>50</v>
      </c>
      <c r="G868">
        <v>9</v>
      </c>
      <c r="H868">
        <v>18</v>
      </c>
      <c r="I868">
        <v>12</v>
      </c>
      <c r="J868">
        <v>64</v>
      </c>
      <c r="K868" t="s">
        <v>15</v>
      </c>
      <c r="L868" t="s">
        <v>30</v>
      </c>
    </row>
    <row r="869" spans="1:12" x14ac:dyDescent="0.25">
      <c r="A869">
        <v>202304</v>
      </c>
      <c r="B869" t="s">
        <v>158</v>
      </c>
      <c r="C869" t="s">
        <v>58</v>
      </c>
      <c r="D869">
        <v>64</v>
      </c>
      <c r="E869">
        <v>50</v>
      </c>
      <c r="F869">
        <v>50</v>
      </c>
      <c r="G869">
        <v>12</v>
      </c>
      <c r="H869">
        <v>26</v>
      </c>
      <c r="I869">
        <v>14</v>
      </c>
      <c r="J869">
        <v>64</v>
      </c>
      <c r="K869" t="s">
        <v>15</v>
      </c>
      <c r="L869" t="s">
        <v>30</v>
      </c>
    </row>
    <row r="870" spans="1:12" x14ac:dyDescent="0.25">
      <c r="A870">
        <v>202304</v>
      </c>
      <c r="B870" t="s">
        <v>198</v>
      </c>
      <c r="C870" t="s">
        <v>59</v>
      </c>
      <c r="D870" t="s">
        <v>14</v>
      </c>
      <c r="E870">
        <v>50</v>
      </c>
      <c r="F870">
        <v>31</v>
      </c>
      <c r="G870">
        <v>3</v>
      </c>
      <c r="H870">
        <v>13</v>
      </c>
      <c r="I870">
        <v>8</v>
      </c>
      <c r="J870">
        <v>50</v>
      </c>
      <c r="K870" t="s">
        <v>64</v>
      </c>
      <c r="L870" t="s">
        <v>16</v>
      </c>
    </row>
    <row r="871" spans="1:12" x14ac:dyDescent="0.25">
      <c r="A871">
        <v>202304</v>
      </c>
      <c r="B871" t="s">
        <v>199</v>
      </c>
      <c r="C871" t="s">
        <v>59</v>
      </c>
      <c r="D871" t="s">
        <v>14</v>
      </c>
      <c r="E871">
        <v>56</v>
      </c>
      <c r="F871">
        <v>31</v>
      </c>
      <c r="G871">
        <v>6</v>
      </c>
      <c r="H871">
        <v>12</v>
      </c>
      <c r="I871">
        <v>10</v>
      </c>
      <c r="J871">
        <v>56</v>
      </c>
      <c r="K871" t="s">
        <v>64</v>
      </c>
      <c r="L871" t="s">
        <v>30</v>
      </c>
    </row>
    <row r="872" spans="1:12" x14ac:dyDescent="0.25">
      <c r="A872">
        <v>202304</v>
      </c>
      <c r="B872" t="s">
        <v>200</v>
      </c>
      <c r="C872" t="s">
        <v>59</v>
      </c>
      <c r="D872" t="s">
        <v>14</v>
      </c>
      <c r="E872">
        <v>91</v>
      </c>
      <c r="F872">
        <v>33</v>
      </c>
      <c r="G872">
        <v>8</v>
      </c>
      <c r="H872">
        <v>15</v>
      </c>
      <c r="I872">
        <v>15</v>
      </c>
      <c r="J872">
        <v>91</v>
      </c>
      <c r="K872" t="s">
        <v>64</v>
      </c>
      <c r="L872" t="s">
        <v>30</v>
      </c>
    </row>
    <row r="873" spans="1:12" x14ac:dyDescent="0.25">
      <c r="A873">
        <v>202304</v>
      </c>
      <c r="B873" t="s">
        <v>201</v>
      </c>
      <c r="C873" t="s">
        <v>59</v>
      </c>
      <c r="D873" t="s">
        <v>14</v>
      </c>
      <c r="E873">
        <v>61</v>
      </c>
      <c r="F873">
        <v>31</v>
      </c>
      <c r="G873">
        <v>6</v>
      </c>
      <c r="H873">
        <v>11</v>
      </c>
      <c r="I873">
        <v>11</v>
      </c>
      <c r="J873">
        <v>61</v>
      </c>
      <c r="K873" t="s">
        <v>64</v>
      </c>
      <c r="L873" t="s">
        <v>30</v>
      </c>
    </row>
    <row r="874" spans="1:12" x14ac:dyDescent="0.25">
      <c r="A874">
        <v>202304</v>
      </c>
      <c r="B874" t="s">
        <v>202</v>
      </c>
      <c r="C874" t="s">
        <v>59</v>
      </c>
      <c r="D874" t="s">
        <v>14</v>
      </c>
      <c r="E874">
        <v>86</v>
      </c>
      <c r="F874">
        <v>36</v>
      </c>
      <c r="G874">
        <v>7</v>
      </c>
      <c r="H874">
        <v>26</v>
      </c>
      <c r="I874">
        <v>16</v>
      </c>
      <c r="J874">
        <v>86</v>
      </c>
      <c r="K874" t="s">
        <v>64</v>
      </c>
      <c r="L874" t="s">
        <v>30</v>
      </c>
    </row>
    <row r="875" spans="1:12" x14ac:dyDescent="0.25">
      <c r="A875">
        <v>202304</v>
      </c>
      <c r="B875" t="s">
        <v>203</v>
      </c>
      <c r="C875" t="s">
        <v>59</v>
      </c>
      <c r="D875" t="s">
        <v>14</v>
      </c>
      <c r="E875">
        <v>85</v>
      </c>
      <c r="F875">
        <v>35</v>
      </c>
      <c r="G875">
        <v>6</v>
      </c>
      <c r="H875">
        <v>24</v>
      </c>
      <c r="I875">
        <v>16</v>
      </c>
      <c r="J875">
        <v>85</v>
      </c>
      <c r="K875" t="s">
        <v>64</v>
      </c>
      <c r="L875" t="s">
        <v>30</v>
      </c>
    </row>
    <row r="876" spans="1:12" x14ac:dyDescent="0.25">
      <c r="A876">
        <v>202304</v>
      </c>
      <c r="B876" t="s">
        <v>204</v>
      </c>
      <c r="C876" t="s">
        <v>59</v>
      </c>
      <c r="D876" t="s">
        <v>14</v>
      </c>
      <c r="E876">
        <v>72</v>
      </c>
      <c r="F876">
        <v>37</v>
      </c>
      <c r="G876">
        <v>5</v>
      </c>
      <c r="H876">
        <v>22</v>
      </c>
      <c r="I876">
        <v>15</v>
      </c>
      <c r="J876">
        <v>72</v>
      </c>
      <c r="K876" t="s">
        <v>64</v>
      </c>
      <c r="L876" t="s">
        <v>30</v>
      </c>
    </row>
    <row r="877" spans="1:12" x14ac:dyDescent="0.25">
      <c r="A877">
        <v>202304</v>
      </c>
      <c r="B877" t="s">
        <v>205</v>
      </c>
      <c r="C877" t="s">
        <v>59</v>
      </c>
      <c r="D877" t="s">
        <v>14</v>
      </c>
      <c r="E877">
        <v>95</v>
      </c>
      <c r="F877">
        <v>35</v>
      </c>
      <c r="G877">
        <v>4</v>
      </c>
      <c r="H877">
        <v>32</v>
      </c>
      <c r="I877">
        <v>16</v>
      </c>
      <c r="J877">
        <v>95</v>
      </c>
      <c r="K877" t="s">
        <v>64</v>
      </c>
      <c r="L877" t="s">
        <v>30</v>
      </c>
    </row>
    <row r="878" spans="1:12" x14ac:dyDescent="0.25">
      <c r="A878">
        <v>202304</v>
      </c>
      <c r="B878" t="s">
        <v>206</v>
      </c>
      <c r="C878" t="s">
        <v>59</v>
      </c>
      <c r="D878" t="s">
        <v>14</v>
      </c>
      <c r="E878">
        <v>99</v>
      </c>
      <c r="F878">
        <v>35</v>
      </c>
      <c r="G878">
        <v>10</v>
      </c>
      <c r="H878">
        <v>14</v>
      </c>
      <c r="I878">
        <v>17</v>
      </c>
      <c r="J878">
        <v>99</v>
      </c>
      <c r="K878" t="s">
        <v>64</v>
      </c>
      <c r="L878" t="s">
        <v>30</v>
      </c>
    </row>
    <row r="879" spans="1:12" x14ac:dyDescent="0.25">
      <c r="A879">
        <v>202304</v>
      </c>
      <c r="B879" t="s">
        <v>207</v>
      </c>
      <c r="C879" t="s">
        <v>59</v>
      </c>
      <c r="D879" t="s">
        <v>14</v>
      </c>
      <c r="E879">
        <v>55</v>
      </c>
      <c r="F879">
        <v>32</v>
      </c>
      <c r="G879">
        <v>3</v>
      </c>
      <c r="H879">
        <v>7</v>
      </c>
      <c r="I879">
        <v>9</v>
      </c>
      <c r="J879">
        <v>55</v>
      </c>
      <c r="K879" t="s">
        <v>64</v>
      </c>
      <c r="L879" t="s">
        <v>30</v>
      </c>
    </row>
    <row r="880" spans="1:12" x14ac:dyDescent="0.25">
      <c r="A880">
        <v>202304</v>
      </c>
      <c r="B880" t="s">
        <v>208</v>
      </c>
      <c r="C880" t="s">
        <v>59</v>
      </c>
      <c r="D880" t="s">
        <v>14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>
        <v>0</v>
      </c>
      <c r="K880" t="s">
        <v>14</v>
      </c>
      <c r="L880" t="s">
        <v>46</v>
      </c>
    </row>
    <row r="881" spans="1:12" x14ac:dyDescent="0.25">
      <c r="A881">
        <v>202304</v>
      </c>
      <c r="B881" t="s">
        <v>209</v>
      </c>
      <c r="C881" t="s">
        <v>59</v>
      </c>
      <c r="D881" t="s">
        <v>14</v>
      </c>
      <c r="E881">
        <v>55</v>
      </c>
      <c r="F881">
        <v>32</v>
      </c>
      <c r="G881">
        <v>3</v>
      </c>
      <c r="H881">
        <v>7</v>
      </c>
      <c r="I881">
        <v>7</v>
      </c>
      <c r="J881">
        <v>55</v>
      </c>
      <c r="K881" t="s">
        <v>64</v>
      </c>
      <c r="L881" t="s">
        <v>30</v>
      </c>
    </row>
    <row r="882" spans="1:12" x14ac:dyDescent="0.25">
      <c r="A882">
        <v>202304</v>
      </c>
      <c r="B882" t="s">
        <v>210</v>
      </c>
      <c r="C882" t="s">
        <v>59</v>
      </c>
      <c r="D882">
        <v>37</v>
      </c>
      <c r="E882">
        <v>58</v>
      </c>
      <c r="F882">
        <v>32</v>
      </c>
      <c r="G882">
        <v>3</v>
      </c>
      <c r="H882">
        <v>11</v>
      </c>
      <c r="I882">
        <v>8</v>
      </c>
      <c r="J882">
        <v>58</v>
      </c>
      <c r="K882" t="s">
        <v>64</v>
      </c>
      <c r="L882" t="s">
        <v>30</v>
      </c>
    </row>
    <row r="883" spans="1:12" x14ac:dyDescent="0.25">
      <c r="A883">
        <v>202304</v>
      </c>
      <c r="B883" t="s">
        <v>211</v>
      </c>
      <c r="C883" t="s">
        <v>59</v>
      </c>
      <c r="D883">
        <v>50</v>
      </c>
      <c r="E883">
        <v>70</v>
      </c>
      <c r="F883">
        <v>34</v>
      </c>
      <c r="G883">
        <v>3</v>
      </c>
      <c r="H883">
        <v>17</v>
      </c>
      <c r="I883">
        <v>13</v>
      </c>
      <c r="J883">
        <v>70</v>
      </c>
      <c r="K883" t="s">
        <v>64</v>
      </c>
      <c r="L883" t="s">
        <v>30</v>
      </c>
    </row>
    <row r="884" spans="1:12" x14ac:dyDescent="0.25">
      <c r="A884">
        <v>202304</v>
      </c>
      <c r="B884" t="s">
        <v>212</v>
      </c>
      <c r="C884" t="s">
        <v>59</v>
      </c>
      <c r="D884">
        <v>65</v>
      </c>
      <c r="E884">
        <v>88</v>
      </c>
      <c r="F884">
        <v>33</v>
      </c>
      <c r="G884">
        <v>5</v>
      </c>
      <c r="H884">
        <v>16</v>
      </c>
      <c r="I884">
        <v>14</v>
      </c>
      <c r="J884">
        <v>88</v>
      </c>
      <c r="K884" t="s">
        <v>64</v>
      </c>
      <c r="L884" t="s">
        <v>30</v>
      </c>
    </row>
    <row r="885" spans="1:12" x14ac:dyDescent="0.25">
      <c r="A885">
        <v>202304</v>
      </c>
      <c r="B885" t="s">
        <v>213</v>
      </c>
      <c r="C885" t="s">
        <v>59</v>
      </c>
      <c r="D885">
        <v>57</v>
      </c>
      <c r="E885">
        <v>82</v>
      </c>
      <c r="F885">
        <v>33</v>
      </c>
      <c r="G885">
        <v>6</v>
      </c>
      <c r="H885">
        <v>17</v>
      </c>
      <c r="I885">
        <v>11</v>
      </c>
      <c r="J885">
        <v>82</v>
      </c>
      <c r="K885" t="s">
        <v>64</v>
      </c>
      <c r="L885" t="s">
        <v>30</v>
      </c>
    </row>
    <row r="886" spans="1:12" x14ac:dyDescent="0.25">
      <c r="A886">
        <v>202304</v>
      </c>
      <c r="B886" t="s">
        <v>214</v>
      </c>
      <c r="C886" t="s">
        <v>59</v>
      </c>
      <c r="D886">
        <v>51</v>
      </c>
      <c r="E886">
        <v>72</v>
      </c>
      <c r="F886">
        <v>32</v>
      </c>
      <c r="G886">
        <v>4</v>
      </c>
      <c r="H886">
        <v>19</v>
      </c>
      <c r="I886">
        <v>13</v>
      </c>
      <c r="J886">
        <v>72</v>
      </c>
      <c r="K886" t="s">
        <v>64</v>
      </c>
      <c r="L886" t="s">
        <v>30</v>
      </c>
    </row>
    <row r="887" spans="1:12" x14ac:dyDescent="0.25">
      <c r="A887">
        <v>202304</v>
      </c>
      <c r="B887" t="s">
        <v>215</v>
      </c>
      <c r="C887" t="s">
        <v>59</v>
      </c>
      <c r="D887">
        <v>62</v>
      </c>
      <c r="E887">
        <v>86</v>
      </c>
      <c r="F887">
        <v>38</v>
      </c>
      <c r="G887">
        <v>5</v>
      </c>
      <c r="H887">
        <v>20</v>
      </c>
      <c r="I887">
        <v>14</v>
      </c>
      <c r="J887">
        <v>86</v>
      </c>
      <c r="K887" t="s">
        <v>64</v>
      </c>
      <c r="L887" t="s">
        <v>30</v>
      </c>
    </row>
    <row r="888" spans="1:12" x14ac:dyDescent="0.25">
      <c r="A888">
        <v>202304</v>
      </c>
      <c r="B888" t="s">
        <v>216</v>
      </c>
      <c r="C888" t="s">
        <v>59</v>
      </c>
      <c r="D888" t="s">
        <v>14</v>
      </c>
      <c r="E888">
        <v>88</v>
      </c>
      <c r="F888">
        <v>33</v>
      </c>
      <c r="G888">
        <v>7</v>
      </c>
      <c r="H888">
        <v>19</v>
      </c>
      <c r="I888">
        <v>11</v>
      </c>
      <c r="J888">
        <v>88</v>
      </c>
      <c r="K888" t="s">
        <v>64</v>
      </c>
      <c r="L888" t="s">
        <v>30</v>
      </c>
    </row>
    <row r="889" spans="1:12" x14ac:dyDescent="0.25">
      <c r="A889">
        <v>202304</v>
      </c>
      <c r="B889" t="s">
        <v>148</v>
      </c>
      <c r="C889" t="s">
        <v>59</v>
      </c>
      <c r="D889" t="s">
        <v>14</v>
      </c>
      <c r="E889">
        <v>85</v>
      </c>
      <c r="F889">
        <v>32</v>
      </c>
      <c r="G889">
        <v>13</v>
      </c>
      <c r="H889">
        <v>18</v>
      </c>
      <c r="I889">
        <v>15</v>
      </c>
      <c r="J889">
        <v>85</v>
      </c>
      <c r="K889" t="s">
        <v>64</v>
      </c>
      <c r="L889" t="s">
        <v>30</v>
      </c>
    </row>
    <row r="890" spans="1:12" x14ac:dyDescent="0.25">
      <c r="A890">
        <v>202304</v>
      </c>
      <c r="B890" t="s">
        <v>149</v>
      </c>
      <c r="C890" t="s">
        <v>59</v>
      </c>
      <c r="D890" t="s">
        <v>14</v>
      </c>
      <c r="E890">
        <v>78</v>
      </c>
      <c r="F890">
        <v>32</v>
      </c>
      <c r="G890">
        <v>8</v>
      </c>
      <c r="H890">
        <v>18</v>
      </c>
      <c r="I890">
        <v>13</v>
      </c>
      <c r="J890">
        <v>78</v>
      </c>
      <c r="K890" t="s">
        <v>64</v>
      </c>
      <c r="L890" t="s">
        <v>30</v>
      </c>
    </row>
    <row r="891" spans="1:12" x14ac:dyDescent="0.25">
      <c r="A891">
        <v>202304</v>
      </c>
      <c r="B891" t="s">
        <v>150</v>
      </c>
      <c r="C891" t="s">
        <v>59</v>
      </c>
      <c r="D891" t="s">
        <v>14</v>
      </c>
      <c r="E891">
        <v>79</v>
      </c>
      <c r="F891">
        <v>33</v>
      </c>
      <c r="G891" t="s">
        <v>14</v>
      </c>
      <c r="H891">
        <v>19</v>
      </c>
      <c r="I891">
        <v>11</v>
      </c>
      <c r="J891">
        <v>79</v>
      </c>
      <c r="K891" t="s">
        <v>64</v>
      </c>
      <c r="L891" t="s">
        <v>30</v>
      </c>
    </row>
    <row r="892" spans="1:12" x14ac:dyDescent="0.25">
      <c r="A892">
        <v>202304</v>
      </c>
      <c r="B892" t="s">
        <v>151</v>
      </c>
      <c r="C892" t="s">
        <v>59</v>
      </c>
      <c r="D892" t="s">
        <v>14</v>
      </c>
      <c r="E892">
        <v>78</v>
      </c>
      <c r="F892">
        <v>34</v>
      </c>
      <c r="G892" t="s">
        <v>14</v>
      </c>
      <c r="H892">
        <v>21</v>
      </c>
      <c r="I892">
        <v>5</v>
      </c>
      <c r="J892">
        <v>78</v>
      </c>
      <c r="K892" t="s">
        <v>64</v>
      </c>
      <c r="L892" t="s">
        <v>30</v>
      </c>
    </row>
    <row r="893" spans="1:12" x14ac:dyDescent="0.25">
      <c r="A893">
        <v>202304</v>
      </c>
      <c r="B893" t="s">
        <v>152</v>
      </c>
      <c r="C893" t="s">
        <v>59</v>
      </c>
      <c r="D893" t="s">
        <v>14</v>
      </c>
      <c r="E893">
        <v>76</v>
      </c>
      <c r="F893">
        <v>33</v>
      </c>
      <c r="G893">
        <v>6</v>
      </c>
      <c r="H893">
        <v>19</v>
      </c>
      <c r="I893">
        <v>10</v>
      </c>
      <c r="J893">
        <v>76</v>
      </c>
      <c r="K893" t="s">
        <v>64</v>
      </c>
      <c r="L893" t="s">
        <v>30</v>
      </c>
    </row>
    <row r="894" spans="1:12" x14ac:dyDescent="0.25">
      <c r="A894">
        <v>202304</v>
      </c>
      <c r="B894" t="s">
        <v>153</v>
      </c>
      <c r="C894" t="s">
        <v>59</v>
      </c>
      <c r="D894" t="s">
        <v>14</v>
      </c>
      <c r="E894">
        <v>64</v>
      </c>
      <c r="F894">
        <v>33</v>
      </c>
      <c r="G894">
        <v>5</v>
      </c>
      <c r="H894">
        <v>18</v>
      </c>
      <c r="I894">
        <v>11</v>
      </c>
      <c r="J894">
        <v>64</v>
      </c>
      <c r="K894" t="s">
        <v>64</v>
      </c>
      <c r="L894" t="s">
        <v>30</v>
      </c>
    </row>
    <row r="895" spans="1:12" x14ac:dyDescent="0.25">
      <c r="A895">
        <v>202304</v>
      </c>
      <c r="B895" t="s">
        <v>154</v>
      </c>
      <c r="C895" t="s">
        <v>59</v>
      </c>
      <c r="D895" t="s">
        <v>14</v>
      </c>
      <c r="E895">
        <v>80</v>
      </c>
      <c r="F895">
        <v>34</v>
      </c>
      <c r="G895">
        <v>7</v>
      </c>
      <c r="H895">
        <v>15</v>
      </c>
      <c r="I895">
        <v>13</v>
      </c>
      <c r="J895">
        <v>80</v>
      </c>
      <c r="K895" t="s">
        <v>64</v>
      </c>
      <c r="L895" t="s">
        <v>30</v>
      </c>
    </row>
    <row r="896" spans="1:12" x14ac:dyDescent="0.25">
      <c r="A896">
        <v>202304</v>
      </c>
      <c r="B896" t="s">
        <v>155</v>
      </c>
      <c r="C896" t="s">
        <v>59</v>
      </c>
      <c r="D896" t="s">
        <v>14</v>
      </c>
      <c r="E896">
        <v>83</v>
      </c>
      <c r="F896">
        <v>34</v>
      </c>
      <c r="G896">
        <v>10</v>
      </c>
      <c r="H896">
        <v>16</v>
      </c>
      <c r="I896">
        <v>13</v>
      </c>
      <c r="J896">
        <v>83</v>
      </c>
      <c r="K896" t="s">
        <v>64</v>
      </c>
      <c r="L896" t="s">
        <v>30</v>
      </c>
    </row>
    <row r="897" spans="1:12" x14ac:dyDescent="0.25">
      <c r="A897">
        <v>202304</v>
      </c>
      <c r="B897" t="s">
        <v>156</v>
      </c>
      <c r="C897" t="s">
        <v>59</v>
      </c>
      <c r="D897" t="s">
        <v>14</v>
      </c>
      <c r="E897">
        <v>81</v>
      </c>
      <c r="F897">
        <v>33</v>
      </c>
      <c r="G897">
        <v>6</v>
      </c>
      <c r="H897">
        <v>14</v>
      </c>
      <c r="I897">
        <v>10</v>
      </c>
      <c r="J897">
        <v>81</v>
      </c>
      <c r="K897" t="s">
        <v>64</v>
      </c>
      <c r="L897" t="s">
        <v>30</v>
      </c>
    </row>
    <row r="898" spans="1:12" x14ac:dyDescent="0.25">
      <c r="A898">
        <v>202304</v>
      </c>
      <c r="B898" t="s">
        <v>157</v>
      </c>
      <c r="C898" t="s">
        <v>59</v>
      </c>
      <c r="D898" t="s">
        <v>14</v>
      </c>
      <c r="E898">
        <v>98</v>
      </c>
      <c r="F898">
        <v>34</v>
      </c>
      <c r="G898">
        <v>9</v>
      </c>
      <c r="H898">
        <v>18</v>
      </c>
      <c r="I898">
        <v>18</v>
      </c>
      <c r="J898">
        <v>98</v>
      </c>
      <c r="K898" t="s">
        <v>64</v>
      </c>
      <c r="L898" t="s">
        <v>30</v>
      </c>
    </row>
    <row r="899" spans="1:12" x14ac:dyDescent="0.25">
      <c r="A899">
        <v>202304</v>
      </c>
      <c r="B899" t="s">
        <v>158</v>
      </c>
      <c r="C899" t="s">
        <v>59</v>
      </c>
      <c r="D899" t="s">
        <v>14</v>
      </c>
      <c r="E899">
        <v>104</v>
      </c>
      <c r="F899">
        <v>33</v>
      </c>
      <c r="G899">
        <v>6</v>
      </c>
      <c r="H899">
        <v>18</v>
      </c>
      <c r="I899">
        <v>13</v>
      </c>
      <c r="J899">
        <v>104</v>
      </c>
      <c r="K899" t="s">
        <v>64</v>
      </c>
      <c r="L899" t="s">
        <v>60</v>
      </c>
    </row>
    <row r="900" spans="1:12" x14ac:dyDescent="0.25">
      <c r="A900">
        <v>202304</v>
      </c>
      <c r="B900" t="s">
        <v>198</v>
      </c>
      <c r="C900" t="s">
        <v>13</v>
      </c>
      <c r="D900" t="s">
        <v>14</v>
      </c>
      <c r="E900" t="s">
        <v>14</v>
      </c>
      <c r="F900" t="s">
        <v>14</v>
      </c>
      <c r="G900" t="s">
        <v>14</v>
      </c>
      <c r="H900" t="s">
        <v>14</v>
      </c>
      <c r="I900" t="s">
        <v>14</v>
      </c>
      <c r="J900">
        <v>0</v>
      </c>
      <c r="K900" t="s">
        <v>14</v>
      </c>
      <c r="L900" t="s">
        <v>46</v>
      </c>
    </row>
    <row r="901" spans="1:12" x14ac:dyDescent="0.25">
      <c r="A901">
        <v>202304</v>
      </c>
      <c r="B901" t="s">
        <v>199</v>
      </c>
      <c r="C901" t="s">
        <v>13</v>
      </c>
      <c r="D901" t="s">
        <v>14</v>
      </c>
      <c r="E901" t="s">
        <v>14</v>
      </c>
      <c r="F901" t="s">
        <v>14</v>
      </c>
      <c r="G901" t="s">
        <v>14</v>
      </c>
      <c r="H901" t="s">
        <v>14</v>
      </c>
      <c r="I901" t="s">
        <v>14</v>
      </c>
      <c r="J901">
        <v>0</v>
      </c>
      <c r="K901" t="s">
        <v>14</v>
      </c>
      <c r="L901" t="s">
        <v>46</v>
      </c>
    </row>
    <row r="902" spans="1:12" x14ac:dyDescent="0.25">
      <c r="A902">
        <v>202304</v>
      </c>
      <c r="B902" t="s">
        <v>200</v>
      </c>
      <c r="C902" t="s">
        <v>13</v>
      </c>
      <c r="D902" t="s">
        <v>14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>
        <v>0</v>
      </c>
      <c r="K902" t="s">
        <v>14</v>
      </c>
      <c r="L902" t="s">
        <v>46</v>
      </c>
    </row>
    <row r="903" spans="1:12" x14ac:dyDescent="0.25">
      <c r="A903">
        <v>202304</v>
      </c>
      <c r="B903" t="s">
        <v>201</v>
      </c>
      <c r="C903" t="s">
        <v>13</v>
      </c>
      <c r="D903">
        <v>39</v>
      </c>
      <c r="E903" t="s">
        <v>14</v>
      </c>
      <c r="F903">
        <v>18</v>
      </c>
      <c r="G903">
        <v>11</v>
      </c>
      <c r="H903">
        <v>31</v>
      </c>
      <c r="I903">
        <v>11</v>
      </c>
      <c r="J903">
        <v>39</v>
      </c>
      <c r="K903" t="s">
        <v>15</v>
      </c>
      <c r="L903" t="s">
        <v>16</v>
      </c>
    </row>
    <row r="904" spans="1:12" x14ac:dyDescent="0.25">
      <c r="A904">
        <v>202304</v>
      </c>
      <c r="B904" t="s">
        <v>202</v>
      </c>
      <c r="C904" t="s">
        <v>13</v>
      </c>
      <c r="D904">
        <v>36</v>
      </c>
      <c r="E904" t="s">
        <v>14</v>
      </c>
      <c r="F904">
        <v>19</v>
      </c>
      <c r="G904">
        <v>9</v>
      </c>
      <c r="H904">
        <v>24</v>
      </c>
      <c r="I904">
        <v>12</v>
      </c>
      <c r="J904">
        <v>36</v>
      </c>
      <c r="K904" t="s">
        <v>15</v>
      </c>
      <c r="L904" t="s">
        <v>16</v>
      </c>
    </row>
    <row r="905" spans="1:12" x14ac:dyDescent="0.25">
      <c r="A905">
        <v>202304</v>
      </c>
      <c r="B905" t="s">
        <v>203</v>
      </c>
      <c r="C905" t="s">
        <v>13</v>
      </c>
      <c r="D905" t="s">
        <v>14</v>
      </c>
      <c r="E905" t="s">
        <v>14</v>
      </c>
      <c r="F905" t="s">
        <v>14</v>
      </c>
      <c r="G905" t="s">
        <v>14</v>
      </c>
      <c r="H905" t="s">
        <v>14</v>
      </c>
      <c r="I905" t="s">
        <v>14</v>
      </c>
      <c r="J905">
        <v>0</v>
      </c>
      <c r="K905" t="s">
        <v>14</v>
      </c>
      <c r="L905" t="s">
        <v>46</v>
      </c>
    </row>
    <row r="906" spans="1:12" x14ac:dyDescent="0.25">
      <c r="A906">
        <v>202304</v>
      </c>
      <c r="B906" t="s">
        <v>204</v>
      </c>
      <c r="C906" t="s">
        <v>13</v>
      </c>
      <c r="D906">
        <v>37</v>
      </c>
      <c r="E906" t="s">
        <v>14</v>
      </c>
      <c r="F906">
        <v>18</v>
      </c>
      <c r="G906">
        <v>9</v>
      </c>
      <c r="H906">
        <v>24</v>
      </c>
      <c r="I906">
        <v>11</v>
      </c>
      <c r="J906">
        <v>37</v>
      </c>
      <c r="K906" t="s">
        <v>15</v>
      </c>
      <c r="L906" t="s">
        <v>16</v>
      </c>
    </row>
    <row r="907" spans="1:12" x14ac:dyDescent="0.25">
      <c r="A907">
        <v>202304</v>
      </c>
      <c r="B907" t="s">
        <v>205</v>
      </c>
      <c r="C907" t="s">
        <v>13</v>
      </c>
      <c r="D907">
        <v>58</v>
      </c>
      <c r="E907" t="s">
        <v>14</v>
      </c>
      <c r="F907">
        <v>20</v>
      </c>
      <c r="G907">
        <v>10</v>
      </c>
      <c r="H907">
        <v>44</v>
      </c>
      <c r="I907">
        <v>14</v>
      </c>
      <c r="J907">
        <v>58</v>
      </c>
      <c r="K907" t="s">
        <v>15</v>
      </c>
      <c r="L907" t="s">
        <v>30</v>
      </c>
    </row>
    <row r="908" spans="1:12" x14ac:dyDescent="0.25">
      <c r="A908">
        <v>202304</v>
      </c>
      <c r="B908" t="s">
        <v>206</v>
      </c>
      <c r="C908" t="s">
        <v>13</v>
      </c>
      <c r="D908">
        <v>57</v>
      </c>
      <c r="E908" t="s">
        <v>14</v>
      </c>
      <c r="F908">
        <v>24</v>
      </c>
      <c r="G908">
        <v>12</v>
      </c>
      <c r="H908">
        <v>33</v>
      </c>
      <c r="I908">
        <v>15</v>
      </c>
      <c r="J908">
        <v>57</v>
      </c>
      <c r="K908" t="s">
        <v>15</v>
      </c>
      <c r="L908" t="s">
        <v>30</v>
      </c>
    </row>
    <row r="909" spans="1:12" x14ac:dyDescent="0.25">
      <c r="A909">
        <v>202304</v>
      </c>
      <c r="B909" t="s">
        <v>207</v>
      </c>
      <c r="C909" t="s">
        <v>13</v>
      </c>
      <c r="D909">
        <v>27</v>
      </c>
      <c r="E909" t="s">
        <v>14</v>
      </c>
      <c r="F909">
        <v>16</v>
      </c>
      <c r="G909">
        <v>6</v>
      </c>
      <c r="H909">
        <v>28</v>
      </c>
      <c r="I909">
        <v>9</v>
      </c>
      <c r="J909">
        <v>28</v>
      </c>
      <c r="K909" t="s">
        <v>18</v>
      </c>
      <c r="L909" t="s">
        <v>16</v>
      </c>
    </row>
    <row r="910" spans="1:12" x14ac:dyDescent="0.25">
      <c r="A910">
        <v>202304</v>
      </c>
      <c r="B910" t="s">
        <v>208</v>
      </c>
      <c r="C910" t="s">
        <v>13</v>
      </c>
      <c r="D910">
        <v>23</v>
      </c>
      <c r="E910" t="s">
        <v>14</v>
      </c>
      <c r="F910">
        <v>15</v>
      </c>
      <c r="G910">
        <v>5</v>
      </c>
      <c r="H910">
        <v>26</v>
      </c>
      <c r="I910">
        <v>5</v>
      </c>
      <c r="J910">
        <v>26</v>
      </c>
      <c r="K910" t="s">
        <v>18</v>
      </c>
      <c r="L910" t="s">
        <v>16</v>
      </c>
    </row>
    <row r="911" spans="1:12" x14ac:dyDescent="0.25">
      <c r="A911">
        <v>202304</v>
      </c>
      <c r="B911" t="s">
        <v>209</v>
      </c>
      <c r="C911" t="s">
        <v>13</v>
      </c>
      <c r="D911">
        <v>15</v>
      </c>
      <c r="E911" t="s">
        <v>14</v>
      </c>
      <c r="F911">
        <v>15</v>
      </c>
      <c r="G911">
        <v>5</v>
      </c>
      <c r="H911">
        <v>24</v>
      </c>
      <c r="I911">
        <v>4</v>
      </c>
      <c r="J911">
        <v>24</v>
      </c>
      <c r="K911" t="s">
        <v>18</v>
      </c>
      <c r="L911" t="s">
        <v>16</v>
      </c>
    </row>
    <row r="912" spans="1:12" x14ac:dyDescent="0.25">
      <c r="A912">
        <v>202304</v>
      </c>
      <c r="B912" t="s">
        <v>210</v>
      </c>
      <c r="C912" t="s">
        <v>13</v>
      </c>
      <c r="D912">
        <v>17</v>
      </c>
      <c r="E912" t="s">
        <v>14</v>
      </c>
      <c r="F912">
        <v>14</v>
      </c>
      <c r="G912">
        <v>5</v>
      </c>
      <c r="H912">
        <v>28</v>
      </c>
      <c r="I912">
        <v>4</v>
      </c>
      <c r="J912">
        <v>28</v>
      </c>
      <c r="K912" t="s">
        <v>18</v>
      </c>
      <c r="L912" t="s">
        <v>16</v>
      </c>
    </row>
    <row r="913" spans="1:12" x14ac:dyDescent="0.25">
      <c r="A913">
        <v>202304</v>
      </c>
      <c r="B913" t="s">
        <v>211</v>
      </c>
      <c r="C913" t="s">
        <v>13</v>
      </c>
      <c r="D913">
        <v>28</v>
      </c>
      <c r="E913" t="s">
        <v>14</v>
      </c>
      <c r="F913">
        <v>16</v>
      </c>
      <c r="G913">
        <v>7</v>
      </c>
      <c r="H913">
        <v>29</v>
      </c>
      <c r="I913">
        <v>9</v>
      </c>
      <c r="J913">
        <v>29</v>
      </c>
      <c r="K913" t="s">
        <v>18</v>
      </c>
      <c r="L913" t="s">
        <v>16</v>
      </c>
    </row>
    <row r="914" spans="1:12" x14ac:dyDescent="0.25">
      <c r="A914">
        <v>202304</v>
      </c>
      <c r="B914" t="s">
        <v>212</v>
      </c>
      <c r="C914" t="s">
        <v>13</v>
      </c>
      <c r="D914">
        <v>40</v>
      </c>
      <c r="E914" t="s">
        <v>14</v>
      </c>
      <c r="F914">
        <v>18</v>
      </c>
      <c r="G914">
        <v>12</v>
      </c>
      <c r="H914">
        <v>34</v>
      </c>
      <c r="I914">
        <v>16</v>
      </c>
      <c r="J914">
        <v>40</v>
      </c>
      <c r="K914" t="s">
        <v>15</v>
      </c>
      <c r="L914" t="s">
        <v>16</v>
      </c>
    </row>
    <row r="915" spans="1:12" x14ac:dyDescent="0.25">
      <c r="A915">
        <v>202304</v>
      </c>
      <c r="B915" t="s">
        <v>213</v>
      </c>
      <c r="C915" t="s">
        <v>13</v>
      </c>
      <c r="D915">
        <v>31</v>
      </c>
      <c r="E915" t="s">
        <v>14</v>
      </c>
      <c r="F915">
        <v>15</v>
      </c>
      <c r="G915">
        <v>7</v>
      </c>
      <c r="H915">
        <v>35</v>
      </c>
      <c r="I915">
        <v>8</v>
      </c>
      <c r="J915">
        <v>35</v>
      </c>
      <c r="K915" t="s">
        <v>18</v>
      </c>
      <c r="L915" t="s">
        <v>16</v>
      </c>
    </row>
    <row r="916" spans="1:12" x14ac:dyDescent="0.25">
      <c r="A916">
        <v>202304</v>
      </c>
      <c r="B916" t="s">
        <v>214</v>
      </c>
      <c r="C916" t="s">
        <v>13</v>
      </c>
      <c r="D916">
        <v>19</v>
      </c>
      <c r="E916" t="s">
        <v>14</v>
      </c>
      <c r="F916">
        <v>15</v>
      </c>
      <c r="G916">
        <v>6</v>
      </c>
      <c r="H916">
        <v>35</v>
      </c>
      <c r="I916">
        <v>7</v>
      </c>
      <c r="J916">
        <v>35</v>
      </c>
      <c r="K916" t="s">
        <v>18</v>
      </c>
      <c r="L916" t="s">
        <v>16</v>
      </c>
    </row>
    <row r="917" spans="1:12" x14ac:dyDescent="0.25">
      <c r="A917">
        <v>202304</v>
      </c>
      <c r="B917" t="s">
        <v>215</v>
      </c>
      <c r="C917" t="s">
        <v>13</v>
      </c>
      <c r="D917">
        <v>49</v>
      </c>
      <c r="E917" t="s">
        <v>14</v>
      </c>
      <c r="F917">
        <v>16</v>
      </c>
      <c r="G917">
        <v>9</v>
      </c>
      <c r="H917">
        <v>50</v>
      </c>
      <c r="I917">
        <v>14</v>
      </c>
      <c r="J917">
        <v>50</v>
      </c>
      <c r="K917" t="s">
        <v>18</v>
      </c>
      <c r="L917" t="s">
        <v>16</v>
      </c>
    </row>
    <row r="918" spans="1:12" x14ac:dyDescent="0.25">
      <c r="A918">
        <v>202304</v>
      </c>
      <c r="B918" t="s">
        <v>216</v>
      </c>
      <c r="C918" t="s">
        <v>13</v>
      </c>
      <c r="D918">
        <v>48</v>
      </c>
      <c r="E918" t="s">
        <v>14</v>
      </c>
      <c r="F918">
        <v>15</v>
      </c>
      <c r="G918">
        <v>12</v>
      </c>
      <c r="H918">
        <v>51</v>
      </c>
      <c r="I918">
        <v>16</v>
      </c>
      <c r="J918">
        <v>51</v>
      </c>
      <c r="K918" t="s">
        <v>18</v>
      </c>
      <c r="L918" t="s">
        <v>30</v>
      </c>
    </row>
    <row r="919" spans="1:12" x14ac:dyDescent="0.25">
      <c r="A919">
        <v>202306</v>
      </c>
      <c r="B919" t="s">
        <v>217</v>
      </c>
      <c r="C919" t="s">
        <v>59</v>
      </c>
      <c r="D919" t="s">
        <v>14</v>
      </c>
      <c r="E919">
        <v>133</v>
      </c>
      <c r="F919">
        <v>40</v>
      </c>
      <c r="G919">
        <v>24</v>
      </c>
      <c r="H919">
        <v>19</v>
      </c>
      <c r="I919">
        <v>13</v>
      </c>
      <c r="J919">
        <v>133</v>
      </c>
      <c r="K919" t="s">
        <v>64</v>
      </c>
      <c r="L919" t="s">
        <v>60</v>
      </c>
    </row>
    <row r="920" spans="1:12" x14ac:dyDescent="0.25">
      <c r="A920">
        <v>202306</v>
      </c>
      <c r="B920" t="s">
        <v>218</v>
      </c>
      <c r="C920" t="s">
        <v>59</v>
      </c>
      <c r="D920" t="s">
        <v>14</v>
      </c>
      <c r="E920">
        <v>102</v>
      </c>
      <c r="F920">
        <v>37</v>
      </c>
      <c r="G920">
        <v>22</v>
      </c>
      <c r="H920">
        <v>15</v>
      </c>
      <c r="I920">
        <v>13</v>
      </c>
      <c r="J920">
        <v>102</v>
      </c>
      <c r="K920" t="s">
        <v>64</v>
      </c>
      <c r="L920" t="s">
        <v>60</v>
      </c>
    </row>
    <row r="921" spans="1:12" x14ac:dyDescent="0.25">
      <c r="A921">
        <v>202306</v>
      </c>
      <c r="B921" t="s">
        <v>219</v>
      </c>
      <c r="C921" t="s">
        <v>59</v>
      </c>
      <c r="D921" t="s">
        <v>14</v>
      </c>
      <c r="E921">
        <v>121</v>
      </c>
      <c r="F921">
        <v>39</v>
      </c>
      <c r="G921">
        <v>31</v>
      </c>
      <c r="H921">
        <v>14</v>
      </c>
      <c r="I921">
        <v>17</v>
      </c>
      <c r="J921">
        <v>121</v>
      </c>
      <c r="K921" t="s">
        <v>64</v>
      </c>
      <c r="L921" t="s">
        <v>60</v>
      </c>
    </row>
    <row r="922" spans="1:12" x14ac:dyDescent="0.25">
      <c r="A922">
        <v>202306</v>
      </c>
      <c r="B922" t="s">
        <v>220</v>
      </c>
      <c r="C922" t="s">
        <v>59</v>
      </c>
      <c r="D922" t="s">
        <v>14</v>
      </c>
      <c r="E922">
        <v>108</v>
      </c>
      <c r="F922">
        <v>37</v>
      </c>
      <c r="G922">
        <v>24</v>
      </c>
      <c r="H922">
        <v>14</v>
      </c>
      <c r="I922">
        <v>15</v>
      </c>
      <c r="J922">
        <v>108</v>
      </c>
      <c r="K922" t="s">
        <v>64</v>
      </c>
      <c r="L922" t="s">
        <v>60</v>
      </c>
    </row>
    <row r="923" spans="1:12" x14ac:dyDescent="0.25">
      <c r="A923">
        <v>202306</v>
      </c>
      <c r="B923" t="s">
        <v>221</v>
      </c>
      <c r="C923" t="s">
        <v>59</v>
      </c>
      <c r="D923" t="s">
        <v>14</v>
      </c>
      <c r="E923">
        <v>84</v>
      </c>
      <c r="F923">
        <v>39</v>
      </c>
      <c r="G923">
        <v>27</v>
      </c>
      <c r="H923">
        <v>10</v>
      </c>
      <c r="I923">
        <v>17</v>
      </c>
      <c r="J923">
        <v>84</v>
      </c>
      <c r="K923" t="s">
        <v>64</v>
      </c>
      <c r="L923" t="s">
        <v>30</v>
      </c>
    </row>
    <row r="924" spans="1:12" x14ac:dyDescent="0.25">
      <c r="A924">
        <v>202306</v>
      </c>
      <c r="B924" t="s">
        <v>222</v>
      </c>
      <c r="C924" t="s">
        <v>59</v>
      </c>
      <c r="D924" t="s">
        <v>14</v>
      </c>
      <c r="E924">
        <v>112</v>
      </c>
      <c r="F924">
        <v>37</v>
      </c>
      <c r="G924">
        <v>39</v>
      </c>
      <c r="H924">
        <v>12</v>
      </c>
      <c r="I924">
        <v>15</v>
      </c>
      <c r="J924">
        <v>112</v>
      </c>
      <c r="K924" t="s">
        <v>64</v>
      </c>
      <c r="L924" t="s">
        <v>60</v>
      </c>
    </row>
    <row r="925" spans="1:12" x14ac:dyDescent="0.25">
      <c r="A925">
        <v>202306</v>
      </c>
      <c r="B925" t="s">
        <v>223</v>
      </c>
      <c r="C925" t="s">
        <v>59</v>
      </c>
      <c r="D925" t="s">
        <v>14</v>
      </c>
      <c r="E925">
        <v>83</v>
      </c>
      <c r="F925">
        <v>36</v>
      </c>
      <c r="G925">
        <v>22</v>
      </c>
      <c r="H925">
        <v>13</v>
      </c>
      <c r="I925">
        <v>14</v>
      </c>
      <c r="J925">
        <v>83</v>
      </c>
      <c r="K925" t="s">
        <v>64</v>
      </c>
      <c r="L925" t="s">
        <v>30</v>
      </c>
    </row>
    <row r="926" spans="1:12" x14ac:dyDescent="0.25">
      <c r="A926">
        <v>202306</v>
      </c>
      <c r="B926" t="s">
        <v>224</v>
      </c>
      <c r="C926" t="s">
        <v>59</v>
      </c>
      <c r="D926" t="s">
        <v>14</v>
      </c>
      <c r="E926">
        <v>102</v>
      </c>
      <c r="F926">
        <v>38</v>
      </c>
      <c r="G926">
        <v>36</v>
      </c>
      <c r="H926">
        <v>11</v>
      </c>
      <c r="I926">
        <v>15</v>
      </c>
      <c r="J926">
        <v>102</v>
      </c>
      <c r="K926" t="s">
        <v>64</v>
      </c>
      <c r="L926" t="s">
        <v>60</v>
      </c>
    </row>
    <row r="927" spans="1:12" x14ac:dyDescent="0.25">
      <c r="A927">
        <v>202306</v>
      </c>
      <c r="B927" t="s">
        <v>225</v>
      </c>
      <c r="C927" t="s">
        <v>59</v>
      </c>
      <c r="D927" t="s">
        <v>14</v>
      </c>
      <c r="E927">
        <v>108</v>
      </c>
      <c r="F927">
        <v>39</v>
      </c>
      <c r="G927">
        <v>22</v>
      </c>
      <c r="H927">
        <v>20</v>
      </c>
      <c r="I927">
        <v>16</v>
      </c>
      <c r="J927">
        <v>108</v>
      </c>
      <c r="K927" t="s">
        <v>64</v>
      </c>
      <c r="L927" t="s">
        <v>60</v>
      </c>
    </row>
    <row r="928" spans="1:12" x14ac:dyDescent="0.25">
      <c r="A928">
        <v>202306</v>
      </c>
      <c r="B928" t="s">
        <v>226</v>
      </c>
      <c r="C928" t="s">
        <v>59</v>
      </c>
      <c r="D928" t="s">
        <v>14</v>
      </c>
      <c r="E928">
        <v>119</v>
      </c>
      <c r="F928">
        <v>37</v>
      </c>
      <c r="G928">
        <v>40</v>
      </c>
      <c r="H928">
        <v>16</v>
      </c>
      <c r="I928">
        <v>22</v>
      </c>
      <c r="J928">
        <v>119</v>
      </c>
      <c r="K928" t="s">
        <v>64</v>
      </c>
      <c r="L928" t="s">
        <v>60</v>
      </c>
    </row>
    <row r="929" spans="1:12" x14ac:dyDescent="0.25">
      <c r="A929">
        <v>202306</v>
      </c>
      <c r="B929" t="s">
        <v>227</v>
      </c>
      <c r="C929" t="s">
        <v>59</v>
      </c>
      <c r="D929" t="s">
        <v>14</v>
      </c>
      <c r="E929">
        <v>98</v>
      </c>
      <c r="F929">
        <v>38</v>
      </c>
      <c r="G929">
        <v>21</v>
      </c>
      <c r="H929">
        <v>17</v>
      </c>
      <c r="I929">
        <v>14</v>
      </c>
      <c r="J929">
        <v>98</v>
      </c>
      <c r="K929" t="s">
        <v>64</v>
      </c>
      <c r="L929" t="s">
        <v>30</v>
      </c>
    </row>
    <row r="930" spans="1:12" x14ac:dyDescent="0.25">
      <c r="A930">
        <v>202306</v>
      </c>
      <c r="B930" t="s">
        <v>228</v>
      </c>
      <c r="C930" t="s">
        <v>59</v>
      </c>
      <c r="D930" t="s">
        <v>14</v>
      </c>
      <c r="E930">
        <v>92</v>
      </c>
      <c r="F930">
        <v>38</v>
      </c>
      <c r="G930">
        <v>21</v>
      </c>
      <c r="H930">
        <v>25</v>
      </c>
      <c r="I930">
        <v>14</v>
      </c>
      <c r="J930">
        <v>92</v>
      </c>
      <c r="K930" t="s">
        <v>64</v>
      </c>
      <c r="L930" t="s">
        <v>30</v>
      </c>
    </row>
    <row r="931" spans="1:12" x14ac:dyDescent="0.25">
      <c r="A931">
        <v>202306</v>
      </c>
      <c r="B931" t="s">
        <v>229</v>
      </c>
      <c r="C931" t="s">
        <v>59</v>
      </c>
      <c r="D931" t="s">
        <v>14</v>
      </c>
      <c r="E931">
        <v>104</v>
      </c>
      <c r="F931">
        <v>38</v>
      </c>
      <c r="G931">
        <v>25</v>
      </c>
      <c r="H931">
        <v>20</v>
      </c>
      <c r="I931">
        <v>19</v>
      </c>
      <c r="J931">
        <v>104</v>
      </c>
      <c r="K931" t="s">
        <v>64</v>
      </c>
      <c r="L931" t="s">
        <v>60</v>
      </c>
    </row>
    <row r="932" spans="1:12" x14ac:dyDescent="0.25">
      <c r="A932">
        <v>202306</v>
      </c>
      <c r="B932" t="s">
        <v>230</v>
      </c>
      <c r="C932" t="s">
        <v>59</v>
      </c>
      <c r="D932" t="s">
        <v>14</v>
      </c>
      <c r="E932">
        <v>93</v>
      </c>
      <c r="F932">
        <v>38</v>
      </c>
      <c r="G932">
        <v>24</v>
      </c>
      <c r="H932">
        <v>23</v>
      </c>
      <c r="I932">
        <v>17</v>
      </c>
      <c r="J932">
        <v>93</v>
      </c>
      <c r="K932" t="s">
        <v>64</v>
      </c>
      <c r="L932" t="s">
        <v>30</v>
      </c>
    </row>
    <row r="933" spans="1:12" x14ac:dyDescent="0.25">
      <c r="A933">
        <v>202306</v>
      </c>
      <c r="B933" t="s">
        <v>231</v>
      </c>
      <c r="C933" t="s">
        <v>59</v>
      </c>
      <c r="D933" t="s">
        <v>14</v>
      </c>
      <c r="E933">
        <v>113</v>
      </c>
      <c r="F933">
        <v>39</v>
      </c>
      <c r="G933">
        <v>27</v>
      </c>
      <c r="H933">
        <v>23</v>
      </c>
      <c r="I933">
        <v>17</v>
      </c>
      <c r="J933">
        <v>113</v>
      </c>
      <c r="K933" t="s">
        <v>64</v>
      </c>
      <c r="L933" t="s">
        <v>60</v>
      </c>
    </row>
    <row r="934" spans="1:12" x14ac:dyDescent="0.25">
      <c r="A934">
        <v>202306</v>
      </c>
      <c r="B934" t="s">
        <v>232</v>
      </c>
      <c r="C934" t="s">
        <v>59</v>
      </c>
      <c r="D934" t="s">
        <v>14</v>
      </c>
      <c r="E934">
        <v>84</v>
      </c>
      <c r="F934">
        <v>39</v>
      </c>
      <c r="G934">
        <v>19</v>
      </c>
      <c r="H934">
        <v>22</v>
      </c>
      <c r="I934">
        <v>14</v>
      </c>
      <c r="J934">
        <v>84</v>
      </c>
      <c r="K934" t="s">
        <v>64</v>
      </c>
      <c r="L934" t="s">
        <v>30</v>
      </c>
    </row>
    <row r="935" spans="1:12" x14ac:dyDescent="0.25">
      <c r="A935">
        <v>202306</v>
      </c>
      <c r="B935" t="s">
        <v>233</v>
      </c>
      <c r="C935" t="s">
        <v>59</v>
      </c>
      <c r="D935" t="s">
        <v>14</v>
      </c>
      <c r="E935">
        <v>64</v>
      </c>
      <c r="F935">
        <v>38</v>
      </c>
      <c r="G935">
        <v>16</v>
      </c>
      <c r="H935">
        <v>18</v>
      </c>
      <c r="I935">
        <v>10</v>
      </c>
      <c r="J935">
        <v>64</v>
      </c>
      <c r="K935" t="s">
        <v>64</v>
      </c>
      <c r="L935" t="s">
        <v>30</v>
      </c>
    </row>
    <row r="936" spans="1:12" x14ac:dyDescent="0.25">
      <c r="A936">
        <v>202306</v>
      </c>
      <c r="B936" t="s">
        <v>234</v>
      </c>
      <c r="C936" t="s">
        <v>59</v>
      </c>
      <c r="D936" t="s">
        <v>14</v>
      </c>
      <c r="E936">
        <v>77</v>
      </c>
      <c r="F936">
        <v>39</v>
      </c>
      <c r="G936">
        <v>17</v>
      </c>
      <c r="H936">
        <v>21</v>
      </c>
      <c r="I936">
        <v>11</v>
      </c>
      <c r="J936">
        <v>77</v>
      </c>
      <c r="K936" t="s">
        <v>64</v>
      </c>
      <c r="L936" t="s">
        <v>30</v>
      </c>
    </row>
    <row r="937" spans="1:12" x14ac:dyDescent="0.25">
      <c r="A937">
        <v>202306</v>
      </c>
      <c r="B937" t="s">
        <v>191</v>
      </c>
      <c r="C937" t="s">
        <v>190</v>
      </c>
      <c r="D937">
        <v>54</v>
      </c>
      <c r="E937" t="s">
        <v>14</v>
      </c>
      <c r="F937">
        <v>21</v>
      </c>
      <c r="G937">
        <v>16</v>
      </c>
      <c r="H937">
        <v>51</v>
      </c>
      <c r="I937">
        <v>16</v>
      </c>
      <c r="J937">
        <v>54</v>
      </c>
      <c r="K937" t="s">
        <v>15</v>
      </c>
      <c r="L937" t="s">
        <v>30</v>
      </c>
    </row>
    <row r="938" spans="1:12" x14ac:dyDescent="0.25">
      <c r="A938">
        <v>202306</v>
      </c>
      <c r="B938" t="s">
        <v>192</v>
      </c>
      <c r="C938" t="s">
        <v>190</v>
      </c>
      <c r="D938">
        <v>56</v>
      </c>
      <c r="E938" t="s">
        <v>14</v>
      </c>
      <c r="F938">
        <v>23</v>
      </c>
      <c r="G938">
        <v>16</v>
      </c>
      <c r="H938">
        <v>53</v>
      </c>
      <c r="I938">
        <v>16</v>
      </c>
      <c r="J938">
        <v>56</v>
      </c>
      <c r="K938" t="s">
        <v>15</v>
      </c>
      <c r="L938" t="s">
        <v>30</v>
      </c>
    </row>
    <row r="939" spans="1:12" x14ac:dyDescent="0.25">
      <c r="A939">
        <v>202306</v>
      </c>
      <c r="B939" t="s">
        <v>193</v>
      </c>
      <c r="C939" t="s">
        <v>190</v>
      </c>
      <c r="D939">
        <v>56</v>
      </c>
      <c r="E939" t="s">
        <v>14</v>
      </c>
      <c r="F939">
        <v>22</v>
      </c>
      <c r="G939">
        <v>16</v>
      </c>
      <c r="H939">
        <v>49</v>
      </c>
      <c r="I939">
        <v>17</v>
      </c>
      <c r="J939">
        <v>56</v>
      </c>
      <c r="K939" t="s">
        <v>15</v>
      </c>
      <c r="L939" t="s">
        <v>30</v>
      </c>
    </row>
    <row r="940" spans="1:12" x14ac:dyDescent="0.25">
      <c r="A940">
        <v>202306</v>
      </c>
      <c r="B940" t="s">
        <v>194</v>
      </c>
      <c r="C940" t="s">
        <v>190</v>
      </c>
      <c r="D940">
        <v>53</v>
      </c>
      <c r="E940" t="s">
        <v>14</v>
      </c>
      <c r="F940">
        <v>19</v>
      </c>
      <c r="G940">
        <v>15</v>
      </c>
      <c r="H940">
        <v>53</v>
      </c>
      <c r="I940">
        <v>14</v>
      </c>
      <c r="J940">
        <v>53</v>
      </c>
      <c r="K940" t="s">
        <v>15</v>
      </c>
      <c r="L940" t="s">
        <v>30</v>
      </c>
    </row>
    <row r="941" spans="1:12" x14ac:dyDescent="0.25">
      <c r="A941">
        <v>202306</v>
      </c>
      <c r="B941" t="s">
        <v>195</v>
      </c>
      <c r="C941" t="s">
        <v>190</v>
      </c>
      <c r="D941">
        <v>55</v>
      </c>
      <c r="E941" t="s">
        <v>14</v>
      </c>
      <c r="F941">
        <v>19</v>
      </c>
      <c r="G941">
        <v>18</v>
      </c>
      <c r="H941">
        <v>46</v>
      </c>
      <c r="I941">
        <v>18</v>
      </c>
      <c r="J941">
        <v>55</v>
      </c>
      <c r="K941" t="s">
        <v>15</v>
      </c>
      <c r="L941" t="s">
        <v>30</v>
      </c>
    </row>
    <row r="942" spans="1:12" x14ac:dyDescent="0.25">
      <c r="A942">
        <v>202306</v>
      </c>
      <c r="B942" t="s">
        <v>196</v>
      </c>
      <c r="C942" t="s">
        <v>190</v>
      </c>
      <c r="D942">
        <v>46</v>
      </c>
      <c r="E942" t="s">
        <v>14</v>
      </c>
      <c r="F942">
        <v>19</v>
      </c>
      <c r="G942">
        <v>16</v>
      </c>
      <c r="H942">
        <v>49</v>
      </c>
      <c r="I942">
        <v>15</v>
      </c>
      <c r="J942">
        <v>49</v>
      </c>
      <c r="K942" t="s">
        <v>18</v>
      </c>
      <c r="L942" t="s">
        <v>16</v>
      </c>
    </row>
    <row r="943" spans="1:12" x14ac:dyDescent="0.25">
      <c r="A943">
        <v>202306</v>
      </c>
      <c r="B943" t="s">
        <v>197</v>
      </c>
      <c r="C943" t="s">
        <v>190</v>
      </c>
      <c r="D943">
        <v>57</v>
      </c>
      <c r="E943" t="s">
        <v>14</v>
      </c>
      <c r="F943">
        <v>18</v>
      </c>
      <c r="G943">
        <v>25</v>
      </c>
      <c r="H943">
        <v>47</v>
      </c>
      <c r="I943">
        <v>27</v>
      </c>
      <c r="J943">
        <v>57</v>
      </c>
      <c r="K943" t="s">
        <v>15</v>
      </c>
      <c r="L943" t="s">
        <v>30</v>
      </c>
    </row>
    <row r="944" spans="1:12" x14ac:dyDescent="0.25">
      <c r="A944">
        <v>202306</v>
      </c>
      <c r="B944" t="s">
        <v>235</v>
      </c>
      <c r="C944" t="s">
        <v>190</v>
      </c>
      <c r="D944">
        <v>51</v>
      </c>
      <c r="E944" t="s">
        <v>14</v>
      </c>
      <c r="F944">
        <v>21</v>
      </c>
      <c r="G944">
        <v>20</v>
      </c>
      <c r="H944">
        <v>38</v>
      </c>
      <c r="I944">
        <v>22</v>
      </c>
      <c r="J944">
        <v>51</v>
      </c>
      <c r="K944" t="s">
        <v>15</v>
      </c>
      <c r="L944" t="s">
        <v>30</v>
      </c>
    </row>
    <row r="945" spans="1:12" x14ac:dyDescent="0.25">
      <c r="A945">
        <v>202306</v>
      </c>
      <c r="B945" t="s">
        <v>236</v>
      </c>
      <c r="C945" t="s">
        <v>190</v>
      </c>
      <c r="D945">
        <v>50</v>
      </c>
      <c r="E945" t="s">
        <v>14</v>
      </c>
      <c r="F945">
        <v>23</v>
      </c>
      <c r="G945">
        <v>18</v>
      </c>
      <c r="H945">
        <v>34</v>
      </c>
      <c r="I945">
        <v>19</v>
      </c>
      <c r="J945">
        <v>50</v>
      </c>
      <c r="K945" t="s">
        <v>15</v>
      </c>
      <c r="L945" t="s">
        <v>16</v>
      </c>
    </row>
    <row r="946" spans="1:12" x14ac:dyDescent="0.25">
      <c r="A946">
        <v>202306</v>
      </c>
      <c r="B946" t="s">
        <v>237</v>
      </c>
      <c r="C946" t="s">
        <v>190</v>
      </c>
      <c r="D946">
        <v>37</v>
      </c>
      <c r="E946" t="s">
        <v>14</v>
      </c>
      <c r="F946">
        <v>20</v>
      </c>
      <c r="G946">
        <v>16</v>
      </c>
      <c r="H946">
        <v>45</v>
      </c>
      <c r="I946">
        <v>17</v>
      </c>
      <c r="J946">
        <v>45</v>
      </c>
      <c r="K946" t="s">
        <v>18</v>
      </c>
      <c r="L946" t="s">
        <v>16</v>
      </c>
    </row>
    <row r="947" spans="1:12" x14ac:dyDescent="0.25">
      <c r="A947">
        <v>202306</v>
      </c>
      <c r="B947" t="s">
        <v>238</v>
      </c>
      <c r="C947" t="s">
        <v>190</v>
      </c>
      <c r="D947">
        <v>61</v>
      </c>
      <c r="E947" t="s">
        <v>14</v>
      </c>
      <c r="F947">
        <v>23</v>
      </c>
      <c r="G947">
        <v>21</v>
      </c>
      <c r="H947">
        <v>44</v>
      </c>
      <c r="I947">
        <v>24</v>
      </c>
      <c r="J947">
        <v>61</v>
      </c>
      <c r="K947" t="s">
        <v>15</v>
      </c>
      <c r="L947" t="s">
        <v>30</v>
      </c>
    </row>
    <row r="948" spans="1:12" x14ac:dyDescent="0.25">
      <c r="A948">
        <v>202306</v>
      </c>
      <c r="B948" t="s">
        <v>239</v>
      </c>
      <c r="C948" t="s">
        <v>190</v>
      </c>
      <c r="D948">
        <v>59</v>
      </c>
      <c r="E948" t="s">
        <v>14</v>
      </c>
      <c r="F948">
        <v>20</v>
      </c>
      <c r="G948">
        <v>18</v>
      </c>
      <c r="H948">
        <v>47</v>
      </c>
      <c r="I948">
        <v>20</v>
      </c>
      <c r="J948">
        <v>59</v>
      </c>
      <c r="K948" t="s">
        <v>15</v>
      </c>
      <c r="L948" t="s">
        <v>30</v>
      </c>
    </row>
    <row r="949" spans="1:12" x14ac:dyDescent="0.25">
      <c r="A949">
        <v>202306</v>
      </c>
      <c r="B949" t="s">
        <v>217</v>
      </c>
      <c r="C949" t="s">
        <v>190</v>
      </c>
      <c r="D949">
        <v>52</v>
      </c>
      <c r="E949" t="s">
        <v>14</v>
      </c>
      <c r="F949">
        <v>18</v>
      </c>
      <c r="G949">
        <v>15</v>
      </c>
      <c r="H949">
        <v>63</v>
      </c>
      <c r="I949">
        <v>17</v>
      </c>
      <c r="J949">
        <v>63</v>
      </c>
      <c r="K949" t="s">
        <v>18</v>
      </c>
      <c r="L949" t="s">
        <v>30</v>
      </c>
    </row>
    <row r="950" spans="1:12" x14ac:dyDescent="0.25">
      <c r="A950">
        <v>202306</v>
      </c>
      <c r="B950" t="s">
        <v>218</v>
      </c>
      <c r="C950" t="s">
        <v>190</v>
      </c>
      <c r="D950">
        <v>50</v>
      </c>
      <c r="E950" t="s">
        <v>14</v>
      </c>
      <c r="F950">
        <v>18</v>
      </c>
      <c r="G950">
        <v>17</v>
      </c>
      <c r="H950">
        <v>67</v>
      </c>
      <c r="I950">
        <v>19</v>
      </c>
      <c r="J950">
        <v>67</v>
      </c>
      <c r="K950" t="s">
        <v>18</v>
      </c>
      <c r="L950" t="s">
        <v>30</v>
      </c>
    </row>
    <row r="951" spans="1:12" x14ac:dyDescent="0.25">
      <c r="A951">
        <v>202306</v>
      </c>
      <c r="B951" t="s">
        <v>219</v>
      </c>
      <c r="C951" t="s">
        <v>190</v>
      </c>
      <c r="D951">
        <v>54</v>
      </c>
      <c r="E951" t="s">
        <v>14</v>
      </c>
      <c r="F951">
        <v>18</v>
      </c>
      <c r="G951">
        <v>24</v>
      </c>
      <c r="H951">
        <v>54</v>
      </c>
      <c r="I951">
        <v>23</v>
      </c>
      <c r="J951">
        <v>54</v>
      </c>
      <c r="K951" t="s">
        <v>15</v>
      </c>
      <c r="L951" t="s">
        <v>30</v>
      </c>
    </row>
    <row r="952" spans="1:12" x14ac:dyDescent="0.25">
      <c r="A952">
        <v>202306</v>
      </c>
      <c r="B952" t="s">
        <v>220</v>
      </c>
      <c r="C952" t="s">
        <v>190</v>
      </c>
      <c r="D952">
        <v>41</v>
      </c>
      <c r="E952" t="s">
        <v>14</v>
      </c>
      <c r="F952">
        <v>18</v>
      </c>
      <c r="G952">
        <v>15</v>
      </c>
      <c r="H952">
        <v>61</v>
      </c>
      <c r="I952">
        <v>19</v>
      </c>
      <c r="J952">
        <v>61</v>
      </c>
      <c r="K952" t="s">
        <v>18</v>
      </c>
      <c r="L952" t="s">
        <v>30</v>
      </c>
    </row>
    <row r="953" spans="1:12" x14ac:dyDescent="0.25">
      <c r="A953">
        <v>202306</v>
      </c>
      <c r="B953" t="s">
        <v>221</v>
      </c>
      <c r="C953" t="s">
        <v>190</v>
      </c>
      <c r="D953">
        <v>49</v>
      </c>
      <c r="E953" t="s">
        <v>14</v>
      </c>
      <c r="F953">
        <v>20</v>
      </c>
      <c r="G953">
        <v>21</v>
      </c>
      <c r="H953">
        <v>53</v>
      </c>
      <c r="I953">
        <v>22</v>
      </c>
      <c r="J953">
        <v>53</v>
      </c>
      <c r="K953" t="s">
        <v>18</v>
      </c>
      <c r="L953" t="s">
        <v>30</v>
      </c>
    </row>
    <row r="954" spans="1:12" x14ac:dyDescent="0.25">
      <c r="A954">
        <v>202306</v>
      </c>
      <c r="B954" t="s">
        <v>222</v>
      </c>
      <c r="C954" t="s">
        <v>190</v>
      </c>
      <c r="D954">
        <v>51</v>
      </c>
      <c r="E954" t="s">
        <v>14</v>
      </c>
      <c r="F954">
        <v>19</v>
      </c>
      <c r="G954">
        <v>23</v>
      </c>
      <c r="H954">
        <v>57</v>
      </c>
      <c r="I954">
        <v>24</v>
      </c>
      <c r="J954">
        <v>57</v>
      </c>
      <c r="K954" t="s">
        <v>18</v>
      </c>
      <c r="L954" t="s">
        <v>30</v>
      </c>
    </row>
    <row r="955" spans="1:12" x14ac:dyDescent="0.25">
      <c r="A955">
        <v>202306</v>
      </c>
      <c r="B955" t="s">
        <v>223</v>
      </c>
      <c r="C955" t="s">
        <v>190</v>
      </c>
      <c r="D955">
        <v>28</v>
      </c>
      <c r="E955" t="s">
        <v>14</v>
      </c>
      <c r="F955">
        <v>18</v>
      </c>
      <c r="G955">
        <v>13</v>
      </c>
      <c r="H955">
        <v>67</v>
      </c>
      <c r="I955">
        <v>13</v>
      </c>
      <c r="J955">
        <v>67</v>
      </c>
      <c r="K955" t="s">
        <v>18</v>
      </c>
      <c r="L955" t="s">
        <v>30</v>
      </c>
    </row>
    <row r="956" spans="1:12" x14ac:dyDescent="0.25">
      <c r="A956">
        <v>202306</v>
      </c>
      <c r="B956" t="s">
        <v>224</v>
      </c>
      <c r="C956" t="s">
        <v>190</v>
      </c>
      <c r="D956">
        <v>48</v>
      </c>
      <c r="E956" t="s">
        <v>14</v>
      </c>
      <c r="F956">
        <v>19</v>
      </c>
      <c r="G956">
        <v>22</v>
      </c>
      <c r="H956">
        <v>52</v>
      </c>
      <c r="I956">
        <v>21</v>
      </c>
      <c r="J956">
        <v>52</v>
      </c>
      <c r="K956" t="s">
        <v>18</v>
      </c>
      <c r="L956" t="s">
        <v>30</v>
      </c>
    </row>
    <row r="957" spans="1:12" x14ac:dyDescent="0.25">
      <c r="A957">
        <v>202306</v>
      </c>
      <c r="B957" t="s">
        <v>225</v>
      </c>
      <c r="C957" t="s">
        <v>190</v>
      </c>
      <c r="D957">
        <v>47</v>
      </c>
      <c r="E957" t="s">
        <v>14</v>
      </c>
      <c r="F957">
        <v>19</v>
      </c>
      <c r="G957">
        <v>13</v>
      </c>
      <c r="H957">
        <v>65</v>
      </c>
      <c r="I957">
        <v>17</v>
      </c>
      <c r="J957">
        <v>65</v>
      </c>
      <c r="K957" t="s">
        <v>18</v>
      </c>
      <c r="L957" t="s">
        <v>30</v>
      </c>
    </row>
    <row r="958" spans="1:12" x14ac:dyDescent="0.25">
      <c r="A958">
        <v>202306</v>
      </c>
      <c r="B958" t="s">
        <v>226</v>
      </c>
      <c r="C958" t="s">
        <v>190</v>
      </c>
      <c r="D958">
        <v>62</v>
      </c>
      <c r="E958" t="s">
        <v>14</v>
      </c>
      <c r="F958">
        <v>18</v>
      </c>
      <c r="G958">
        <v>22</v>
      </c>
      <c r="H958">
        <v>70</v>
      </c>
      <c r="I958">
        <v>29</v>
      </c>
      <c r="J958">
        <v>70</v>
      </c>
      <c r="K958" t="s">
        <v>18</v>
      </c>
      <c r="L958" t="s">
        <v>30</v>
      </c>
    </row>
    <row r="959" spans="1:12" x14ac:dyDescent="0.25">
      <c r="A959">
        <v>202306</v>
      </c>
      <c r="B959" t="s">
        <v>227</v>
      </c>
      <c r="C959" t="s">
        <v>190</v>
      </c>
      <c r="D959">
        <v>47</v>
      </c>
      <c r="E959" t="s">
        <v>14</v>
      </c>
      <c r="F959">
        <v>19</v>
      </c>
      <c r="G959">
        <v>15</v>
      </c>
      <c r="H959">
        <v>64</v>
      </c>
      <c r="I959">
        <v>18</v>
      </c>
      <c r="J959">
        <v>64</v>
      </c>
      <c r="K959" t="s">
        <v>18</v>
      </c>
      <c r="L959" t="s">
        <v>30</v>
      </c>
    </row>
    <row r="960" spans="1:12" x14ac:dyDescent="0.25">
      <c r="A960">
        <v>202306</v>
      </c>
      <c r="B960" t="s">
        <v>228</v>
      </c>
      <c r="C960" t="s">
        <v>190</v>
      </c>
      <c r="D960">
        <v>44</v>
      </c>
      <c r="E960" t="s">
        <v>14</v>
      </c>
      <c r="F960">
        <v>19</v>
      </c>
      <c r="G960">
        <v>14</v>
      </c>
      <c r="H960">
        <v>71</v>
      </c>
      <c r="I960">
        <v>20</v>
      </c>
      <c r="J960">
        <v>71</v>
      </c>
      <c r="K960" t="s">
        <v>18</v>
      </c>
      <c r="L960" t="s">
        <v>30</v>
      </c>
    </row>
    <row r="961" spans="1:12" x14ac:dyDescent="0.25">
      <c r="A961">
        <v>202306</v>
      </c>
      <c r="B961" t="s">
        <v>229</v>
      </c>
      <c r="C961" t="s">
        <v>190</v>
      </c>
      <c r="D961">
        <v>49</v>
      </c>
      <c r="E961" t="s">
        <v>14</v>
      </c>
      <c r="F961">
        <v>19</v>
      </c>
      <c r="G961">
        <v>14</v>
      </c>
      <c r="H961">
        <v>77</v>
      </c>
      <c r="I961">
        <v>14</v>
      </c>
      <c r="J961">
        <v>77</v>
      </c>
      <c r="K961" t="s">
        <v>18</v>
      </c>
      <c r="L961" t="s">
        <v>30</v>
      </c>
    </row>
    <row r="962" spans="1:12" x14ac:dyDescent="0.25">
      <c r="A962">
        <v>202306</v>
      </c>
      <c r="B962" t="s">
        <v>230</v>
      </c>
      <c r="C962" t="s">
        <v>190</v>
      </c>
      <c r="D962">
        <v>52</v>
      </c>
      <c r="E962" t="s">
        <v>14</v>
      </c>
      <c r="F962">
        <v>19</v>
      </c>
      <c r="G962">
        <v>19</v>
      </c>
      <c r="H962">
        <v>64</v>
      </c>
      <c r="I962">
        <v>20</v>
      </c>
      <c r="J962">
        <v>64</v>
      </c>
      <c r="K962" t="s">
        <v>18</v>
      </c>
      <c r="L962" t="s">
        <v>30</v>
      </c>
    </row>
    <row r="963" spans="1:12" x14ac:dyDescent="0.25">
      <c r="A963">
        <v>202306</v>
      </c>
      <c r="B963" t="s">
        <v>231</v>
      </c>
      <c r="C963" t="s">
        <v>190</v>
      </c>
      <c r="D963">
        <v>55</v>
      </c>
      <c r="E963" t="s">
        <v>14</v>
      </c>
      <c r="F963">
        <v>20</v>
      </c>
      <c r="G963">
        <v>15</v>
      </c>
      <c r="H963">
        <v>58</v>
      </c>
      <c r="I963">
        <v>19</v>
      </c>
      <c r="J963">
        <v>58</v>
      </c>
      <c r="K963" t="s">
        <v>18</v>
      </c>
      <c r="L963" t="s">
        <v>30</v>
      </c>
    </row>
    <row r="964" spans="1:12" x14ac:dyDescent="0.25">
      <c r="A964">
        <v>202306</v>
      </c>
      <c r="B964" t="s">
        <v>232</v>
      </c>
      <c r="C964" t="s">
        <v>190</v>
      </c>
      <c r="D964">
        <v>39</v>
      </c>
      <c r="E964" t="s">
        <v>14</v>
      </c>
      <c r="F964">
        <v>20</v>
      </c>
      <c r="G964">
        <v>14</v>
      </c>
      <c r="H964">
        <v>52</v>
      </c>
      <c r="I964">
        <v>19</v>
      </c>
      <c r="J964">
        <v>52</v>
      </c>
      <c r="K964" t="s">
        <v>18</v>
      </c>
      <c r="L964" t="s">
        <v>30</v>
      </c>
    </row>
    <row r="965" spans="1:12" x14ac:dyDescent="0.25">
      <c r="A965">
        <v>202306</v>
      </c>
      <c r="B965" t="s">
        <v>233</v>
      </c>
      <c r="C965" t="s">
        <v>190</v>
      </c>
      <c r="D965">
        <v>19</v>
      </c>
      <c r="E965" t="s">
        <v>14</v>
      </c>
      <c r="F965">
        <v>20</v>
      </c>
      <c r="G965">
        <v>12</v>
      </c>
      <c r="H965">
        <v>54</v>
      </c>
      <c r="I965">
        <v>10</v>
      </c>
      <c r="J965">
        <v>54</v>
      </c>
      <c r="K965" t="s">
        <v>18</v>
      </c>
      <c r="L965" t="s">
        <v>30</v>
      </c>
    </row>
    <row r="966" spans="1:12" x14ac:dyDescent="0.25">
      <c r="A966">
        <v>202306</v>
      </c>
      <c r="B966" t="s">
        <v>234</v>
      </c>
      <c r="C966" t="s">
        <v>190</v>
      </c>
      <c r="D966">
        <v>39</v>
      </c>
      <c r="E966" t="s">
        <v>14</v>
      </c>
      <c r="F966">
        <v>20</v>
      </c>
      <c r="G966">
        <v>13</v>
      </c>
      <c r="H966">
        <v>68</v>
      </c>
      <c r="I966">
        <v>10</v>
      </c>
      <c r="J966">
        <v>68</v>
      </c>
      <c r="K966" t="s">
        <v>18</v>
      </c>
      <c r="L966" t="s">
        <v>30</v>
      </c>
    </row>
    <row r="967" spans="1:12" x14ac:dyDescent="0.25">
      <c r="A967">
        <v>202307</v>
      </c>
      <c r="B967" t="s">
        <v>240</v>
      </c>
      <c r="C967" t="s">
        <v>22</v>
      </c>
      <c r="D967">
        <v>55</v>
      </c>
      <c r="E967">
        <v>83</v>
      </c>
      <c r="F967">
        <v>38</v>
      </c>
      <c r="G967">
        <v>12</v>
      </c>
      <c r="H967">
        <v>20</v>
      </c>
      <c r="I967">
        <v>28</v>
      </c>
      <c r="J967">
        <v>83</v>
      </c>
      <c r="K967" t="s">
        <v>64</v>
      </c>
      <c r="L967" t="s">
        <v>30</v>
      </c>
    </row>
    <row r="968" spans="1:12" x14ac:dyDescent="0.25">
      <c r="A968">
        <v>202307</v>
      </c>
      <c r="B968" t="s">
        <v>241</v>
      </c>
      <c r="C968" t="s">
        <v>22</v>
      </c>
      <c r="D968">
        <v>55</v>
      </c>
      <c r="E968">
        <v>83</v>
      </c>
      <c r="F968">
        <v>37</v>
      </c>
      <c r="G968">
        <v>11</v>
      </c>
      <c r="H968">
        <v>26</v>
      </c>
      <c r="I968">
        <v>27</v>
      </c>
      <c r="J968">
        <v>83</v>
      </c>
      <c r="K968" t="s">
        <v>64</v>
      </c>
      <c r="L968" t="s">
        <v>30</v>
      </c>
    </row>
    <row r="969" spans="1:12" x14ac:dyDescent="0.25">
      <c r="A969">
        <v>202307</v>
      </c>
      <c r="B969" t="s">
        <v>242</v>
      </c>
      <c r="C969" t="s">
        <v>22</v>
      </c>
      <c r="D969">
        <v>55</v>
      </c>
      <c r="E969">
        <v>81</v>
      </c>
      <c r="F969">
        <v>40</v>
      </c>
      <c r="G969">
        <v>10</v>
      </c>
      <c r="H969">
        <v>24</v>
      </c>
      <c r="I969">
        <v>28</v>
      </c>
      <c r="J969">
        <v>81</v>
      </c>
      <c r="K969" t="s">
        <v>64</v>
      </c>
      <c r="L969" t="s">
        <v>30</v>
      </c>
    </row>
    <row r="970" spans="1:12" x14ac:dyDescent="0.25">
      <c r="A970">
        <v>202307</v>
      </c>
      <c r="B970" t="s">
        <v>243</v>
      </c>
      <c r="C970" t="s">
        <v>22</v>
      </c>
      <c r="D970">
        <v>53</v>
      </c>
      <c r="E970">
        <v>76</v>
      </c>
      <c r="F970">
        <v>38</v>
      </c>
      <c r="G970">
        <v>12</v>
      </c>
      <c r="H970">
        <v>25</v>
      </c>
      <c r="I970">
        <v>31</v>
      </c>
      <c r="J970">
        <v>76</v>
      </c>
      <c r="K970" t="s">
        <v>64</v>
      </c>
      <c r="L970" t="s">
        <v>30</v>
      </c>
    </row>
    <row r="971" spans="1:12" x14ac:dyDescent="0.25">
      <c r="A971">
        <v>202307</v>
      </c>
      <c r="B971" t="s">
        <v>244</v>
      </c>
      <c r="C971" t="s">
        <v>22</v>
      </c>
      <c r="D971">
        <v>62</v>
      </c>
      <c r="E971">
        <v>95</v>
      </c>
      <c r="F971">
        <v>43</v>
      </c>
      <c r="G971">
        <v>11</v>
      </c>
      <c r="H971">
        <v>23</v>
      </c>
      <c r="I971">
        <v>35</v>
      </c>
      <c r="J971">
        <v>95</v>
      </c>
      <c r="K971" t="s">
        <v>64</v>
      </c>
      <c r="L971" t="s">
        <v>30</v>
      </c>
    </row>
    <row r="972" spans="1:12" x14ac:dyDescent="0.25">
      <c r="A972">
        <v>202307</v>
      </c>
      <c r="B972" t="s">
        <v>245</v>
      </c>
      <c r="C972" t="s">
        <v>22</v>
      </c>
      <c r="D972">
        <v>66</v>
      </c>
      <c r="E972">
        <v>101</v>
      </c>
      <c r="F972">
        <v>39</v>
      </c>
      <c r="G972">
        <v>11</v>
      </c>
      <c r="H972">
        <v>22</v>
      </c>
      <c r="I972">
        <v>35</v>
      </c>
      <c r="J972">
        <v>101</v>
      </c>
      <c r="K972" t="s">
        <v>64</v>
      </c>
      <c r="L972" t="s">
        <v>60</v>
      </c>
    </row>
    <row r="973" spans="1:12" x14ac:dyDescent="0.25">
      <c r="A973">
        <v>202307</v>
      </c>
      <c r="B973" t="s">
        <v>246</v>
      </c>
      <c r="C973" t="s">
        <v>22</v>
      </c>
      <c r="D973">
        <v>65</v>
      </c>
      <c r="E973">
        <v>97</v>
      </c>
      <c r="F973">
        <v>45</v>
      </c>
      <c r="G973">
        <v>11</v>
      </c>
      <c r="H973">
        <v>32</v>
      </c>
      <c r="I973">
        <v>35</v>
      </c>
      <c r="J973">
        <v>97</v>
      </c>
      <c r="K973" t="s">
        <v>64</v>
      </c>
      <c r="L973" t="s">
        <v>30</v>
      </c>
    </row>
    <row r="974" spans="1:12" x14ac:dyDescent="0.25">
      <c r="A974">
        <v>202307</v>
      </c>
      <c r="B974" t="s">
        <v>247</v>
      </c>
      <c r="C974" t="s">
        <v>22</v>
      </c>
      <c r="D974">
        <v>54</v>
      </c>
      <c r="E974">
        <v>69</v>
      </c>
      <c r="F974">
        <v>38</v>
      </c>
      <c r="G974">
        <v>11</v>
      </c>
      <c r="H974">
        <v>21</v>
      </c>
      <c r="I974">
        <v>29</v>
      </c>
      <c r="J974">
        <v>69</v>
      </c>
      <c r="K974" t="s">
        <v>64</v>
      </c>
      <c r="L974" t="s">
        <v>30</v>
      </c>
    </row>
    <row r="975" spans="1:12" x14ac:dyDescent="0.25">
      <c r="A975">
        <v>202307</v>
      </c>
      <c r="B975" t="s">
        <v>248</v>
      </c>
      <c r="C975" t="s">
        <v>22</v>
      </c>
      <c r="D975">
        <v>42</v>
      </c>
      <c r="E975">
        <v>67</v>
      </c>
      <c r="F975">
        <v>38</v>
      </c>
      <c r="G975">
        <v>12</v>
      </c>
      <c r="H975">
        <v>15</v>
      </c>
      <c r="I975">
        <v>23</v>
      </c>
      <c r="J975">
        <v>67</v>
      </c>
      <c r="K975" t="s">
        <v>64</v>
      </c>
      <c r="L975" t="s">
        <v>30</v>
      </c>
    </row>
    <row r="976" spans="1:12" x14ac:dyDescent="0.25">
      <c r="A976">
        <v>202307</v>
      </c>
      <c r="B976" t="s">
        <v>249</v>
      </c>
      <c r="C976" t="s">
        <v>22</v>
      </c>
      <c r="D976">
        <v>42</v>
      </c>
      <c r="E976">
        <v>62</v>
      </c>
      <c r="F976">
        <v>40</v>
      </c>
      <c r="G976">
        <v>10</v>
      </c>
      <c r="H976">
        <v>17</v>
      </c>
      <c r="I976">
        <v>17</v>
      </c>
      <c r="J976">
        <v>62</v>
      </c>
      <c r="K976" t="s">
        <v>64</v>
      </c>
      <c r="L976" t="s">
        <v>30</v>
      </c>
    </row>
    <row r="977" spans="1:12" x14ac:dyDescent="0.25">
      <c r="A977">
        <v>202307</v>
      </c>
      <c r="B977" t="s">
        <v>250</v>
      </c>
      <c r="C977" t="s">
        <v>22</v>
      </c>
      <c r="D977">
        <v>52</v>
      </c>
      <c r="E977">
        <v>73</v>
      </c>
      <c r="F977">
        <v>42</v>
      </c>
      <c r="G977">
        <v>11</v>
      </c>
      <c r="H977">
        <v>13</v>
      </c>
      <c r="I977">
        <v>27</v>
      </c>
      <c r="J977">
        <v>73</v>
      </c>
      <c r="K977" t="s">
        <v>64</v>
      </c>
      <c r="L977" t="s">
        <v>30</v>
      </c>
    </row>
    <row r="978" spans="1:12" x14ac:dyDescent="0.25">
      <c r="A978">
        <v>202307</v>
      </c>
      <c r="B978" t="s">
        <v>251</v>
      </c>
      <c r="C978" t="s">
        <v>22</v>
      </c>
      <c r="D978">
        <v>57</v>
      </c>
      <c r="E978">
        <v>89</v>
      </c>
      <c r="F978">
        <v>40</v>
      </c>
      <c r="G978">
        <v>12</v>
      </c>
      <c r="H978">
        <v>25</v>
      </c>
      <c r="I978">
        <v>32</v>
      </c>
      <c r="J978">
        <v>89</v>
      </c>
      <c r="K978" t="s">
        <v>64</v>
      </c>
      <c r="L978" t="s">
        <v>30</v>
      </c>
    </row>
    <row r="979" spans="1:12" x14ac:dyDescent="0.25">
      <c r="A979">
        <v>202307</v>
      </c>
      <c r="B979" t="s">
        <v>252</v>
      </c>
      <c r="C979" t="s">
        <v>22</v>
      </c>
      <c r="D979">
        <v>63</v>
      </c>
      <c r="E979">
        <v>92</v>
      </c>
      <c r="F979">
        <v>40</v>
      </c>
      <c r="G979">
        <v>12</v>
      </c>
      <c r="H979">
        <v>36</v>
      </c>
      <c r="I979">
        <v>33</v>
      </c>
      <c r="J979">
        <v>92</v>
      </c>
      <c r="K979" t="s">
        <v>64</v>
      </c>
      <c r="L979" t="s">
        <v>30</v>
      </c>
    </row>
    <row r="980" spans="1:12" x14ac:dyDescent="0.25">
      <c r="A980">
        <v>202307</v>
      </c>
      <c r="B980" t="s">
        <v>253</v>
      </c>
      <c r="C980" t="s">
        <v>22</v>
      </c>
      <c r="D980">
        <v>59</v>
      </c>
      <c r="E980">
        <v>90</v>
      </c>
      <c r="F980">
        <v>39</v>
      </c>
      <c r="G980">
        <v>12</v>
      </c>
      <c r="H980">
        <v>36</v>
      </c>
      <c r="I980">
        <v>35</v>
      </c>
      <c r="J980">
        <v>90</v>
      </c>
      <c r="K980" t="s">
        <v>64</v>
      </c>
      <c r="L980" t="s">
        <v>30</v>
      </c>
    </row>
    <row r="981" spans="1:12" x14ac:dyDescent="0.25">
      <c r="A981">
        <v>202307</v>
      </c>
      <c r="B981" t="s">
        <v>254</v>
      </c>
      <c r="C981" t="s">
        <v>22</v>
      </c>
      <c r="D981">
        <v>56</v>
      </c>
      <c r="E981">
        <v>82</v>
      </c>
      <c r="F981">
        <v>40</v>
      </c>
      <c r="G981">
        <v>11</v>
      </c>
      <c r="H981">
        <v>21</v>
      </c>
      <c r="I981">
        <v>28</v>
      </c>
      <c r="J981">
        <v>82</v>
      </c>
      <c r="K981" t="s">
        <v>64</v>
      </c>
      <c r="L981" t="s">
        <v>30</v>
      </c>
    </row>
    <row r="982" spans="1:12" x14ac:dyDescent="0.25">
      <c r="A982">
        <v>202307</v>
      </c>
      <c r="B982" t="s">
        <v>255</v>
      </c>
      <c r="C982" t="s">
        <v>22</v>
      </c>
      <c r="D982">
        <v>55</v>
      </c>
      <c r="E982">
        <v>82</v>
      </c>
      <c r="F982">
        <v>41</v>
      </c>
      <c r="G982">
        <v>11</v>
      </c>
      <c r="H982">
        <v>21</v>
      </c>
      <c r="I982">
        <v>25</v>
      </c>
      <c r="J982">
        <v>82</v>
      </c>
      <c r="K982" t="s">
        <v>64</v>
      </c>
      <c r="L982" t="s">
        <v>30</v>
      </c>
    </row>
    <row r="983" spans="1:12" x14ac:dyDescent="0.25">
      <c r="A983">
        <v>202307</v>
      </c>
      <c r="B983" t="s">
        <v>256</v>
      </c>
      <c r="C983" t="s">
        <v>22</v>
      </c>
      <c r="D983">
        <v>52</v>
      </c>
      <c r="E983">
        <v>76</v>
      </c>
      <c r="F983">
        <v>38</v>
      </c>
      <c r="G983">
        <v>12</v>
      </c>
      <c r="H983">
        <v>24</v>
      </c>
      <c r="I983">
        <v>22</v>
      </c>
      <c r="J983">
        <v>76</v>
      </c>
      <c r="K983" t="s">
        <v>64</v>
      </c>
      <c r="L983" t="s">
        <v>30</v>
      </c>
    </row>
    <row r="984" spans="1:12" x14ac:dyDescent="0.25">
      <c r="A984">
        <v>202307</v>
      </c>
      <c r="B984" t="s">
        <v>257</v>
      </c>
      <c r="C984" t="s">
        <v>22</v>
      </c>
      <c r="D984">
        <v>60</v>
      </c>
      <c r="E984">
        <v>87</v>
      </c>
      <c r="F984">
        <v>40</v>
      </c>
      <c r="G984">
        <v>11</v>
      </c>
      <c r="H984">
        <v>21</v>
      </c>
      <c r="I984">
        <v>24</v>
      </c>
      <c r="J984">
        <v>87</v>
      </c>
      <c r="K984" t="s">
        <v>64</v>
      </c>
      <c r="L984" t="s">
        <v>30</v>
      </c>
    </row>
    <row r="985" spans="1:12" x14ac:dyDescent="0.25">
      <c r="A985">
        <v>202307</v>
      </c>
      <c r="B985" t="s">
        <v>258</v>
      </c>
      <c r="C985" t="s">
        <v>22</v>
      </c>
      <c r="D985">
        <v>56</v>
      </c>
      <c r="E985">
        <v>84</v>
      </c>
      <c r="F985">
        <v>39</v>
      </c>
      <c r="G985">
        <v>11</v>
      </c>
      <c r="H985">
        <v>23</v>
      </c>
      <c r="I985">
        <v>22</v>
      </c>
      <c r="J985">
        <v>84</v>
      </c>
      <c r="K985" t="s">
        <v>64</v>
      </c>
      <c r="L985" t="s">
        <v>30</v>
      </c>
    </row>
    <row r="986" spans="1:12" x14ac:dyDescent="0.25">
      <c r="A986">
        <v>202307</v>
      </c>
      <c r="B986" t="s">
        <v>259</v>
      </c>
      <c r="C986" t="s">
        <v>22</v>
      </c>
      <c r="D986">
        <v>52</v>
      </c>
      <c r="E986">
        <v>80</v>
      </c>
      <c r="F986">
        <v>39</v>
      </c>
      <c r="G986">
        <v>14</v>
      </c>
      <c r="H986">
        <v>27</v>
      </c>
      <c r="I986">
        <v>25</v>
      </c>
      <c r="J986">
        <v>80</v>
      </c>
      <c r="K986" t="s">
        <v>64</v>
      </c>
      <c r="L986" t="s">
        <v>30</v>
      </c>
    </row>
    <row r="987" spans="1:12" x14ac:dyDescent="0.25">
      <c r="A987">
        <v>202307</v>
      </c>
      <c r="B987" t="s">
        <v>260</v>
      </c>
      <c r="C987" t="s">
        <v>22</v>
      </c>
      <c r="D987">
        <v>62</v>
      </c>
      <c r="E987">
        <v>94</v>
      </c>
      <c r="F987">
        <v>41</v>
      </c>
      <c r="G987">
        <v>16</v>
      </c>
      <c r="H987">
        <v>24</v>
      </c>
      <c r="I987">
        <v>38</v>
      </c>
      <c r="J987">
        <v>94</v>
      </c>
      <c r="K987" t="s">
        <v>64</v>
      </c>
      <c r="L987" t="s">
        <v>30</v>
      </c>
    </row>
    <row r="988" spans="1:12" x14ac:dyDescent="0.25">
      <c r="A988">
        <v>202307</v>
      </c>
      <c r="B988" t="s">
        <v>261</v>
      </c>
      <c r="C988" t="s">
        <v>22</v>
      </c>
      <c r="D988">
        <v>74</v>
      </c>
      <c r="E988">
        <v>114</v>
      </c>
      <c r="F988">
        <v>42</v>
      </c>
      <c r="G988">
        <v>13</v>
      </c>
      <c r="H988">
        <v>30</v>
      </c>
      <c r="I988">
        <v>35</v>
      </c>
      <c r="J988">
        <v>114</v>
      </c>
      <c r="K988" t="s">
        <v>64</v>
      </c>
      <c r="L988" t="s">
        <v>60</v>
      </c>
    </row>
    <row r="989" spans="1:12" x14ac:dyDescent="0.25">
      <c r="A989">
        <v>202307</v>
      </c>
      <c r="B989" t="s">
        <v>262</v>
      </c>
      <c r="C989" t="s">
        <v>22</v>
      </c>
      <c r="D989">
        <v>58</v>
      </c>
      <c r="E989">
        <v>84</v>
      </c>
      <c r="F989">
        <v>41</v>
      </c>
      <c r="G989">
        <v>12</v>
      </c>
      <c r="H989">
        <v>23</v>
      </c>
      <c r="I989">
        <v>25</v>
      </c>
      <c r="J989">
        <v>84</v>
      </c>
      <c r="K989" t="s">
        <v>64</v>
      </c>
      <c r="L989" t="s">
        <v>30</v>
      </c>
    </row>
    <row r="990" spans="1:12" x14ac:dyDescent="0.25">
      <c r="A990">
        <v>202307</v>
      </c>
      <c r="B990" t="s">
        <v>263</v>
      </c>
      <c r="C990" t="s">
        <v>22</v>
      </c>
      <c r="D990">
        <v>57</v>
      </c>
      <c r="E990">
        <v>77</v>
      </c>
      <c r="F990">
        <v>38</v>
      </c>
      <c r="G990">
        <v>11</v>
      </c>
      <c r="H990">
        <v>33</v>
      </c>
      <c r="I990">
        <v>23</v>
      </c>
      <c r="J990">
        <v>77</v>
      </c>
      <c r="K990" t="s">
        <v>64</v>
      </c>
      <c r="L990" t="s">
        <v>30</v>
      </c>
    </row>
    <row r="991" spans="1:12" x14ac:dyDescent="0.25">
      <c r="A991">
        <v>202307</v>
      </c>
      <c r="B991" t="s">
        <v>264</v>
      </c>
      <c r="C991" t="s">
        <v>22</v>
      </c>
      <c r="D991">
        <v>63</v>
      </c>
      <c r="E991">
        <v>97</v>
      </c>
      <c r="F991">
        <v>42</v>
      </c>
      <c r="G991">
        <v>11</v>
      </c>
      <c r="H991">
        <v>36</v>
      </c>
      <c r="I991">
        <v>34</v>
      </c>
      <c r="J991">
        <v>97</v>
      </c>
      <c r="K991" t="s">
        <v>64</v>
      </c>
      <c r="L991" t="s">
        <v>30</v>
      </c>
    </row>
    <row r="992" spans="1:12" x14ac:dyDescent="0.25">
      <c r="A992">
        <v>202307</v>
      </c>
      <c r="B992" t="s">
        <v>265</v>
      </c>
      <c r="C992" t="s">
        <v>22</v>
      </c>
      <c r="D992">
        <v>63</v>
      </c>
      <c r="E992">
        <v>92</v>
      </c>
      <c r="F992">
        <v>38</v>
      </c>
      <c r="G992">
        <v>11</v>
      </c>
      <c r="H992">
        <v>25</v>
      </c>
      <c r="I992">
        <v>33</v>
      </c>
      <c r="J992">
        <v>92</v>
      </c>
      <c r="K992" t="s">
        <v>64</v>
      </c>
      <c r="L992" t="s">
        <v>30</v>
      </c>
    </row>
    <row r="993" spans="1:12" x14ac:dyDescent="0.25">
      <c r="A993">
        <v>202307</v>
      </c>
      <c r="B993" t="s">
        <v>266</v>
      </c>
      <c r="C993" t="s">
        <v>22</v>
      </c>
      <c r="D993">
        <v>71</v>
      </c>
      <c r="E993">
        <v>109</v>
      </c>
      <c r="F993">
        <v>41</v>
      </c>
      <c r="G993">
        <v>13</v>
      </c>
      <c r="H993">
        <v>26</v>
      </c>
      <c r="I993">
        <v>43</v>
      </c>
      <c r="J993">
        <v>109</v>
      </c>
      <c r="K993" t="s">
        <v>64</v>
      </c>
      <c r="L993" t="s">
        <v>60</v>
      </c>
    </row>
    <row r="994" spans="1:12" x14ac:dyDescent="0.25">
      <c r="A994">
        <v>202307</v>
      </c>
      <c r="B994" t="s">
        <v>267</v>
      </c>
      <c r="C994" t="s">
        <v>22</v>
      </c>
      <c r="D994">
        <v>67</v>
      </c>
      <c r="E994">
        <v>94</v>
      </c>
      <c r="F994">
        <v>44</v>
      </c>
      <c r="G994">
        <v>11</v>
      </c>
      <c r="H994">
        <v>24</v>
      </c>
      <c r="I994">
        <v>32</v>
      </c>
      <c r="J994">
        <v>94</v>
      </c>
      <c r="K994" t="s">
        <v>64</v>
      </c>
      <c r="L994" t="s">
        <v>30</v>
      </c>
    </row>
    <row r="995" spans="1:12" x14ac:dyDescent="0.25">
      <c r="A995">
        <v>202307</v>
      </c>
      <c r="B995" t="s">
        <v>268</v>
      </c>
      <c r="C995" t="s">
        <v>22</v>
      </c>
      <c r="D995">
        <v>63</v>
      </c>
      <c r="E995">
        <v>93</v>
      </c>
      <c r="F995">
        <v>42</v>
      </c>
      <c r="G995">
        <v>11</v>
      </c>
      <c r="H995">
        <v>27</v>
      </c>
      <c r="I995">
        <v>27</v>
      </c>
      <c r="J995">
        <v>93</v>
      </c>
      <c r="K995" t="s">
        <v>64</v>
      </c>
      <c r="L995" t="s">
        <v>30</v>
      </c>
    </row>
    <row r="996" spans="1:12" x14ac:dyDescent="0.25">
      <c r="A996">
        <v>202307</v>
      </c>
      <c r="B996" t="s">
        <v>269</v>
      </c>
      <c r="C996" t="s">
        <v>22</v>
      </c>
      <c r="D996">
        <v>62</v>
      </c>
      <c r="E996">
        <v>93</v>
      </c>
      <c r="F996">
        <v>42</v>
      </c>
      <c r="G996">
        <v>11</v>
      </c>
      <c r="H996">
        <v>32</v>
      </c>
      <c r="I996">
        <v>20</v>
      </c>
      <c r="J996">
        <v>93</v>
      </c>
      <c r="K996" t="s">
        <v>64</v>
      </c>
      <c r="L996" t="s">
        <v>30</v>
      </c>
    </row>
    <row r="997" spans="1:12" x14ac:dyDescent="0.25">
      <c r="A997">
        <v>202307</v>
      </c>
      <c r="B997" t="s">
        <v>270</v>
      </c>
      <c r="C997" t="s">
        <v>22</v>
      </c>
      <c r="D997">
        <v>60</v>
      </c>
      <c r="E997">
        <v>83</v>
      </c>
      <c r="F997">
        <v>39</v>
      </c>
      <c r="G997">
        <v>12</v>
      </c>
      <c r="H997">
        <v>26</v>
      </c>
      <c r="I997">
        <v>20</v>
      </c>
      <c r="J997">
        <v>83</v>
      </c>
      <c r="K997" t="s">
        <v>64</v>
      </c>
      <c r="L997" t="s">
        <v>30</v>
      </c>
    </row>
    <row r="998" spans="1:12" x14ac:dyDescent="0.25">
      <c r="A998">
        <v>202307</v>
      </c>
      <c r="B998" t="s">
        <v>240</v>
      </c>
      <c r="C998" t="s">
        <v>56</v>
      </c>
      <c r="D998">
        <v>62</v>
      </c>
      <c r="E998">
        <v>76</v>
      </c>
      <c r="F998">
        <v>51</v>
      </c>
      <c r="G998">
        <v>11</v>
      </c>
      <c r="H998">
        <v>34</v>
      </c>
      <c r="I998">
        <v>26</v>
      </c>
      <c r="J998">
        <v>76</v>
      </c>
      <c r="K998" t="s">
        <v>64</v>
      </c>
      <c r="L998" t="s">
        <v>30</v>
      </c>
    </row>
    <row r="999" spans="1:12" x14ac:dyDescent="0.25">
      <c r="A999">
        <v>202307</v>
      </c>
      <c r="B999" t="s">
        <v>241</v>
      </c>
      <c r="C999" t="s">
        <v>56</v>
      </c>
      <c r="D999">
        <v>64</v>
      </c>
      <c r="E999">
        <v>79</v>
      </c>
      <c r="F999">
        <v>51</v>
      </c>
      <c r="G999">
        <v>13</v>
      </c>
      <c r="H999">
        <v>36</v>
      </c>
      <c r="I999">
        <v>30</v>
      </c>
      <c r="J999">
        <v>79</v>
      </c>
      <c r="K999" t="s">
        <v>64</v>
      </c>
      <c r="L999" t="s">
        <v>30</v>
      </c>
    </row>
    <row r="1000" spans="1:12" x14ac:dyDescent="0.25">
      <c r="A1000">
        <v>202307</v>
      </c>
      <c r="B1000" t="s">
        <v>242</v>
      </c>
      <c r="C1000" t="s">
        <v>56</v>
      </c>
      <c r="D1000">
        <v>61</v>
      </c>
      <c r="E1000">
        <v>78</v>
      </c>
      <c r="F1000">
        <v>51</v>
      </c>
      <c r="G1000">
        <v>8</v>
      </c>
      <c r="H1000">
        <v>34</v>
      </c>
      <c r="I1000">
        <v>19</v>
      </c>
      <c r="J1000">
        <v>78</v>
      </c>
      <c r="K1000" t="s">
        <v>64</v>
      </c>
      <c r="L1000" t="s">
        <v>30</v>
      </c>
    </row>
    <row r="1001" spans="1:12" x14ac:dyDescent="0.25">
      <c r="A1001">
        <v>202307</v>
      </c>
      <c r="B1001" t="s">
        <v>243</v>
      </c>
      <c r="C1001" t="s">
        <v>56</v>
      </c>
      <c r="D1001">
        <v>58</v>
      </c>
      <c r="E1001">
        <v>73</v>
      </c>
      <c r="F1001">
        <v>50</v>
      </c>
      <c r="G1001">
        <v>9</v>
      </c>
      <c r="H1001">
        <v>36</v>
      </c>
      <c r="I1001">
        <v>22</v>
      </c>
      <c r="J1001">
        <v>73</v>
      </c>
      <c r="K1001" t="s">
        <v>64</v>
      </c>
      <c r="L1001" t="s">
        <v>30</v>
      </c>
    </row>
    <row r="1002" spans="1:12" x14ac:dyDescent="0.25">
      <c r="A1002">
        <v>202307</v>
      </c>
      <c r="B1002" t="s">
        <v>244</v>
      </c>
      <c r="C1002" t="s">
        <v>56</v>
      </c>
      <c r="D1002">
        <v>82</v>
      </c>
      <c r="E1002">
        <v>105</v>
      </c>
      <c r="F1002">
        <v>55</v>
      </c>
      <c r="G1002">
        <v>12</v>
      </c>
      <c r="H1002">
        <v>37</v>
      </c>
      <c r="I1002">
        <v>26</v>
      </c>
      <c r="J1002">
        <v>105</v>
      </c>
      <c r="K1002" t="s">
        <v>64</v>
      </c>
      <c r="L1002" t="s">
        <v>60</v>
      </c>
    </row>
    <row r="1003" spans="1:12" x14ac:dyDescent="0.25">
      <c r="A1003">
        <v>202307</v>
      </c>
      <c r="B1003" t="s">
        <v>245</v>
      </c>
      <c r="C1003" t="s">
        <v>56</v>
      </c>
      <c r="D1003">
        <v>73</v>
      </c>
      <c r="E1003">
        <v>87</v>
      </c>
      <c r="F1003">
        <v>51</v>
      </c>
      <c r="G1003">
        <v>13</v>
      </c>
      <c r="H1003">
        <v>28</v>
      </c>
      <c r="I1003">
        <v>36</v>
      </c>
      <c r="J1003">
        <v>87</v>
      </c>
      <c r="K1003" t="s">
        <v>64</v>
      </c>
      <c r="L1003" t="s">
        <v>30</v>
      </c>
    </row>
    <row r="1004" spans="1:12" x14ac:dyDescent="0.25">
      <c r="A1004">
        <v>202307</v>
      </c>
      <c r="B1004" t="s">
        <v>246</v>
      </c>
      <c r="C1004" t="s">
        <v>56</v>
      </c>
      <c r="D1004">
        <v>69</v>
      </c>
      <c r="E1004">
        <v>86</v>
      </c>
      <c r="F1004">
        <v>57</v>
      </c>
      <c r="G1004">
        <v>12</v>
      </c>
      <c r="H1004">
        <v>22</v>
      </c>
      <c r="I1004">
        <v>38</v>
      </c>
      <c r="J1004">
        <v>86</v>
      </c>
      <c r="K1004" t="s">
        <v>64</v>
      </c>
      <c r="L1004" t="s">
        <v>30</v>
      </c>
    </row>
    <row r="1005" spans="1:12" x14ac:dyDescent="0.25">
      <c r="A1005">
        <v>202307</v>
      </c>
      <c r="B1005" t="s">
        <v>247</v>
      </c>
      <c r="C1005" t="s">
        <v>56</v>
      </c>
      <c r="D1005">
        <v>60</v>
      </c>
      <c r="E1005">
        <v>70</v>
      </c>
      <c r="F1005">
        <v>53</v>
      </c>
      <c r="G1005">
        <v>15</v>
      </c>
      <c r="H1005">
        <v>23</v>
      </c>
      <c r="I1005">
        <v>33</v>
      </c>
      <c r="J1005">
        <v>70</v>
      </c>
      <c r="K1005" t="s">
        <v>64</v>
      </c>
      <c r="L1005" t="s">
        <v>30</v>
      </c>
    </row>
    <row r="1006" spans="1:12" x14ac:dyDescent="0.25">
      <c r="A1006">
        <v>202307</v>
      </c>
      <c r="B1006" t="s">
        <v>248</v>
      </c>
      <c r="C1006" t="s">
        <v>56</v>
      </c>
      <c r="D1006">
        <v>60</v>
      </c>
      <c r="E1006">
        <v>69</v>
      </c>
      <c r="F1006">
        <v>53</v>
      </c>
      <c r="G1006">
        <v>12</v>
      </c>
      <c r="H1006">
        <v>21</v>
      </c>
      <c r="I1006">
        <v>23</v>
      </c>
      <c r="J1006">
        <v>69</v>
      </c>
      <c r="K1006" t="s">
        <v>64</v>
      </c>
      <c r="L1006" t="s">
        <v>30</v>
      </c>
    </row>
    <row r="1007" spans="1:12" x14ac:dyDescent="0.25">
      <c r="A1007">
        <v>202307</v>
      </c>
      <c r="B1007" t="s">
        <v>249</v>
      </c>
      <c r="C1007" t="s">
        <v>56</v>
      </c>
      <c r="D1007">
        <v>54</v>
      </c>
      <c r="E1007">
        <v>67</v>
      </c>
      <c r="F1007">
        <v>52</v>
      </c>
      <c r="G1007">
        <v>6</v>
      </c>
      <c r="H1007">
        <v>27</v>
      </c>
      <c r="I1007">
        <v>16</v>
      </c>
      <c r="J1007">
        <v>67</v>
      </c>
      <c r="K1007" t="s">
        <v>64</v>
      </c>
      <c r="L1007" t="s">
        <v>30</v>
      </c>
    </row>
    <row r="1008" spans="1:12" x14ac:dyDescent="0.25">
      <c r="A1008">
        <v>202307</v>
      </c>
      <c r="B1008" t="s">
        <v>250</v>
      </c>
      <c r="C1008" t="s">
        <v>56</v>
      </c>
      <c r="D1008">
        <v>69</v>
      </c>
      <c r="E1008">
        <v>83</v>
      </c>
      <c r="F1008">
        <v>58</v>
      </c>
      <c r="G1008">
        <v>9</v>
      </c>
      <c r="H1008">
        <v>23</v>
      </c>
      <c r="I1008">
        <v>22</v>
      </c>
      <c r="J1008">
        <v>83</v>
      </c>
      <c r="K1008" t="s">
        <v>64</v>
      </c>
      <c r="L1008" t="s">
        <v>30</v>
      </c>
    </row>
    <row r="1009" spans="1:12" x14ac:dyDescent="0.25">
      <c r="A1009">
        <v>202307</v>
      </c>
      <c r="B1009" t="s">
        <v>251</v>
      </c>
      <c r="C1009" t="s">
        <v>56</v>
      </c>
      <c r="D1009">
        <v>70</v>
      </c>
      <c r="E1009">
        <v>91</v>
      </c>
      <c r="F1009">
        <v>53</v>
      </c>
      <c r="G1009">
        <v>9</v>
      </c>
      <c r="H1009">
        <v>43</v>
      </c>
      <c r="I1009">
        <v>23</v>
      </c>
      <c r="J1009">
        <v>91</v>
      </c>
      <c r="K1009" t="s">
        <v>64</v>
      </c>
      <c r="L1009" t="s">
        <v>30</v>
      </c>
    </row>
    <row r="1010" spans="1:12" x14ac:dyDescent="0.25">
      <c r="A1010">
        <v>202307</v>
      </c>
      <c r="B1010" t="s">
        <v>252</v>
      </c>
      <c r="C1010" t="s">
        <v>56</v>
      </c>
      <c r="D1010">
        <v>75</v>
      </c>
      <c r="E1010">
        <v>91</v>
      </c>
      <c r="F1010">
        <v>55</v>
      </c>
      <c r="G1010">
        <v>10</v>
      </c>
      <c r="H1010">
        <v>41</v>
      </c>
      <c r="I1010">
        <v>28</v>
      </c>
      <c r="J1010">
        <v>91</v>
      </c>
      <c r="K1010" t="s">
        <v>64</v>
      </c>
      <c r="L1010" t="s">
        <v>30</v>
      </c>
    </row>
    <row r="1011" spans="1:12" x14ac:dyDescent="0.25">
      <c r="A1011">
        <v>202307</v>
      </c>
      <c r="B1011" t="s">
        <v>253</v>
      </c>
      <c r="C1011" t="s">
        <v>56</v>
      </c>
      <c r="D1011">
        <v>68</v>
      </c>
      <c r="E1011">
        <v>84</v>
      </c>
      <c r="F1011">
        <v>51</v>
      </c>
      <c r="G1011">
        <v>9</v>
      </c>
      <c r="H1011">
        <v>50</v>
      </c>
      <c r="I1011">
        <v>22</v>
      </c>
      <c r="J1011">
        <v>84</v>
      </c>
      <c r="K1011" t="s">
        <v>64</v>
      </c>
      <c r="L1011" t="s">
        <v>30</v>
      </c>
    </row>
    <row r="1012" spans="1:12" x14ac:dyDescent="0.25">
      <c r="A1012">
        <v>202307</v>
      </c>
      <c r="B1012" t="s">
        <v>254</v>
      </c>
      <c r="C1012" t="s">
        <v>56</v>
      </c>
      <c r="D1012">
        <v>67</v>
      </c>
      <c r="E1012">
        <v>79</v>
      </c>
      <c r="F1012">
        <v>52</v>
      </c>
      <c r="G1012">
        <v>10</v>
      </c>
      <c r="H1012">
        <v>38</v>
      </c>
      <c r="I1012">
        <v>26</v>
      </c>
      <c r="J1012">
        <v>79</v>
      </c>
      <c r="K1012" t="s">
        <v>64</v>
      </c>
      <c r="L1012" t="s">
        <v>30</v>
      </c>
    </row>
    <row r="1013" spans="1:12" x14ac:dyDescent="0.25">
      <c r="A1013">
        <v>202307</v>
      </c>
      <c r="B1013" t="s">
        <v>255</v>
      </c>
      <c r="C1013" t="s">
        <v>56</v>
      </c>
      <c r="D1013">
        <v>63</v>
      </c>
      <c r="E1013">
        <v>76</v>
      </c>
      <c r="F1013">
        <v>53</v>
      </c>
      <c r="G1013">
        <v>8</v>
      </c>
      <c r="H1013">
        <v>33</v>
      </c>
      <c r="I1013">
        <v>19</v>
      </c>
      <c r="J1013">
        <v>76</v>
      </c>
      <c r="K1013" t="s">
        <v>64</v>
      </c>
      <c r="L1013" t="s">
        <v>30</v>
      </c>
    </row>
    <row r="1014" spans="1:12" x14ac:dyDescent="0.25">
      <c r="A1014">
        <v>202307</v>
      </c>
      <c r="B1014" t="s">
        <v>256</v>
      </c>
      <c r="C1014" t="s">
        <v>56</v>
      </c>
      <c r="D1014">
        <v>57</v>
      </c>
      <c r="E1014">
        <v>69</v>
      </c>
      <c r="F1014">
        <v>52</v>
      </c>
      <c r="G1014">
        <v>8</v>
      </c>
      <c r="H1014">
        <v>31</v>
      </c>
      <c r="I1014">
        <v>19</v>
      </c>
      <c r="J1014">
        <v>69</v>
      </c>
      <c r="K1014" t="s">
        <v>64</v>
      </c>
      <c r="L1014" t="s">
        <v>30</v>
      </c>
    </row>
    <row r="1015" spans="1:12" x14ac:dyDescent="0.25">
      <c r="A1015">
        <v>202308</v>
      </c>
      <c r="B1015" t="s">
        <v>271</v>
      </c>
      <c r="C1015" t="s">
        <v>56</v>
      </c>
      <c r="D1015">
        <v>73</v>
      </c>
      <c r="E1015">
        <v>86</v>
      </c>
      <c r="F1015">
        <v>54</v>
      </c>
      <c r="G1015">
        <v>7</v>
      </c>
      <c r="H1015">
        <v>34</v>
      </c>
      <c r="I1015">
        <v>18</v>
      </c>
      <c r="J1015">
        <v>86</v>
      </c>
      <c r="K1015" t="s">
        <v>64</v>
      </c>
      <c r="L1015" t="s">
        <v>30</v>
      </c>
    </row>
    <row r="1016" spans="1:12" x14ac:dyDescent="0.25">
      <c r="A1016">
        <v>202308</v>
      </c>
      <c r="B1016" t="s">
        <v>272</v>
      </c>
      <c r="C1016" t="s">
        <v>56</v>
      </c>
      <c r="D1016">
        <v>70</v>
      </c>
      <c r="E1016">
        <v>89</v>
      </c>
      <c r="F1016">
        <v>54</v>
      </c>
      <c r="G1016">
        <v>9</v>
      </c>
      <c r="H1016">
        <v>37</v>
      </c>
      <c r="I1016">
        <v>20</v>
      </c>
      <c r="J1016">
        <v>89</v>
      </c>
      <c r="K1016" t="s">
        <v>64</v>
      </c>
      <c r="L1016" t="s">
        <v>30</v>
      </c>
    </row>
    <row r="1017" spans="1:12" x14ac:dyDescent="0.25">
      <c r="A1017">
        <v>202308</v>
      </c>
      <c r="B1017" t="s">
        <v>273</v>
      </c>
      <c r="C1017" t="s">
        <v>56</v>
      </c>
      <c r="D1017">
        <v>77</v>
      </c>
      <c r="E1017">
        <v>97</v>
      </c>
      <c r="F1017">
        <v>53</v>
      </c>
      <c r="G1017">
        <v>9</v>
      </c>
      <c r="H1017">
        <v>42</v>
      </c>
      <c r="I1017">
        <v>19</v>
      </c>
      <c r="J1017">
        <v>97</v>
      </c>
      <c r="K1017" t="s">
        <v>64</v>
      </c>
      <c r="L1017" t="s">
        <v>30</v>
      </c>
    </row>
    <row r="1018" spans="1:12" x14ac:dyDescent="0.25">
      <c r="A1018">
        <v>202308</v>
      </c>
      <c r="B1018" t="s">
        <v>274</v>
      </c>
      <c r="C1018" t="s">
        <v>56</v>
      </c>
      <c r="D1018">
        <v>74</v>
      </c>
      <c r="E1018">
        <v>82</v>
      </c>
      <c r="F1018">
        <v>55</v>
      </c>
      <c r="G1018">
        <v>7</v>
      </c>
      <c r="H1018">
        <v>29</v>
      </c>
      <c r="I1018">
        <v>22</v>
      </c>
      <c r="J1018">
        <v>82</v>
      </c>
      <c r="K1018" t="s">
        <v>64</v>
      </c>
      <c r="L1018" t="s">
        <v>30</v>
      </c>
    </row>
    <row r="1019" spans="1:12" x14ac:dyDescent="0.25">
      <c r="A1019">
        <v>202308</v>
      </c>
      <c r="B1019" t="s">
        <v>275</v>
      </c>
      <c r="C1019" t="s">
        <v>56</v>
      </c>
      <c r="D1019">
        <v>66</v>
      </c>
      <c r="E1019">
        <v>72</v>
      </c>
      <c r="F1019">
        <v>53</v>
      </c>
      <c r="G1019">
        <v>5</v>
      </c>
      <c r="H1019">
        <v>33</v>
      </c>
      <c r="I1019">
        <v>14</v>
      </c>
      <c r="J1019">
        <v>72</v>
      </c>
      <c r="K1019" t="s">
        <v>64</v>
      </c>
      <c r="L1019" t="s">
        <v>30</v>
      </c>
    </row>
    <row r="1020" spans="1:12" x14ac:dyDescent="0.25">
      <c r="A1020">
        <v>202308</v>
      </c>
      <c r="B1020" t="s">
        <v>276</v>
      </c>
      <c r="C1020" t="s">
        <v>56</v>
      </c>
      <c r="D1020">
        <v>68</v>
      </c>
      <c r="E1020">
        <v>82</v>
      </c>
      <c r="F1020">
        <v>54</v>
      </c>
      <c r="G1020">
        <v>6</v>
      </c>
      <c r="H1020">
        <v>39</v>
      </c>
      <c r="I1020">
        <v>18</v>
      </c>
      <c r="J1020">
        <v>82</v>
      </c>
      <c r="K1020" t="s">
        <v>64</v>
      </c>
      <c r="L1020" t="s">
        <v>30</v>
      </c>
    </row>
    <row r="1021" spans="1:12" x14ac:dyDescent="0.25">
      <c r="A1021">
        <v>202308</v>
      </c>
      <c r="B1021" t="s">
        <v>277</v>
      </c>
      <c r="C1021" t="s">
        <v>56</v>
      </c>
      <c r="D1021">
        <v>75</v>
      </c>
      <c r="E1021">
        <v>89</v>
      </c>
      <c r="F1021">
        <v>54</v>
      </c>
      <c r="G1021">
        <v>6</v>
      </c>
      <c r="H1021">
        <v>44</v>
      </c>
      <c r="I1021">
        <v>18</v>
      </c>
      <c r="J1021">
        <v>89</v>
      </c>
      <c r="K1021" t="s">
        <v>64</v>
      </c>
      <c r="L1021" t="s">
        <v>30</v>
      </c>
    </row>
    <row r="1022" spans="1:12" x14ac:dyDescent="0.25">
      <c r="A1022">
        <v>202308</v>
      </c>
      <c r="B1022" t="s">
        <v>278</v>
      </c>
      <c r="C1022" t="s">
        <v>56</v>
      </c>
      <c r="D1022">
        <v>71</v>
      </c>
      <c r="E1022">
        <v>81</v>
      </c>
      <c r="F1022">
        <v>54</v>
      </c>
      <c r="G1022">
        <v>6</v>
      </c>
      <c r="H1022">
        <v>39</v>
      </c>
      <c r="I1022">
        <v>16</v>
      </c>
      <c r="J1022">
        <v>81</v>
      </c>
      <c r="K1022" t="s">
        <v>64</v>
      </c>
      <c r="L1022" t="s">
        <v>30</v>
      </c>
    </row>
    <row r="1023" spans="1:12" x14ac:dyDescent="0.25">
      <c r="A1023">
        <v>202308</v>
      </c>
      <c r="B1023" t="s">
        <v>279</v>
      </c>
      <c r="C1023" t="s">
        <v>56</v>
      </c>
      <c r="D1023">
        <v>67</v>
      </c>
      <c r="E1023">
        <v>78</v>
      </c>
      <c r="F1023">
        <v>55</v>
      </c>
      <c r="G1023">
        <v>7</v>
      </c>
      <c r="H1023">
        <v>36</v>
      </c>
      <c r="I1023">
        <v>17</v>
      </c>
      <c r="J1023">
        <v>78</v>
      </c>
      <c r="K1023" t="s">
        <v>64</v>
      </c>
      <c r="L1023" t="s">
        <v>30</v>
      </c>
    </row>
    <row r="1024" spans="1:12" x14ac:dyDescent="0.25">
      <c r="A1024">
        <v>202308</v>
      </c>
      <c r="B1024" t="s">
        <v>280</v>
      </c>
      <c r="C1024" t="s">
        <v>56</v>
      </c>
      <c r="D1024">
        <v>70</v>
      </c>
      <c r="E1024">
        <v>84</v>
      </c>
      <c r="F1024">
        <v>58</v>
      </c>
      <c r="G1024">
        <v>7</v>
      </c>
      <c r="H1024">
        <v>40</v>
      </c>
      <c r="I1024">
        <v>18</v>
      </c>
      <c r="J1024">
        <v>84</v>
      </c>
      <c r="K1024" t="s">
        <v>64</v>
      </c>
      <c r="L1024" t="s">
        <v>30</v>
      </c>
    </row>
    <row r="1025" spans="1:12" x14ac:dyDescent="0.25">
      <c r="A1025">
        <v>202308</v>
      </c>
      <c r="B1025" t="s">
        <v>281</v>
      </c>
      <c r="C1025" t="s">
        <v>56</v>
      </c>
      <c r="D1025">
        <v>76</v>
      </c>
      <c r="E1025">
        <v>90</v>
      </c>
      <c r="F1025">
        <v>59</v>
      </c>
      <c r="G1025">
        <v>8</v>
      </c>
      <c r="H1025">
        <v>37</v>
      </c>
      <c r="I1025">
        <v>22</v>
      </c>
      <c r="J1025">
        <v>90</v>
      </c>
      <c r="K1025" t="s">
        <v>64</v>
      </c>
      <c r="L1025" t="s">
        <v>30</v>
      </c>
    </row>
    <row r="1026" spans="1:12" x14ac:dyDescent="0.25">
      <c r="A1026">
        <v>202308</v>
      </c>
      <c r="B1026" t="s">
        <v>282</v>
      </c>
      <c r="C1026" t="s">
        <v>56</v>
      </c>
      <c r="D1026">
        <v>69</v>
      </c>
      <c r="E1026">
        <v>91</v>
      </c>
      <c r="F1026">
        <v>56</v>
      </c>
      <c r="G1026">
        <v>8</v>
      </c>
      <c r="H1026">
        <v>44</v>
      </c>
      <c r="I1026">
        <v>21</v>
      </c>
      <c r="J1026">
        <v>91</v>
      </c>
      <c r="K1026" t="s">
        <v>64</v>
      </c>
      <c r="L1026" t="s">
        <v>30</v>
      </c>
    </row>
    <row r="1027" spans="1:12" x14ac:dyDescent="0.25">
      <c r="A1027">
        <v>202308</v>
      </c>
      <c r="B1027" t="s">
        <v>283</v>
      </c>
      <c r="C1027" t="s">
        <v>56</v>
      </c>
      <c r="D1027">
        <v>75</v>
      </c>
      <c r="E1027">
        <v>82</v>
      </c>
      <c r="F1027">
        <v>54</v>
      </c>
      <c r="G1027">
        <v>8</v>
      </c>
      <c r="H1027">
        <v>30</v>
      </c>
      <c r="I1027">
        <v>24</v>
      </c>
      <c r="J1027">
        <v>82</v>
      </c>
      <c r="K1027" t="s">
        <v>64</v>
      </c>
      <c r="L1027" t="s">
        <v>30</v>
      </c>
    </row>
    <row r="1028" spans="1:12" x14ac:dyDescent="0.25">
      <c r="A1028">
        <v>202308</v>
      </c>
      <c r="B1028" t="s">
        <v>284</v>
      </c>
      <c r="C1028" t="s">
        <v>56</v>
      </c>
      <c r="D1028">
        <v>52</v>
      </c>
      <c r="E1028">
        <v>59</v>
      </c>
      <c r="F1028">
        <v>52</v>
      </c>
      <c r="G1028">
        <v>6</v>
      </c>
      <c r="H1028">
        <v>37</v>
      </c>
      <c r="I1028">
        <v>17</v>
      </c>
      <c r="J1028">
        <v>59</v>
      </c>
      <c r="K1028" t="s">
        <v>64</v>
      </c>
      <c r="L1028" t="s">
        <v>30</v>
      </c>
    </row>
    <row r="1029" spans="1:12" x14ac:dyDescent="0.25">
      <c r="A1029">
        <v>202308</v>
      </c>
      <c r="B1029" t="s">
        <v>285</v>
      </c>
      <c r="C1029" t="s">
        <v>56</v>
      </c>
      <c r="D1029">
        <v>61</v>
      </c>
      <c r="E1029">
        <v>75</v>
      </c>
      <c r="F1029">
        <v>52</v>
      </c>
      <c r="G1029">
        <v>6</v>
      </c>
      <c r="H1029">
        <v>39</v>
      </c>
      <c r="I1029">
        <v>17</v>
      </c>
      <c r="J1029">
        <v>75</v>
      </c>
      <c r="K1029" t="s">
        <v>64</v>
      </c>
      <c r="L1029" t="s">
        <v>30</v>
      </c>
    </row>
    <row r="1030" spans="1:12" x14ac:dyDescent="0.25">
      <c r="A1030">
        <v>202308</v>
      </c>
      <c r="B1030" t="s">
        <v>286</v>
      </c>
      <c r="C1030" t="s">
        <v>56</v>
      </c>
      <c r="D1030">
        <v>63</v>
      </c>
      <c r="E1030">
        <v>75</v>
      </c>
      <c r="F1030">
        <v>53</v>
      </c>
      <c r="G1030">
        <v>5</v>
      </c>
      <c r="H1030">
        <v>38</v>
      </c>
      <c r="I1030">
        <v>13</v>
      </c>
      <c r="J1030">
        <v>75</v>
      </c>
      <c r="K1030" t="s">
        <v>64</v>
      </c>
      <c r="L1030" t="s">
        <v>30</v>
      </c>
    </row>
    <row r="1031" spans="1:12" x14ac:dyDescent="0.25">
      <c r="A1031">
        <v>202308</v>
      </c>
      <c r="B1031" t="s">
        <v>287</v>
      </c>
      <c r="C1031" t="s">
        <v>56</v>
      </c>
      <c r="D1031">
        <v>65</v>
      </c>
      <c r="E1031">
        <v>77</v>
      </c>
      <c r="F1031">
        <v>53</v>
      </c>
      <c r="G1031">
        <v>6</v>
      </c>
      <c r="H1031">
        <v>37</v>
      </c>
      <c r="I1031">
        <v>15</v>
      </c>
      <c r="J1031">
        <v>77</v>
      </c>
      <c r="K1031" t="s">
        <v>64</v>
      </c>
      <c r="L1031" t="s">
        <v>30</v>
      </c>
    </row>
    <row r="1032" spans="1:12" x14ac:dyDescent="0.25">
      <c r="A1032">
        <v>202308</v>
      </c>
      <c r="B1032" t="s">
        <v>288</v>
      </c>
      <c r="C1032" t="s">
        <v>56</v>
      </c>
      <c r="D1032">
        <v>61</v>
      </c>
      <c r="E1032">
        <v>77</v>
      </c>
      <c r="F1032">
        <v>54</v>
      </c>
      <c r="G1032">
        <v>7</v>
      </c>
      <c r="H1032">
        <v>36</v>
      </c>
      <c r="I1032">
        <v>20</v>
      </c>
      <c r="J1032">
        <v>77</v>
      </c>
      <c r="K1032" t="s">
        <v>64</v>
      </c>
      <c r="L1032" t="s">
        <v>30</v>
      </c>
    </row>
    <row r="1033" spans="1:12" x14ac:dyDescent="0.25">
      <c r="A1033">
        <v>202308</v>
      </c>
      <c r="B1033" t="s">
        <v>289</v>
      </c>
      <c r="C1033" t="s">
        <v>56</v>
      </c>
      <c r="D1033">
        <v>73</v>
      </c>
      <c r="E1033">
        <v>90</v>
      </c>
      <c r="F1033">
        <v>53</v>
      </c>
      <c r="G1033">
        <v>10</v>
      </c>
      <c r="H1033">
        <v>44</v>
      </c>
      <c r="I1033">
        <v>26</v>
      </c>
      <c r="J1033">
        <v>90</v>
      </c>
      <c r="K1033" t="s">
        <v>64</v>
      </c>
      <c r="L1033" t="s">
        <v>30</v>
      </c>
    </row>
    <row r="1034" spans="1:12" x14ac:dyDescent="0.25">
      <c r="A1034">
        <v>202308</v>
      </c>
      <c r="B1034" t="s">
        <v>290</v>
      </c>
      <c r="C1034" t="s">
        <v>56</v>
      </c>
      <c r="D1034">
        <v>71</v>
      </c>
      <c r="E1034">
        <v>93</v>
      </c>
      <c r="F1034">
        <v>54</v>
      </c>
      <c r="G1034">
        <v>6</v>
      </c>
      <c r="H1034">
        <v>38</v>
      </c>
      <c r="I1034">
        <v>17</v>
      </c>
      <c r="J1034">
        <v>93</v>
      </c>
      <c r="K1034" t="s">
        <v>64</v>
      </c>
      <c r="L1034" t="s">
        <v>30</v>
      </c>
    </row>
    <row r="1035" spans="1:12" x14ac:dyDescent="0.25">
      <c r="A1035">
        <v>202308</v>
      </c>
      <c r="B1035" t="s">
        <v>291</v>
      </c>
      <c r="C1035" t="s">
        <v>56</v>
      </c>
      <c r="D1035">
        <v>73</v>
      </c>
      <c r="E1035">
        <v>93</v>
      </c>
      <c r="F1035">
        <v>55</v>
      </c>
      <c r="G1035">
        <v>7</v>
      </c>
      <c r="H1035">
        <v>44</v>
      </c>
      <c r="I1035">
        <v>21</v>
      </c>
      <c r="J1035">
        <v>93</v>
      </c>
      <c r="K1035" t="s">
        <v>64</v>
      </c>
      <c r="L1035" t="s">
        <v>30</v>
      </c>
    </row>
    <row r="1036" spans="1:12" x14ac:dyDescent="0.25">
      <c r="A1036">
        <v>202308</v>
      </c>
      <c r="B1036" t="s">
        <v>292</v>
      </c>
      <c r="C1036" t="s">
        <v>56</v>
      </c>
      <c r="D1036">
        <v>66</v>
      </c>
      <c r="E1036">
        <v>75</v>
      </c>
      <c r="F1036">
        <v>52</v>
      </c>
      <c r="G1036">
        <v>4</v>
      </c>
      <c r="H1036">
        <v>43</v>
      </c>
      <c r="I1036">
        <v>11</v>
      </c>
      <c r="J1036">
        <v>75</v>
      </c>
      <c r="K1036" t="s">
        <v>64</v>
      </c>
      <c r="L1036" t="s">
        <v>30</v>
      </c>
    </row>
    <row r="1037" spans="1:12" x14ac:dyDescent="0.25">
      <c r="A1037">
        <v>202308</v>
      </c>
      <c r="B1037" t="s">
        <v>293</v>
      </c>
      <c r="C1037" t="s">
        <v>56</v>
      </c>
      <c r="D1037">
        <v>68</v>
      </c>
      <c r="E1037">
        <v>89</v>
      </c>
      <c r="F1037">
        <v>53</v>
      </c>
      <c r="G1037">
        <v>6</v>
      </c>
      <c r="H1037">
        <v>45</v>
      </c>
      <c r="I1037">
        <v>15</v>
      </c>
      <c r="J1037">
        <v>89</v>
      </c>
      <c r="K1037" t="s">
        <v>64</v>
      </c>
      <c r="L1037" t="s">
        <v>30</v>
      </c>
    </row>
    <row r="1038" spans="1:12" x14ac:dyDescent="0.25">
      <c r="A1038">
        <v>202308</v>
      </c>
      <c r="B1038" t="s">
        <v>294</v>
      </c>
      <c r="C1038" t="s">
        <v>56</v>
      </c>
      <c r="D1038">
        <v>74</v>
      </c>
      <c r="E1038">
        <v>87</v>
      </c>
      <c r="F1038">
        <v>53</v>
      </c>
      <c r="G1038">
        <v>10</v>
      </c>
      <c r="H1038">
        <v>29</v>
      </c>
      <c r="I1038">
        <v>26</v>
      </c>
      <c r="J1038">
        <v>87</v>
      </c>
      <c r="K1038" t="s">
        <v>64</v>
      </c>
      <c r="L1038" t="s">
        <v>30</v>
      </c>
    </row>
    <row r="1039" spans="1:12" x14ac:dyDescent="0.25">
      <c r="A1039">
        <v>202308</v>
      </c>
      <c r="B1039" t="s">
        <v>295</v>
      </c>
      <c r="C1039" t="s">
        <v>56</v>
      </c>
      <c r="D1039">
        <v>73</v>
      </c>
      <c r="E1039">
        <v>91</v>
      </c>
      <c r="F1039">
        <v>56</v>
      </c>
      <c r="G1039">
        <v>7</v>
      </c>
      <c r="H1039">
        <v>33</v>
      </c>
      <c r="I1039">
        <v>24</v>
      </c>
      <c r="J1039">
        <v>91</v>
      </c>
      <c r="K1039" t="s">
        <v>64</v>
      </c>
      <c r="L1039" t="s">
        <v>30</v>
      </c>
    </row>
    <row r="1040" spans="1:12" x14ac:dyDescent="0.25">
      <c r="A1040">
        <v>202308</v>
      </c>
      <c r="B1040" t="s">
        <v>296</v>
      </c>
      <c r="C1040" t="s">
        <v>56</v>
      </c>
      <c r="D1040">
        <v>75</v>
      </c>
      <c r="E1040">
        <v>97</v>
      </c>
      <c r="F1040">
        <v>57</v>
      </c>
      <c r="G1040">
        <v>7</v>
      </c>
      <c r="H1040">
        <v>45</v>
      </c>
      <c r="I1040">
        <v>22</v>
      </c>
      <c r="J1040">
        <v>97</v>
      </c>
      <c r="K1040" t="s">
        <v>64</v>
      </c>
      <c r="L1040" t="s">
        <v>30</v>
      </c>
    </row>
    <row r="1041" spans="1:12" x14ac:dyDescent="0.25">
      <c r="A1041">
        <v>202308</v>
      </c>
      <c r="B1041" t="s">
        <v>297</v>
      </c>
      <c r="C1041" t="s">
        <v>56</v>
      </c>
      <c r="D1041">
        <v>76</v>
      </c>
      <c r="E1041">
        <v>105</v>
      </c>
      <c r="F1041">
        <v>42</v>
      </c>
      <c r="G1041">
        <v>10</v>
      </c>
      <c r="H1041">
        <v>49</v>
      </c>
      <c r="I1041">
        <v>27</v>
      </c>
      <c r="J1041">
        <v>105</v>
      </c>
      <c r="K1041" t="s">
        <v>64</v>
      </c>
      <c r="L1041" t="s">
        <v>60</v>
      </c>
    </row>
    <row r="1042" spans="1:12" x14ac:dyDescent="0.25">
      <c r="A1042">
        <v>202308</v>
      </c>
      <c r="B1042" t="s">
        <v>298</v>
      </c>
      <c r="C1042" t="s">
        <v>58</v>
      </c>
      <c r="D1042">
        <v>64</v>
      </c>
      <c r="E1042">
        <v>73</v>
      </c>
      <c r="F1042">
        <v>55</v>
      </c>
      <c r="G1042">
        <v>10</v>
      </c>
      <c r="H1042">
        <v>21</v>
      </c>
      <c r="I1042">
        <v>14</v>
      </c>
      <c r="J1042">
        <v>73</v>
      </c>
      <c r="K1042" t="s">
        <v>64</v>
      </c>
      <c r="L1042" t="s">
        <v>30</v>
      </c>
    </row>
    <row r="1043" spans="1:12" x14ac:dyDescent="0.25">
      <c r="A1043">
        <v>202308</v>
      </c>
      <c r="B1043" t="s">
        <v>299</v>
      </c>
      <c r="C1043" t="s">
        <v>58</v>
      </c>
      <c r="D1043">
        <v>64</v>
      </c>
      <c r="E1043">
        <v>75</v>
      </c>
      <c r="F1043">
        <v>54</v>
      </c>
      <c r="G1043">
        <v>9</v>
      </c>
      <c r="H1043">
        <v>22</v>
      </c>
      <c r="I1043">
        <v>12</v>
      </c>
      <c r="J1043">
        <v>75</v>
      </c>
      <c r="K1043" t="s">
        <v>64</v>
      </c>
      <c r="L1043" t="s">
        <v>30</v>
      </c>
    </row>
    <row r="1044" spans="1:12" x14ac:dyDescent="0.25">
      <c r="A1044">
        <v>202308</v>
      </c>
      <c r="B1044" t="s">
        <v>300</v>
      </c>
      <c r="C1044" t="s">
        <v>58</v>
      </c>
      <c r="D1044">
        <v>70</v>
      </c>
      <c r="E1044">
        <v>82</v>
      </c>
      <c r="F1044">
        <v>53</v>
      </c>
      <c r="G1044">
        <v>7</v>
      </c>
      <c r="H1044">
        <v>22</v>
      </c>
      <c r="I1044">
        <v>12</v>
      </c>
      <c r="J1044">
        <v>82</v>
      </c>
      <c r="K1044" t="s">
        <v>64</v>
      </c>
      <c r="L1044" t="s">
        <v>30</v>
      </c>
    </row>
    <row r="1045" spans="1:12" x14ac:dyDescent="0.25">
      <c r="A1045">
        <v>202308</v>
      </c>
      <c r="B1045" t="s">
        <v>301</v>
      </c>
      <c r="C1045" t="s">
        <v>58</v>
      </c>
      <c r="D1045">
        <v>70</v>
      </c>
      <c r="E1045">
        <v>83</v>
      </c>
      <c r="F1045">
        <v>53</v>
      </c>
      <c r="G1045">
        <v>8</v>
      </c>
      <c r="H1045">
        <v>21</v>
      </c>
      <c r="I1045">
        <v>11</v>
      </c>
      <c r="J1045">
        <v>83</v>
      </c>
      <c r="K1045" t="s">
        <v>64</v>
      </c>
      <c r="L1045" t="s">
        <v>30</v>
      </c>
    </row>
    <row r="1046" spans="1:12" x14ac:dyDescent="0.25">
      <c r="A1046">
        <v>202308</v>
      </c>
      <c r="B1046" t="s">
        <v>271</v>
      </c>
      <c r="C1046" t="s">
        <v>58</v>
      </c>
      <c r="D1046">
        <v>66</v>
      </c>
      <c r="E1046">
        <v>77</v>
      </c>
      <c r="F1046">
        <v>53</v>
      </c>
      <c r="G1046">
        <v>6</v>
      </c>
      <c r="H1046">
        <v>26</v>
      </c>
      <c r="I1046">
        <v>10</v>
      </c>
      <c r="J1046">
        <v>77</v>
      </c>
      <c r="K1046" t="s">
        <v>64</v>
      </c>
      <c r="L1046" t="s">
        <v>30</v>
      </c>
    </row>
    <row r="1047" spans="1:12" x14ac:dyDescent="0.25">
      <c r="A1047">
        <v>202308</v>
      </c>
      <c r="B1047" t="s">
        <v>272</v>
      </c>
      <c r="C1047" t="s">
        <v>58</v>
      </c>
      <c r="D1047">
        <v>69</v>
      </c>
      <c r="E1047">
        <v>78</v>
      </c>
      <c r="F1047">
        <v>53</v>
      </c>
      <c r="G1047">
        <v>5</v>
      </c>
      <c r="H1047">
        <v>24</v>
      </c>
      <c r="I1047">
        <v>10</v>
      </c>
      <c r="J1047">
        <v>78</v>
      </c>
      <c r="K1047" t="s">
        <v>64</v>
      </c>
      <c r="L1047" t="s">
        <v>30</v>
      </c>
    </row>
    <row r="1048" spans="1:12" x14ac:dyDescent="0.25">
      <c r="A1048">
        <v>202308</v>
      </c>
      <c r="B1048" t="s">
        <v>273</v>
      </c>
      <c r="C1048" t="s">
        <v>58</v>
      </c>
      <c r="D1048">
        <v>88</v>
      </c>
      <c r="E1048">
        <v>113</v>
      </c>
      <c r="F1048">
        <v>53</v>
      </c>
      <c r="G1048">
        <v>6</v>
      </c>
      <c r="H1048">
        <v>30</v>
      </c>
      <c r="I1048">
        <v>16</v>
      </c>
      <c r="J1048">
        <v>113</v>
      </c>
      <c r="K1048" t="s">
        <v>64</v>
      </c>
      <c r="L1048" t="s">
        <v>60</v>
      </c>
    </row>
    <row r="1049" spans="1:12" x14ac:dyDescent="0.25">
      <c r="A1049">
        <v>202308</v>
      </c>
      <c r="B1049" t="s">
        <v>274</v>
      </c>
      <c r="C1049" t="s">
        <v>58</v>
      </c>
      <c r="D1049">
        <v>76</v>
      </c>
      <c r="E1049">
        <v>89</v>
      </c>
      <c r="F1049">
        <v>53</v>
      </c>
      <c r="G1049">
        <v>6</v>
      </c>
      <c r="H1049">
        <v>24</v>
      </c>
      <c r="I1049">
        <v>14</v>
      </c>
      <c r="J1049">
        <v>89</v>
      </c>
      <c r="K1049" t="s">
        <v>64</v>
      </c>
      <c r="L1049" t="s">
        <v>30</v>
      </c>
    </row>
    <row r="1050" spans="1:12" x14ac:dyDescent="0.25">
      <c r="A1050">
        <v>202308</v>
      </c>
      <c r="B1050" t="s">
        <v>275</v>
      </c>
      <c r="C1050" t="s">
        <v>58</v>
      </c>
      <c r="D1050">
        <v>64</v>
      </c>
      <c r="E1050">
        <v>72</v>
      </c>
      <c r="F1050">
        <v>53</v>
      </c>
      <c r="G1050">
        <v>8</v>
      </c>
      <c r="H1050">
        <v>27</v>
      </c>
      <c r="I1050">
        <v>9</v>
      </c>
      <c r="J1050">
        <v>72</v>
      </c>
      <c r="K1050" t="s">
        <v>64</v>
      </c>
      <c r="L1050" t="s">
        <v>30</v>
      </c>
    </row>
    <row r="1051" spans="1:12" x14ac:dyDescent="0.25">
      <c r="A1051">
        <v>202308</v>
      </c>
      <c r="B1051" t="s">
        <v>276</v>
      </c>
      <c r="C1051" t="s">
        <v>58</v>
      </c>
      <c r="D1051">
        <v>66</v>
      </c>
      <c r="E1051">
        <v>76</v>
      </c>
      <c r="F1051">
        <v>53</v>
      </c>
      <c r="G1051">
        <v>8</v>
      </c>
      <c r="H1051">
        <v>31</v>
      </c>
      <c r="I1051">
        <v>9</v>
      </c>
      <c r="J1051">
        <v>76</v>
      </c>
      <c r="K1051" t="s">
        <v>64</v>
      </c>
      <c r="L1051" t="s">
        <v>30</v>
      </c>
    </row>
    <row r="1052" spans="1:12" x14ac:dyDescent="0.25">
      <c r="A1052">
        <v>202308</v>
      </c>
      <c r="B1052" t="s">
        <v>277</v>
      </c>
      <c r="C1052" t="s">
        <v>58</v>
      </c>
      <c r="D1052">
        <v>74</v>
      </c>
      <c r="E1052">
        <v>89</v>
      </c>
      <c r="F1052">
        <v>53</v>
      </c>
      <c r="G1052">
        <v>9</v>
      </c>
      <c r="H1052">
        <v>29</v>
      </c>
      <c r="I1052">
        <v>14</v>
      </c>
      <c r="J1052">
        <v>89</v>
      </c>
      <c r="K1052" t="s">
        <v>64</v>
      </c>
      <c r="L1052" t="s">
        <v>30</v>
      </c>
    </row>
    <row r="1053" spans="1:12" x14ac:dyDescent="0.25">
      <c r="A1053">
        <v>202308</v>
      </c>
      <c r="B1053" t="s">
        <v>278</v>
      </c>
      <c r="C1053" t="s">
        <v>58</v>
      </c>
      <c r="D1053">
        <v>77</v>
      </c>
      <c r="E1053">
        <v>96</v>
      </c>
      <c r="F1053">
        <v>53</v>
      </c>
      <c r="G1053">
        <v>8</v>
      </c>
      <c r="H1053">
        <v>27</v>
      </c>
      <c r="I1053">
        <v>14</v>
      </c>
      <c r="J1053">
        <v>96</v>
      </c>
      <c r="K1053" t="s">
        <v>64</v>
      </c>
      <c r="L1053" t="s">
        <v>30</v>
      </c>
    </row>
    <row r="1054" spans="1:12" x14ac:dyDescent="0.25">
      <c r="A1054">
        <v>202308</v>
      </c>
      <c r="B1054" t="s">
        <v>279</v>
      </c>
      <c r="C1054" t="s">
        <v>58</v>
      </c>
      <c r="D1054">
        <v>69</v>
      </c>
      <c r="E1054">
        <v>84</v>
      </c>
      <c r="F1054">
        <v>53</v>
      </c>
      <c r="G1054">
        <v>8</v>
      </c>
      <c r="H1054">
        <v>25</v>
      </c>
      <c r="I1054">
        <v>11</v>
      </c>
      <c r="J1054">
        <v>84</v>
      </c>
      <c r="K1054" t="s">
        <v>64</v>
      </c>
      <c r="L1054" t="s">
        <v>30</v>
      </c>
    </row>
    <row r="1055" spans="1:12" x14ac:dyDescent="0.25">
      <c r="A1055">
        <v>202308</v>
      </c>
      <c r="B1055" t="s">
        <v>280</v>
      </c>
      <c r="C1055" t="s">
        <v>58</v>
      </c>
      <c r="D1055">
        <v>60</v>
      </c>
      <c r="E1055">
        <v>74</v>
      </c>
      <c r="F1055">
        <v>53</v>
      </c>
      <c r="G1055">
        <v>8</v>
      </c>
      <c r="H1055">
        <v>28</v>
      </c>
      <c r="I1055">
        <v>8</v>
      </c>
      <c r="J1055">
        <v>74</v>
      </c>
      <c r="K1055" t="s">
        <v>64</v>
      </c>
      <c r="L1055" t="s">
        <v>30</v>
      </c>
    </row>
    <row r="1056" spans="1:12" x14ac:dyDescent="0.25">
      <c r="A1056">
        <v>202308</v>
      </c>
      <c r="B1056" t="s">
        <v>281</v>
      </c>
      <c r="C1056" t="s">
        <v>58</v>
      </c>
      <c r="D1056">
        <v>75</v>
      </c>
      <c r="E1056">
        <v>90</v>
      </c>
      <c r="F1056">
        <v>54</v>
      </c>
      <c r="G1056">
        <v>9</v>
      </c>
      <c r="H1056">
        <v>27</v>
      </c>
      <c r="I1056">
        <v>16</v>
      </c>
      <c r="J1056">
        <v>90</v>
      </c>
      <c r="K1056" t="s">
        <v>64</v>
      </c>
      <c r="L1056" t="s">
        <v>30</v>
      </c>
    </row>
    <row r="1057" spans="1:12" x14ac:dyDescent="0.25">
      <c r="A1057">
        <v>202308</v>
      </c>
      <c r="B1057" t="s">
        <v>282</v>
      </c>
      <c r="C1057" t="s">
        <v>58</v>
      </c>
      <c r="D1057">
        <v>69</v>
      </c>
      <c r="E1057">
        <v>82</v>
      </c>
      <c r="F1057">
        <v>54</v>
      </c>
      <c r="G1057">
        <v>9</v>
      </c>
      <c r="H1057">
        <v>31</v>
      </c>
      <c r="I1057">
        <v>11</v>
      </c>
      <c r="J1057">
        <v>82</v>
      </c>
      <c r="K1057" t="s">
        <v>64</v>
      </c>
      <c r="L1057" t="s">
        <v>30</v>
      </c>
    </row>
    <row r="1058" spans="1:12" x14ac:dyDescent="0.25">
      <c r="A1058">
        <v>202308</v>
      </c>
      <c r="B1058" t="s">
        <v>283</v>
      </c>
      <c r="C1058" t="s">
        <v>58</v>
      </c>
      <c r="D1058">
        <v>66</v>
      </c>
      <c r="E1058">
        <v>76</v>
      </c>
      <c r="F1058">
        <v>54</v>
      </c>
      <c r="G1058">
        <v>7</v>
      </c>
      <c r="H1058">
        <v>23</v>
      </c>
      <c r="I1058">
        <v>13</v>
      </c>
      <c r="J1058">
        <v>76</v>
      </c>
      <c r="K1058" t="s">
        <v>64</v>
      </c>
      <c r="L1058" t="s">
        <v>30</v>
      </c>
    </row>
    <row r="1059" spans="1:12" x14ac:dyDescent="0.25">
      <c r="A1059">
        <v>202308</v>
      </c>
      <c r="B1059" t="s">
        <v>284</v>
      </c>
      <c r="C1059" t="s">
        <v>58</v>
      </c>
      <c r="D1059">
        <v>54</v>
      </c>
      <c r="E1059">
        <v>59</v>
      </c>
      <c r="F1059">
        <v>53</v>
      </c>
      <c r="G1059">
        <v>7</v>
      </c>
      <c r="H1059">
        <v>22</v>
      </c>
      <c r="I1059">
        <v>6</v>
      </c>
      <c r="J1059">
        <v>59</v>
      </c>
      <c r="K1059" t="s">
        <v>64</v>
      </c>
      <c r="L1059" t="s">
        <v>30</v>
      </c>
    </row>
    <row r="1060" spans="1:12" x14ac:dyDescent="0.25">
      <c r="A1060">
        <v>202308</v>
      </c>
      <c r="B1060" t="s">
        <v>285</v>
      </c>
      <c r="C1060" t="s">
        <v>58</v>
      </c>
      <c r="D1060">
        <v>64</v>
      </c>
      <c r="E1060">
        <v>77</v>
      </c>
      <c r="F1060">
        <v>53</v>
      </c>
      <c r="G1060">
        <v>7</v>
      </c>
      <c r="H1060">
        <v>28</v>
      </c>
      <c r="I1060">
        <v>13</v>
      </c>
      <c r="J1060">
        <v>77</v>
      </c>
      <c r="K1060" t="s">
        <v>64</v>
      </c>
      <c r="L1060" t="s">
        <v>30</v>
      </c>
    </row>
    <row r="1061" spans="1:12" x14ac:dyDescent="0.25">
      <c r="A1061">
        <v>202308</v>
      </c>
      <c r="B1061" t="s">
        <v>286</v>
      </c>
      <c r="C1061" t="s">
        <v>58</v>
      </c>
      <c r="D1061">
        <v>68</v>
      </c>
      <c r="E1061">
        <v>82</v>
      </c>
      <c r="F1061">
        <v>53</v>
      </c>
      <c r="G1061">
        <v>6</v>
      </c>
      <c r="H1061">
        <v>26</v>
      </c>
      <c r="I1061">
        <v>9</v>
      </c>
      <c r="J1061">
        <v>82</v>
      </c>
      <c r="K1061" t="s">
        <v>64</v>
      </c>
      <c r="L1061" t="s">
        <v>30</v>
      </c>
    </row>
    <row r="1062" spans="1:12" x14ac:dyDescent="0.25">
      <c r="A1062">
        <v>202308</v>
      </c>
      <c r="B1062" t="s">
        <v>287</v>
      </c>
      <c r="C1062" t="s">
        <v>58</v>
      </c>
      <c r="D1062">
        <v>65</v>
      </c>
      <c r="E1062">
        <v>78</v>
      </c>
      <c r="F1062">
        <v>53</v>
      </c>
      <c r="G1062">
        <v>6</v>
      </c>
      <c r="H1062">
        <v>24</v>
      </c>
      <c r="I1062">
        <v>10</v>
      </c>
      <c r="J1062">
        <v>78</v>
      </c>
      <c r="K1062" t="s">
        <v>64</v>
      </c>
      <c r="L1062" t="s">
        <v>30</v>
      </c>
    </row>
    <row r="1063" spans="1:12" x14ac:dyDescent="0.25">
      <c r="A1063">
        <v>202307</v>
      </c>
      <c r="B1063" t="s">
        <v>257</v>
      </c>
      <c r="C1063" t="s">
        <v>56</v>
      </c>
      <c r="D1063">
        <v>74</v>
      </c>
      <c r="E1063">
        <v>93</v>
      </c>
      <c r="F1063">
        <v>55</v>
      </c>
      <c r="G1063">
        <v>8</v>
      </c>
      <c r="H1063">
        <v>28</v>
      </c>
      <c r="I1063">
        <v>21</v>
      </c>
      <c r="J1063">
        <v>93</v>
      </c>
      <c r="K1063" t="s">
        <v>64</v>
      </c>
      <c r="L1063" t="s">
        <v>30</v>
      </c>
    </row>
    <row r="1064" spans="1:12" x14ac:dyDescent="0.25">
      <c r="A1064">
        <v>202307</v>
      </c>
      <c r="B1064" t="s">
        <v>258</v>
      </c>
      <c r="C1064" t="s">
        <v>56</v>
      </c>
      <c r="D1064">
        <v>69</v>
      </c>
      <c r="E1064">
        <v>83</v>
      </c>
      <c r="F1064">
        <v>55</v>
      </c>
      <c r="G1064">
        <v>8</v>
      </c>
      <c r="H1064">
        <v>29</v>
      </c>
      <c r="I1064">
        <v>23</v>
      </c>
      <c r="J1064">
        <v>83</v>
      </c>
      <c r="K1064" t="s">
        <v>64</v>
      </c>
      <c r="L1064" t="s">
        <v>30</v>
      </c>
    </row>
    <row r="1065" spans="1:12" x14ac:dyDescent="0.25">
      <c r="A1065">
        <v>202307</v>
      </c>
      <c r="B1065" t="s">
        <v>259</v>
      </c>
      <c r="C1065" t="s">
        <v>56</v>
      </c>
      <c r="D1065">
        <v>62</v>
      </c>
      <c r="E1065">
        <v>76</v>
      </c>
      <c r="F1065">
        <v>54</v>
      </c>
      <c r="G1065">
        <v>9</v>
      </c>
      <c r="H1065">
        <v>38</v>
      </c>
      <c r="I1065">
        <v>24</v>
      </c>
      <c r="J1065">
        <v>76</v>
      </c>
      <c r="K1065" t="s">
        <v>64</v>
      </c>
      <c r="L1065" t="s">
        <v>30</v>
      </c>
    </row>
    <row r="1066" spans="1:12" x14ac:dyDescent="0.25">
      <c r="A1066">
        <v>202307</v>
      </c>
      <c r="B1066" t="s">
        <v>260</v>
      </c>
      <c r="C1066" t="s">
        <v>56</v>
      </c>
      <c r="D1066">
        <v>67</v>
      </c>
      <c r="E1066">
        <v>78</v>
      </c>
      <c r="F1066">
        <v>54</v>
      </c>
      <c r="G1066">
        <v>10</v>
      </c>
      <c r="H1066">
        <v>37</v>
      </c>
      <c r="I1066">
        <v>31</v>
      </c>
      <c r="J1066">
        <v>78</v>
      </c>
      <c r="K1066" t="s">
        <v>64</v>
      </c>
      <c r="L1066" t="s">
        <v>30</v>
      </c>
    </row>
    <row r="1067" spans="1:12" x14ac:dyDescent="0.25">
      <c r="A1067">
        <v>202307</v>
      </c>
      <c r="B1067" t="s">
        <v>261</v>
      </c>
      <c r="C1067" t="s">
        <v>56</v>
      </c>
      <c r="D1067">
        <v>80</v>
      </c>
      <c r="E1067">
        <v>99</v>
      </c>
      <c r="F1067">
        <v>55</v>
      </c>
      <c r="G1067">
        <v>10</v>
      </c>
      <c r="H1067">
        <v>39</v>
      </c>
      <c r="I1067">
        <v>27</v>
      </c>
      <c r="J1067">
        <v>99</v>
      </c>
      <c r="K1067" t="s">
        <v>64</v>
      </c>
      <c r="L1067" t="s">
        <v>30</v>
      </c>
    </row>
    <row r="1068" spans="1:12" x14ac:dyDescent="0.25">
      <c r="A1068">
        <v>202307</v>
      </c>
      <c r="B1068" t="s">
        <v>262</v>
      </c>
      <c r="C1068" t="s">
        <v>56</v>
      </c>
      <c r="D1068">
        <v>64</v>
      </c>
      <c r="E1068">
        <v>75</v>
      </c>
      <c r="F1068">
        <v>54</v>
      </c>
      <c r="G1068">
        <v>6</v>
      </c>
      <c r="H1068">
        <v>33</v>
      </c>
      <c r="I1068">
        <v>17</v>
      </c>
      <c r="J1068">
        <v>75</v>
      </c>
      <c r="K1068" t="s">
        <v>64</v>
      </c>
      <c r="L1068" t="s">
        <v>30</v>
      </c>
    </row>
    <row r="1069" spans="1:12" x14ac:dyDescent="0.25">
      <c r="A1069">
        <v>202307</v>
      </c>
      <c r="B1069" t="s">
        <v>263</v>
      </c>
      <c r="C1069" t="s">
        <v>56</v>
      </c>
      <c r="D1069">
        <v>67</v>
      </c>
      <c r="E1069">
        <v>77</v>
      </c>
      <c r="F1069">
        <v>55</v>
      </c>
      <c r="G1069">
        <v>6</v>
      </c>
      <c r="H1069">
        <v>37</v>
      </c>
      <c r="I1069">
        <v>18</v>
      </c>
      <c r="J1069">
        <v>77</v>
      </c>
      <c r="K1069" t="s">
        <v>64</v>
      </c>
      <c r="L1069" t="s">
        <v>30</v>
      </c>
    </row>
    <row r="1070" spans="1:12" x14ac:dyDescent="0.25">
      <c r="A1070">
        <v>202307</v>
      </c>
      <c r="B1070" t="s">
        <v>264</v>
      </c>
      <c r="C1070" t="s">
        <v>56</v>
      </c>
      <c r="D1070">
        <v>73</v>
      </c>
      <c r="E1070">
        <v>91</v>
      </c>
      <c r="F1070">
        <v>56</v>
      </c>
      <c r="G1070">
        <v>11</v>
      </c>
      <c r="H1070">
        <v>30</v>
      </c>
      <c r="I1070">
        <v>38</v>
      </c>
      <c r="J1070">
        <v>91</v>
      </c>
      <c r="K1070" t="s">
        <v>64</v>
      </c>
      <c r="L1070" t="s">
        <v>30</v>
      </c>
    </row>
    <row r="1071" spans="1:12" x14ac:dyDescent="0.25">
      <c r="A1071">
        <v>202307</v>
      </c>
      <c r="B1071" t="s">
        <v>265</v>
      </c>
      <c r="C1071" t="s">
        <v>56</v>
      </c>
      <c r="D1071">
        <v>70</v>
      </c>
      <c r="E1071">
        <v>88</v>
      </c>
      <c r="F1071">
        <v>57</v>
      </c>
      <c r="G1071">
        <v>8</v>
      </c>
      <c r="H1071">
        <v>39</v>
      </c>
      <c r="I1071">
        <v>24</v>
      </c>
      <c r="J1071">
        <v>88</v>
      </c>
      <c r="K1071" t="s">
        <v>64</v>
      </c>
      <c r="L1071" t="s">
        <v>30</v>
      </c>
    </row>
    <row r="1072" spans="1:12" x14ac:dyDescent="0.25">
      <c r="A1072">
        <v>202307</v>
      </c>
      <c r="B1072" t="s">
        <v>266</v>
      </c>
      <c r="C1072" t="s">
        <v>56</v>
      </c>
      <c r="D1072">
        <v>85</v>
      </c>
      <c r="E1072">
        <v>112</v>
      </c>
      <c r="F1072">
        <v>55</v>
      </c>
      <c r="G1072">
        <v>14</v>
      </c>
      <c r="H1072">
        <v>36</v>
      </c>
      <c r="I1072">
        <v>33</v>
      </c>
      <c r="J1072">
        <v>112</v>
      </c>
      <c r="K1072" t="s">
        <v>64</v>
      </c>
      <c r="L1072" t="s">
        <v>60</v>
      </c>
    </row>
    <row r="1073" spans="1:12" x14ac:dyDescent="0.25">
      <c r="A1073">
        <v>202307</v>
      </c>
      <c r="B1073" t="s">
        <v>267</v>
      </c>
      <c r="C1073" t="s">
        <v>56</v>
      </c>
      <c r="D1073">
        <v>81</v>
      </c>
      <c r="E1073">
        <v>93</v>
      </c>
      <c r="F1073">
        <v>56</v>
      </c>
      <c r="G1073">
        <v>10</v>
      </c>
      <c r="H1073">
        <v>26</v>
      </c>
      <c r="I1073">
        <v>25</v>
      </c>
      <c r="J1073">
        <v>93</v>
      </c>
      <c r="K1073" t="s">
        <v>64</v>
      </c>
      <c r="L1073" t="s">
        <v>30</v>
      </c>
    </row>
    <row r="1074" spans="1:12" x14ac:dyDescent="0.25">
      <c r="A1074">
        <v>202307</v>
      </c>
      <c r="B1074" t="s">
        <v>268</v>
      </c>
      <c r="C1074" t="s">
        <v>56</v>
      </c>
      <c r="D1074">
        <v>79</v>
      </c>
      <c r="E1074">
        <v>98</v>
      </c>
      <c r="F1074">
        <v>57</v>
      </c>
      <c r="G1074">
        <v>9</v>
      </c>
      <c r="H1074">
        <v>32</v>
      </c>
      <c r="I1074">
        <v>27</v>
      </c>
      <c r="J1074">
        <v>98</v>
      </c>
      <c r="K1074" t="s">
        <v>64</v>
      </c>
      <c r="L1074" t="s">
        <v>30</v>
      </c>
    </row>
    <row r="1075" spans="1:12" x14ac:dyDescent="0.25">
      <c r="A1075">
        <v>202307</v>
      </c>
      <c r="B1075" t="s">
        <v>269</v>
      </c>
      <c r="C1075" t="s">
        <v>56</v>
      </c>
      <c r="D1075">
        <v>78</v>
      </c>
      <c r="E1075">
        <v>94</v>
      </c>
      <c r="F1075">
        <v>56</v>
      </c>
      <c r="G1075">
        <v>8</v>
      </c>
      <c r="H1075">
        <v>36</v>
      </c>
      <c r="I1075">
        <v>18</v>
      </c>
      <c r="J1075">
        <v>94</v>
      </c>
      <c r="K1075" t="s">
        <v>64</v>
      </c>
      <c r="L1075" t="s">
        <v>30</v>
      </c>
    </row>
    <row r="1076" spans="1:12" x14ac:dyDescent="0.25">
      <c r="A1076">
        <v>202307</v>
      </c>
      <c r="B1076" t="s">
        <v>270</v>
      </c>
      <c r="C1076" t="s">
        <v>56</v>
      </c>
      <c r="D1076">
        <v>71</v>
      </c>
      <c r="E1076">
        <v>82</v>
      </c>
      <c r="F1076">
        <v>55</v>
      </c>
      <c r="G1076">
        <v>8</v>
      </c>
      <c r="H1076">
        <v>33</v>
      </c>
      <c r="I1076">
        <v>16</v>
      </c>
      <c r="J1076">
        <v>82</v>
      </c>
      <c r="K1076" t="s">
        <v>64</v>
      </c>
      <c r="L1076" t="s">
        <v>30</v>
      </c>
    </row>
    <row r="1077" spans="1:12" x14ac:dyDescent="0.25">
      <c r="A1077">
        <v>202307</v>
      </c>
      <c r="B1077" t="s">
        <v>240</v>
      </c>
      <c r="C1077" t="s">
        <v>58</v>
      </c>
      <c r="D1077">
        <v>61</v>
      </c>
      <c r="E1077">
        <v>79</v>
      </c>
      <c r="F1077">
        <v>53</v>
      </c>
      <c r="G1077">
        <v>9</v>
      </c>
      <c r="H1077">
        <v>21</v>
      </c>
      <c r="I1077">
        <v>13</v>
      </c>
      <c r="J1077">
        <v>79</v>
      </c>
      <c r="K1077" t="s">
        <v>64</v>
      </c>
      <c r="L1077" t="s">
        <v>30</v>
      </c>
    </row>
    <row r="1078" spans="1:12" x14ac:dyDescent="0.25">
      <c r="A1078">
        <v>202307</v>
      </c>
      <c r="B1078" t="s">
        <v>241</v>
      </c>
      <c r="C1078" t="s">
        <v>58</v>
      </c>
      <c r="D1078">
        <v>62</v>
      </c>
      <c r="E1078">
        <v>79</v>
      </c>
      <c r="F1078">
        <v>52</v>
      </c>
      <c r="G1078">
        <v>10</v>
      </c>
      <c r="H1078">
        <v>24</v>
      </c>
      <c r="I1078">
        <v>11</v>
      </c>
      <c r="J1078">
        <v>79</v>
      </c>
      <c r="K1078" t="s">
        <v>64</v>
      </c>
      <c r="L1078" t="s">
        <v>30</v>
      </c>
    </row>
    <row r="1079" spans="1:12" x14ac:dyDescent="0.25">
      <c r="A1079">
        <v>202307</v>
      </c>
      <c r="B1079" t="s">
        <v>242</v>
      </c>
      <c r="C1079" t="s">
        <v>58</v>
      </c>
      <c r="D1079">
        <v>57</v>
      </c>
      <c r="E1079">
        <v>75</v>
      </c>
      <c r="F1079">
        <v>53</v>
      </c>
      <c r="G1079">
        <v>8</v>
      </c>
      <c r="H1079">
        <v>29</v>
      </c>
      <c r="I1079">
        <v>12</v>
      </c>
      <c r="J1079">
        <v>75</v>
      </c>
      <c r="K1079" t="s">
        <v>64</v>
      </c>
      <c r="L1079" t="s">
        <v>30</v>
      </c>
    </row>
    <row r="1080" spans="1:12" x14ac:dyDescent="0.25">
      <c r="A1080">
        <v>202307</v>
      </c>
      <c r="B1080" t="s">
        <v>243</v>
      </c>
      <c r="C1080" t="s">
        <v>58</v>
      </c>
      <c r="D1080">
        <v>62</v>
      </c>
      <c r="E1080">
        <v>73</v>
      </c>
      <c r="F1080">
        <v>52</v>
      </c>
      <c r="G1080">
        <v>9</v>
      </c>
      <c r="H1080">
        <v>25</v>
      </c>
      <c r="I1080">
        <v>13</v>
      </c>
      <c r="J1080">
        <v>73</v>
      </c>
      <c r="K1080" t="s">
        <v>64</v>
      </c>
      <c r="L1080" t="s">
        <v>30</v>
      </c>
    </row>
    <row r="1081" spans="1:12" x14ac:dyDescent="0.25">
      <c r="A1081">
        <v>202307</v>
      </c>
      <c r="B1081" t="s">
        <v>244</v>
      </c>
      <c r="C1081" t="s">
        <v>58</v>
      </c>
      <c r="D1081" t="s">
        <v>14</v>
      </c>
      <c r="E1081" t="s">
        <v>14</v>
      </c>
      <c r="F1081" t="s">
        <v>14</v>
      </c>
      <c r="G1081" t="s">
        <v>14</v>
      </c>
      <c r="H1081" t="s">
        <v>14</v>
      </c>
      <c r="I1081" t="s">
        <v>14</v>
      </c>
      <c r="J1081">
        <v>0</v>
      </c>
      <c r="L1081" t="s">
        <v>46</v>
      </c>
    </row>
    <row r="1082" spans="1:12" x14ac:dyDescent="0.25">
      <c r="A1082">
        <v>202307</v>
      </c>
      <c r="B1082" t="s">
        <v>245</v>
      </c>
      <c r="C1082" t="s">
        <v>58</v>
      </c>
      <c r="D1082">
        <v>76</v>
      </c>
      <c r="E1082">
        <v>107</v>
      </c>
      <c r="F1082">
        <v>52</v>
      </c>
      <c r="G1082">
        <v>12</v>
      </c>
      <c r="H1082">
        <v>28</v>
      </c>
      <c r="I1082">
        <v>16</v>
      </c>
      <c r="J1082">
        <v>107</v>
      </c>
      <c r="K1082" t="s">
        <v>64</v>
      </c>
      <c r="L1082" t="s">
        <v>60</v>
      </c>
    </row>
    <row r="1083" spans="1:12" x14ac:dyDescent="0.25">
      <c r="A1083">
        <v>202307</v>
      </c>
      <c r="B1083" t="s">
        <v>246</v>
      </c>
      <c r="C1083" t="s">
        <v>58</v>
      </c>
      <c r="D1083">
        <v>78</v>
      </c>
      <c r="E1083">
        <v>97</v>
      </c>
      <c r="F1083">
        <v>53</v>
      </c>
      <c r="G1083">
        <v>6</v>
      </c>
      <c r="H1083">
        <v>21</v>
      </c>
      <c r="I1083">
        <v>13</v>
      </c>
      <c r="J1083">
        <v>97</v>
      </c>
      <c r="K1083" t="s">
        <v>64</v>
      </c>
      <c r="L1083" t="s">
        <v>30</v>
      </c>
    </row>
    <row r="1084" spans="1:12" x14ac:dyDescent="0.25">
      <c r="A1084">
        <v>202307</v>
      </c>
      <c r="B1084" t="s">
        <v>247</v>
      </c>
      <c r="C1084" t="s">
        <v>58</v>
      </c>
      <c r="D1084">
        <v>59</v>
      </c>
      <c r="E1084">
        <v>66</v>
      </c>
      <c r="F1084">
        <v>52</v>
      </c>
      <c r="G1084">
        <v>10</v>
      </c>
      <c r="H1084">
        <v>19</v>
      </c>
      <c r="I1084">
        <v>17</v>
      </c>
      <c r="J1084">
        <v>66</v>
      </c>
      <c r="K1084" t="s">
        <v>64</v>
      </c>
      <c r="L1084" t="s">
        <v>30</v>
      </c>
    </row>
    <row r="1085" spans="1:12" x14ac:dyDescent="0.25">
      <c r="A1085">
        <v>202307</v>
      </c>
      <c r="B1085" t="s">
        <v>248</v>
      </c>
      <c r="C1085" t="s">
        <v>58</v>
      </c>
      <c r="D1085">
        <v>47</v>
      </c>
      <c r="E1085">
        <v>57</v>
      </c>
      <c r="F1085">
        <v>52</v>
      </c>
      <c r="G1085">
        <v>9</v>
      </c>
      <c r="H1085">
        <v>15</v>
      </c>
      <c r="I1085">
        <v>13</v>
      </c>
      <c r="J1085">
        <v>57</v>
      </c>
      <c r="K1085" t="s">
        <v>64</v>
      </c>
      <c r="L1085" t="s">
        <v>30</v>
      </c>
    </row>
    <row r="1086" spans="1:12" x14ac:dyDescent="0.25">
      <c r="A1086">
        <v>202307</v>
      </c>
      <c r="B1086" t="s">
        <v>249</v>
      </c>
      <c r="C1086" t="s">
        <v>58</v>
      </c>
      <c r="D1086">
        <v>54</v>
      </c>
      <c r="E1086">
        <v>67</v>
      </c>
      <c r="F1086">
        <v>53</v>
      </c>
      <c r="G1086">
        <v>5</v>
      </c>
      <c r="H1086">
        <v>20</v>
      </c>
      <c r="I1086">
        <v>10</v>
      </c>
      <c r="J1086">
        <v>67</v>
      </c>
      <c r="K1086" t="s">
        <v>64</v>
      </c>
      <c r="L1086" t="s">
        <v>30</v>
      </c>
    </row>
    <row r="1087" spans="1:12" x14ac:dyDescent="0.25">
      <c r="A1087">
        <v>202307</v>
      </c>
      <c r="B1087" t="s">
        <v>250</v>
      </c>
      <c r="C1087" t="s">
        <v>58</v>
      </c>
      <c r="D1087">
        <v>65</v>
      </c>
      <c r="E1087">
        <v>81</v>
      </c>
      <c r="F1087">
        <v>54</v>
      </c>
      <c r="G1087">
        <v>10</v>
      </c>
      <c r="H1087">
        <v>22</v>
      </c>
      <c r="I1087">
        <v>16</v>
      </c>
      <c r="J1087">
        <v>81</v>
      </c>
      <c r="K1087" t="s">
        <v>64</v>
      </c>
      <c r="L1087" t="s">
        <v>30</v>
      </c>
    </row>
    <row r="1088" spans="1:12" x14ac:dyDescent="0.25">
      <c r="A1088">
        <v>202307</v>
      </c>
      <c r="B1088" t="s">
        <v>251</v>
      </c>
      <c r="C1088" t="s">
        <v>58</v>
      </c>
      <c r="D1088">
        <v>67</v>
      </c>
      <c r="E1088">
        <v>88</v>
      </c>
      <c r="F1088">
        <v>53</v>
      </c>
      <c r="G1088">
        <v>9</v>
      </c>
      <c r="H1088">
        <v>27</v>
      </c>
      <c r="I1088">
        <v>14</v>
      </c>
      <c r="J1088">
        <v>88</v>
      </c>
      <c r="K1088" t="s">
        <v>64</v>
      </c>
      <c r="L1088" t="s">
        <v>30</v>
      </c>
    </row>
    <row r="1089" spans="1:12" x14ac:dyDescent="0.25">
      <c r="A1089">
        <v>202307</v>
      </c>
      <c r="B1089" t="s">
        <v>252</v>
      </c>
      <c r="C1089" t="s">
        <v>58</v>
      </c>
      <c r="D1089">
        <v>65</v>
      </c>
      <c r="E1089">
        <v>79</v>
      </c>
      <c r="F1089">
        <v>52</v>
      </c>
      <c r="G1089">
        <v>5</v>
      </c>
      <c r="H1089">
        <v>37</v>
      </c>
      <c r="I1089">
        <v>10</v>
      </c>
      <c r="J1089">
        <v>79</v>
      </c>
      <c r="K1089" t="s">
        <v>64</v>
      </c>
      <c r="L1089" t="s">
        <v>30</v>
      </c>
    </row>
    <row r="1090" spans="1:12" x14ac:dyDescent="0.25">
      <c r="A1090">
        <v>202307</v>
      </c>
      <c r="B1090" t="s">
        <v>253</v>
      </c>
      <c r="C1090" t="s">
        <v>58</v>
      </c>
      <c r="D1090">
        <v>65</v>
      </c>
      <c r="E1090">
        <v>78</v>
      </c>
      <c r="F1090">
        <v>53</v>
      </c>
      <c r="G1090">
        <v>7</v>
      </c>
      <c r="H1090">
        <v>30</v>
      </c>
      <c r="I1090">
        <v>11</v>
      </c>
      <c r="J1090">
        <v>78</v>
      </c>
      <c r="K1090" t="s">
        <v>64</v>
      </c>
      <c r="L1090" t="s">
        <v>30</v>
      </c>
    </row>
    <row r="1091" spans="1:12" x14ac:dyDescent="0.25">
      <c r="A1091">
        <v>202307</v>
      </c>
      <c r="B1091" t="s">
        <v>254</v>
      </c>
      <c r="C1091" t="s">
        <v>58</v>
      </c>
      <c r="D1091">
        <v>54</v>
      </c>
      <c r="E1091">
        <v>63</v>
      </c>
      <c r="F1091">
        <v>53</v>
      </c>
      <c r="G1091">
        <v>6</v>
      </c>
      <c r="H1091">
        <v>25</v>
      </c>
      <c r="I1091">
        <v>9</v>
      </c>
      <c r="J1091">
        <v>63</v>
      </c>
      <c r="K1091" t="s">
        <v>64</v>
      </c>
      <c r="L1091" t="s">
        <v>30</v>
      </c>
    </row>
    <row r="1092" spans="1:12" x14ac:dyDescent="0.25">
      <c r="A1092">
        <v>202307</v>
      </c>
      <c r="B1092" t="s">
        <v>255</v>
      </c>
      <c r="C1092" t="s">
        <v>58</v>
      </c>
      <c r="D1092">
        <v>56</v>
      </c>
      <c r="E1092">
        <v>65</v>
      </c>
      <c r="F1092">
        <v>53</v>
      </c>
      <c r="G1092">
        <v>6</v>
      </c>
      <c r="H1092">
        <v>22</v>
      </c>
      <c r="I1092">
        <v>9</v>
      </c>
      <c r="J1092">
        <v>65</v>
      </c>
      <c r="K1092" t="s">
        <v>64</v>
      </c>
      <c r="L1092" t="s">
        <v>30</v>
      </c>
    </row>
    <row r="1093" spans="1:12" x14ac:dyDescent="0.25">
      <c r="A1093">
        <v>202307</v>
      </c>
      <c r="B1093" t="s">
        <v>256</v>
      </c>
      <c r="C1093" t="s">
        <v>58</v>
      </c>
      <c r="D1093">
        <v>53</v>
      </c>
      <c r="E1093">
        <v>68</v>
      </c>
      <c r="F1093">
        <v>53</v>
      </c>
      <c r="G1093">
        <v>6</v>
      </c>
      <c r="H1093">
        <v>30</v>
      </c>
      <c r="I1093">
        <v>9</v>
      </c>
      <c r="J1093">
        <v>68</v>
      </c>
      <c r="K1093" t="s">
        <v>64</v>
      </c>
      <c r="L1093" t="s">
        <v>30</v>
      </c>
    </row>
    <row r="1094" spans="1:12" x14ac:dyDescent="0.25">
      <c r="A1094">
        <v>202307</v>
      </c>
      <c r="B1094" t="s">
        <v>257</v>
      </c>
      <c r="C1094" t="s">
        <v>58</v>
      </c>
      <c r="D1094">
        <v>70</v>
      </c>
      <c r="E1094">
        <v>85</v>
      </c>
      <c r="F1094">
        <v>54</v>
      </c>
      <c r="G1094">
        <v>7</v>
      </c>
      <c r="H1094">
        <v>26</v>
      </c>
      <c r="I1094">
        <v>12</v>
      </c>
      <c r="J1094">
        <v>85</v>
      </c>
      <c r="K1094" t="s">
        <v>64</v>
      </c>
      <c r="L1094" t="s">
        <v>30</v>
      </c>
    </row>
    <row r="1095" spans="1:12" x14ac:dyDescent="0.25">
      <c r="A1095">
        <v>202307</v>
      </c>
      <c r="B1095" t="s">
        <v>258</v>
      </c>
      <c r="C1095" t="s">
        <v>58</v>
      </c>
      <c r="D1095">
        <v>64</v>
      </c>
      <c r="E1095">
        <v>77</v>
      </c>
      <c r="F1095">
        <v>53</v>
      </c>
      <c r="G1095">
        <v>6</v>
      </c>
      <c r="H1095">
        <v>26</v>
      </c>
      <c r="I1095">
        <v>10</v>
      </c>
      <c r="J1095">
        <v>77</v>
      </c>
      <c r="K1095" t="s">
        <v>64</v>
      </c>
      <c r="L1095" t="s">
        <v>30</v>
      </c>
    </row>
    <row r="1096" spans="1:12" x14ac:dyDescent="0.25">
      <c r="A1096">
        <v>202307</v>
      </c>
      <c r="B1096" t="s">
        <v>260</v>
      </c>
      <c r="C1096" t="s">
        <v>58</v>
      </c>
      <c r="D1096">
        <v>72</v>
      </c>
      <c r="E1096">
        <v>91</v>
      </c>
      <c r="F1096">
        <v>54</v>
      </c>
      <c r="G1096">
        <v>10</v>
      </c>
      <c r="H1096">
        <v>32</v>
      </c>
      <c r="I1096">
        <v>16</v>
      </c>
      <c r="J1096">
        <v>91</v>
      </c>
      <c r="K1096" t="s">
        <v>64</v>
      </c>
      <c r="L1096" t="s">
        <v>30</v>
      </c>
    </row>
    <row r="1097" spans="1:12" x14ac:dyDescent="0.25">
      <c r="A1097">
        <v>202307</v>
      </c>
      <c r="B1097" t="s">
        <v>261</v>
      </c>
      <c r="C1097" t="s">
        <v>58</v>
      </c>
      <c r="D1097">
        <v>86</v>
      </c>
      <c r="E1097">
        <v>108</v>
      </c>
      <c r="F1097">
        <v>54</v>
      </c>
      <c r="G1097">
        <v>10</v>
      </c>
      <c r="H1097">
        <v>36</v>
      </c>
      <c r="I1097">
        <v>13</v>
      </c>
      <c r="J1097">
        <v>108</v>
      </c>
      <c r="K1097" t="s">
        <v>64</v>
      </c>
      <c r="L1097" t="s">
        <v>60</v>
      </c>
    </row>
    <row r="1098" spans="1:12" x14ac:dyDescent="0.25">
      <c r="A1098">
        <v>202307</v>
      </c>
      <c r="B1098" t="s">
        <v>262</v>
      </c>
      <c r="C1098" t="s">
        <v>58</v>
      </c>
      <c r="D1098">
        <v>72</v>
      </c>
      <c r="E1098">
        <v>85</v>
      </c>
      <c r="F1098">
        <v>53</v>
      </c>
      <c r="G1098">
        <v>8</v>
      </c>
      <c r="H1098">
        <v>24</v>
      </c>
      <c r="I1098">
        <v>15</v>
      </c>
      <c r="J1098">
        <v>85</v>
      </c>
      <c r="K1098" t="s">
        <v>64</v>
      </c>
      <c r="L1098" t="s">
        <v>30</v>
      </c>
    </row>
    <row r="1099" spans="1:12" x14ac:dyDescent="0.25">
      <c r="A1099">
        <v>202307</v>
      </c>
      <c r="B1099" t="s">
        <v>263</v>
      </c>
      <c r="C1099" t="s">
        <v>58</v>
      </c>
      <c r="D1099">
        <v>72</v>
      </c>
      <c r="E1099">
        <v>84</v>
      </c>
      <c r="F1099">
        <v>53</v>
      </c>
      <c r="G1099">
        <v>7</v>
      </c>
      <c r="H1099">
        <v>27</v>
      </c>
      <c r="I1099">
        <v>10</v>
      </c>
      <c r="J1099">
        <v>84</v>
      </c>
      <c r="K1099" t="s">
        <v>64</v>
      </c>
      <c r="L1099" t="s">
        <v>30</v>
      </c>
    </row>
    <row r="1100" spans="1:12" x14ac:dyDescent="0.25">
      <c r="A1100">
        <v>202307</v>
      </c>
      <c r="B1100" t="s">
        <v>264</v>
      </c>
      <c r="C1100" t="s">
        <v>58</v>
      </c>
      <c r="D1100">
        <v>76</v>
      </c>
      <c r="E1100">
        <v>96</v>
      </c>
      <c r="F1100">
        <v>54</v>
      </c>
      <c r="G1100">
        <v>5</v>
      </c>
      <c r="H1100">
        <v>23</v>
      </c>
      <c r="I1100">
        <v>15</v>
      </c>
      <c r="J1100">
        <v>96</v>
      </c>
      <c r="K1100" t="s">
        <v>64</v>
      </c>
      <c r="L1100" t="s">
        <v>30</v>
      </c>
    </row>
    <row r="1101" spans="1:12" x14ac:dyDescent="0.25">
      <c r="A1101">
        <v>202307</v>
      </c>
      <c r="B1101" t="s">
        <v>265</v>
      </c>
      <c r="C1101" t="s">
        <v>58</v>
      </c>
      <c r="D1101">
        <v>75</v>
      </c>
      <c r="E1101">
        <v>83</v>
      </c>
      <c r="F1101">
        <v>53</v>
      </c>
      <c r="G1101">
        <v>7</v>
      </c>
      <c r="H1101">
        <v>25</v>
      </c>
      <c r="I1101">
        <v>13</v>
      </c>
      <c r="J1101">
        <v>83</v>
      </c>
      <c r="K1101" t="s">
        <v>64</v>
      </c>
      <c r="L1101" t="s">
        <v>30</v>
      </c>
    </row>
    <row r="1102" spans="1:12" x14ac:dyDescent="0.25">
      <c r="A1102">
        <v>202307</v>
      </c>
      <c r="B1102" t="s">
        <v>266</v>
      </c>
      <c r="C1102" t="s">
        <v>58</v>
      </c>
      <c r="D1102">
        <v>84</v>
      </c>
      <c r="E1102">
        <v>100</v>
      </c>
      <c r="F1102">
        <v>53</v>
      </c>
      <c r="G1102">
        <v>7</v>
      </c>
      <c r="H1102">
        <v>28</v>
      </c>
      <c r="I1102">
        <v>21</v>
      </c>
      <c r="J1102">
        <v>100</v>
      </c>
      <c r="K1102" t="s">
        <v>64</v>
      </c>
      <c r="L1102" t="s">
        <v>30</v>
      </c>
    </row>
    <row r="1103" spans="1:12" x14ac:dyDescent="0.25">
      <c r="A1103">
        <v>202307</v>
      </c>
      <c r="B1103" t="s">
        <v>267</v>
      </c>
      <c r="C1103" t="s">
        <v>58</v>
      </c>
      <c r="D1103">
        <v>82</v>
      </c>
      <c r="E1103">
        <v>95</v>
      </c>
      <c r="F1103">
        <v>53</v>
      </c>
      <c r="G1103">
        <v>6</v>
      </c>
      <c r="H1103">
        <v>31</v>
      </c>
      <c r="I1103">
        <v>18</v>
      </c>
      <c r="J1103">
        <v>95</v>
      </c>
      <c r="K1103" t="s">
        <v>64</v>
      </c>
      <c r="L1103" t="s">
        <v>30</v>
      </c>
    </row>
    <row r="1104" spans="1:12" x14ac:dyDescent="0.25">
      <c r="A1104">
        <v>202307</v>
      </c>
      <c r="B1104" t="s">
        <v>268</v>
      </c>
      <c r="C1104" t="s">
        <v>58</v>
      </c>
      <c r="D1104">
        <v>65</v>
      </c>
      <c r="E1104">
        <v>42</v>
      </c>
      <c r="F1104">
        <v>53</v>
      </c>
      <c r="G1104">
        <v>7</v>
      </c>
      <c r="H1104">
        <v>27</v>
      </c>
      <c r="I1104">
        <v>13</v>
      </c>
      <c r="J1104">
        <v>65</v>
      </c>
      <c r="K1104" t="s">
        <v>15</v>
      </c>
      <c r="L1104" t="s">
        <v>30</v>
      </c>
    </row>
    <row r="1105" spans="1:12" x14ac:dyDescent="0.25">
      <c r="A1105">
        <v>202307</v>
      </c>
      <c r="B1105" t="s">
        <v>269</v>
      </c>
      <c r="C1105" t="s">
        <v>58</v>
      </c>
      <c r="D1105">
        <v>71</v>
      </c>
      <c r="E1105">
        <v>42</v>
      </c>
      <c r="F1105">
        <v>53</v>
      </c>
      <c r="G1105">
        <v>8</v>
      </c>
      <c r="H1105">
        <v>28</v>
      </c>
      <c r="I1105">
        <v>12</v>
      </c>
      <c r="J1105">
        <v>71</v>
      </c>
      <c r="K1105" t="s">
        <v>15</v>
      </c>
      <c r="L1105" t="s">
        <v>30</v>
      </c>
    </row>
    <row r="1106" spans="1:12" x14ac:dyDescent="0.25">
      <c r="A1106">
        <v>202307</v>
      </c>
      <c r="B1106" t="s">
        <v>270</v>
      </c>
      <c r="C1106" t="s">
        <v>58</v>
      </c>
      <c r="D1106">
        <v>63</v>
      </c>
      <c r="E1106">
        <v>39</v>
      </c>
      <c r="F1106">
        <v>18</v>
      </c>
      <c r="G1106">
        <v>16</v>
      </c>
      <c r="H1106">
        <v>27</v>
      </c>
      <c r="I1106">
        <v>24</v>
      </c>
      <c r="J1106">
        <v>63</v>
      </c>
      <c r="K1106" t="s">
        <v>15</v>
      </c>
      <c r="L1106" t="s">
        <v>30</v>
      </c>
    </row>
    <row r="1107" spans="1:12" x14ac:dyDescent="0.25">
      <c r="A1107">
        <v>202307</v>
      </c>
      <c r="B1107" t="s">
        <v>240</v>
      </c>
      <c r="C1107" t="s">
        <v>59</v>
      </c>
      <c r="D1107" t="s">
        <v>14</v>
      </c>
      <c r="E1107">
        <v>98</v>
      </c>
      <c r="F1107">
        <v>38</v>
      </c>
      <c r="G1107">
        <v>27</v>
      </c>
      <c r="H1107">
        <v>17</v>
      </c>
      <c r="I1107">
        <v>18</v>
      </c>
      <c r="J1107">
        <v>98</v>
      </c>
      <c r="K1107" t="s">
        <v>64</v>
      </c>
      <c r="L1107" t="s">
        <v>30</v>
      </c>
    </row>
    <row r="1108" spans="1:12" x14ac:dyDescent="0.25">
      <c r="A1108">
        <v>202307</v>
      </c>
      <c r="B1108" t="s">
        <v>241</v>
      </c>
      <c r="C1108" t="s">
        <v>59</v>
      </c>
      <c r="D1108" t="s">
        <v>14</v>
      </c>
      <c r="E1108">
        <v>79</v>
      </c>
      <c r="F1108">
        <v>37</v>
      </c>
      <c r="G1108">
        <v>27</v>
      </c>
      <c r="H1108">
        <v>18</v>
      </c>
      <c r="I1108">
        <v>14</v>
      </c>
      <c r="J1108">
        <v>79</v>
      </c>
      <c r="K1108" t="s">
        <v>64</v>
      </c>
      <c r="L1108" t="s">
        <v>30</v>
      </c>
    </row>
    <row r="1109" spans="1:12" x14ac:dyDescent="0.25">
      <c r="A1109">
        <v>202307</v>
      </c>
      <c r="B1109" t="s">
        <v>242</v>
      </c>
      <c r="C1109" t="s">
        <v>59</v>
      </c>
      <c r="D1109" t="s">
        <v>14</v>
      </c>
      <c r="E1109">
        <v>97</v>
      </c>
      <c r="F1109">
        <v>39</v>
      </c>
      <c r="G1109">
        <v>21</v>
      </c>
      <c r="H1109">
        <v>23</v>
      </c>
      <c r="I1109">
        <v>13</v>
      </c>
      <c r="J1109">
        <v>97</v>
      </c>
      <c r="K1109" t="s">
        <v>64</v>
      </c>
      <c r="L1109" t="s">
        <v>30</v>
      </c>
    </row>
    <row r="1110" spans="1:12" x14ac:dyDescent="0.25">
      <c r="A1110">
        <v>202307</v>
      </c>
      <c r="B1110" t="s">
        <v>243</v>
      </c>
      <c r="C1110" t="s">
        <v>59</v>
      </c>
      <c r="D1110" t="s">
        <v>14</v>
      </c>
      <c r="E1110">
        <v>88</v>
      </c>
      <c r="F1110">
        <v>39</v>
      </c>
      <c r="G1110">
        <v>22</v>
      </c>
      <c r="H1110">
        <v>23</v>
      </c>
      <c r="I1110">
        <v>17</v>
      </c>
      <c r="J1110">
        <v>88</v>
      </c>
      <c r="K1110" t="s">
        <v>64</v>
      </c>
      <c r="L1110" t="s">
        <v>30</v>
      </c>
    </row>
    <row r="1111" spans="1:12" x14ac:dyDescent="0.25">
      <c r="A1111">
        <v>202307</v>
      </c>
      <c r="B1111" t="s">
        <v>244</v>
      </c>
      <c r="C1111" t="s">
        <v>59</v>
      </c>
      <c r="D1111" t="s">
        <v>14</v>
      </c>
      <c r="E1111">
        <v>119</v>
      </c>
      <c r="F1111">
        <v>39</v>
      </c>
      <c r="G1111">
        <v>31</v>
      </c>
      <c r="H1111">
        <v>22</v>
      </c>
      <c r="I1111">
        <v>16</v>
      </c>
      <c r="J1111">
        <v>119</v>
      </c>
      <c r="K1111" t="s">
        <v>64</v>
      </c>
      <c r="L1111" t="s">
        <v>60</v>
      </c>
    </row>
    <row r="1112" spans="1:12" x14ac:dyDescent="0.25">
      <c r="A1112">
        <v>202307</v>
      </c>
      <c r="B1112" t="s">
        <v>245</v>
      </c>
      <c r="C1112" t="s">
        <v>59</v>
      </c>
      <c r="D1112" t="s">
        <v>14</v>
      </c>
      <c r="E1112">
        <v>113</v>
      </c>
      <c r="F1112">
        <v>38</v>
      </c>
      <c r="G1112">
        <v>38</v>
      </c>
      <c r="H1112">
        <v>12</v>
      </c>
      <c r="I1112">
        <v>24</v>
      </c>
      <c r="J1112">
        <v>113</v>
      </c>
      <c r="K1112" t="s">
        <v>64</v>
      </c>
      <c r="L1112" t="s">
        <v>60</v>
      </c>
    </row>
    <row r="1113" spans="1:12" x14ac:dyDescent="0.25">
      <c r="A1113">
        <v>202307</v>
      </c>
      <c r="B1113" t="s">
        <v>246</v>
      </c>
      <c r="C1113" t="s">
        <v>59</v>
      </c>
      <c r="D1113" t="s">
        <v>14</v>
      </c>
      <c r="E1113">
        <v>107</v>
      </c>
      <c r="F1113">
        <v>39</v>
      </c>
      <c r="G1113">
        <v>33</v>
      </c>
      <c r="H1113">
        <v>12</v>
      </c>
      <c r="I1113">
        <v>21</v>
      </c>
      <c r="J1113">
        <v>107</v>
      </c>
      <c r="K1113" t="s">
        <v>64</v>
      </c>
      <c r="L1113" t="s">
        <v>60</v>
      </c>
    </row>
    <row r="1114" spans="1:12" x14ac:dyDescent="0.25">
      <c r="A1114">
        <v>202307</v>
      </c>
      <c r="B1114" t="s">
        <v>247</v>
      </c>
      <c r="C1114" t="s">
        <v>59</v>
      </c>
      <c r="D1114" t="s">
        <v>14</v>
      </c>
      <c r="E1114">
        <v>98</v>
      </c>
      <c r="F1114">
        <v>39</v>
      </c>
      <c r="G1114">
        <v>34</v>
      </c>
      <c r="H1114">
        <v>15</v>
      </c>
      <c r="I1114">
        <v>18</v>
      </c>
      <c r="J1114">
        <v>98</v>
      </c>
      <c r="K1114" t="s">
        <v>64</v>
      </c>
      <c r="L1114" t="s">
        <v>30</v>
      </c>
    </row>
    <row r="1115" spans="1:12" x14ac:dyDescent="0.25">
      <c r="A1115">
        <v>202307</v>
      </c>
      <c r="B1115" t="s">
        <v>248</v>
      </c>
      <c r="C1115" t="s">
        <v>59</v>
      </c>
      <c r="D1115" t="s">
        <v>14</v>
      </c>
      <c r="E1115">
        <v>92</v>
      </c>
      <c r="F1115">
        <v>38</v>
      </c>
      <c r="G1115">
        <v>30</v>
      </c>
      <c r="H1115">
        <v>13</v>
      </c>
      <c r="I1115">
        <v>11</v>
      </c>
      <c r="J1115">
        <v>92</v>
      </c>
      <c r="K1115" t="s">
        <v>64</v>
      </c>
      <c r="L1115" t="s">
        <v>30</v>
      </c>
    </row>
    <row r="1116" spans="1:12" x14ac:dyDescent="0.25">
      <c r="A1116">
        <v>202307</v>
      </c>
      <c r="B1116" t="s">
        <v>249</v>
      </c>
      <c r="C1116" t="s">
        <v>59</v>
      </c>
      <c r="D1116" t="s">
        <v>14</v>
      </c>
      <c r="E1116">
        <v>84</v>
      </c>
      <c r="F1116">
        <v>39</v>
      </c>
      <c r="G1116">
        <v>18</v>
      </c>
      <c r="H1116">
        <v>16</v>
      </c>
      <c r="I1116">
        <v>12</v>
      </c>
      <c r="J1116">
        <v>84</v>
      </c>
      <c r="K1116" t="s">
        <v>64</v>
      </c>
      <c r="L1116" t="s">
        <v>30</v>
      </c>
    </row>
    <row r="1117" spans="1:12" x14ac:dyDescent="0.25">
      <c r="A1117">
        <v>202307</v>
      </c>
      <c r="B1117" t="s">
        <v>250</v>
      </c>
      <c r="C1117" t="s">
        <v>59</v>
      </c>
      <c r="D1117" t="s">
        <v>14</v>
      </c>
      <c r="E1117">
        <v>151</v>
      </c>
      <c r="F1117">
        <v>40</v>
      </c>
      <c r="G1117">
        <v>29</v>
      </c>
      <c r="H1117">
        <v>14</v>
      </c>
      <c r="I1117">
        <v>18</v>
      </c>
      <c r="J1117">
        <v>151</v>
      </c>
      <c r="K1117" t="s">
        <v>64</v>
      </c>
      <c r="L1117" t="s">
        <v>60</v>
      </c>
    </row>
    <row r="1118" spans="1:12" x14ac:dyDescent="0.25">
      <c r="A1118">
        <v>202307</v>
      </c>
      <c r="B1118" t="s">
        <v>251</v>
      </c>
      <c r="C1118" t="s">
        <v>59</v>
      </c>
      <c r="D1118" t="s">
        <v>14</v>
      </c>
      <c r="E1118">
        <v>136</v>
      </c>
      <c r="F1118">
        <v>40</v>
      </c>
      <c r="G1118">
        <v>29</v>
      </c>
      <c r="H1118">
        <v>20</v>
      </c>
      <c r="I1118">
        <v>15</v>
      </c>
      <c r="J1118">
        <v>136</v>
      </c>
      <c r="K1118" t="s">
        <v>64</v>
      </c>
      <c r="L1118" t="s">
        <v>60</v>
      </c>
    </row>
    <row r="1119" spans="1:12" x14ac:dyDescent="0.25">
      <c r="A1119">
        <v>202307</v>
      </c>
      <c r="B1119" t="s">
        <v>252</v>
      </c>
      <c r="C1119" t="s">
        <v>59</v>
      </c>
      <c r="D1119" t="s">
        <v>14</v>
      </c>
      <c r="E1119">
        <v>120</v>
      </c>
      <c r="F1119">
        <v>42</v>
      </c>
      <c r="G1119">
        <v>23</v>
      </c>
      <c r="H1119">
        <v>29</v>
      </c>
      <c r="I1119">
        <v>21</v>
      </c>
      <c r="J1119">
        <v>120</v>
      </c>
      <c r="K1119" t="s">
        <v>64</v>
      </c>
      <c r="L1119" t="s">
        <v>60</v>
      </c>
    </row>
    <row r="1120" spans="1:12" x14ac:dyDescent="0.25">
      <c r="A1120">
        <v>202307</v>
      </c>
      <c r="B1120" t="s">
        <v>253</v>
      </c>
      <c r="C1120" t="s">
        <v>59</v>
      </c>
      <c r="D1120" t="s">
        <v>14</v>
      </c>
      <c r="E1120">
        <v>104</v>
      </c>
      <c r="F1120">
        <v>42</v>
      </c>
      <c r="G1120">
        <v>21</v>
      </c>
      <c r="H1120">
        <v>32</v>
      </c>
      <c r="I1120">
        <v>21</v>
      </c>
      <c r="J1120">
        <v>104</v>
      </c>
      <c r="K1120" t="s">
        <v>64</v>
      </c>
      <c r="L1120" t="s">
        <v>60</v>
      </c>
    </row>
    <row r="1121" spans="1:12" x14ac:dyDescent="0.25">
      <c r="A1121">
        <v>202307</v>
      </c>
      <c r="B1121" t="s">
        <v>254</v>
      </c>
      <c r="C1121" t="s">
        <v>59</v>
      </c>
      <c r="D1121" t="s">
        <v>14</v>
      </c>
      <c r="E1121">
        <v>90</v>
      </c>
      <c r="F1121">
        <v>42</v>
      </c>
      <c r="G1121">
        <v>20</v>
      </c>
      <c r="H1121">
        <v>23</v>
      </c>
      <c r="I1121">
        <v>19</v>
      </c>
      <c r="J1121">
        <v>90</v>
      </c>
      <c r="K1121" t="s">
        <v>64</v>
      </c>
      <c r="L1121" t="s">
        <v>30</v>
      </c>
    </row>
    <row r="1122" spans="1:12" x14ac:dyDescent="0.25">
      <c r="A1122">
        <v>202307</v>
      </c>
      <c r="B1122" t="s">
        <v>255</v>
      </c>
      <c r="C1122" t="s">
        <v>59</v>
      </c>
      <c r="D1122" t="s">
        <v>14</v>
      </c>
      <c r="E1122">
        <v>101</v>
      </c>
      <c r="F1122">
        <v>41</v>
      </c>
      <c r="G1122">
        <v>21</v>
      </c>
      <c r="H1122">
        <v>23</v>
      </c>
      <c r="I1122">
        <v>17</v>
      </c>
      <c r="J1122">
        <v>101</v>
      </c>
      <c r="K1122" t="s">
        <v>64</v>
      </c>
      <c r="L1122" t="s">
        <v>60</v>
      </c>
    </row>
    <row r="1123" spans="1:12" x14ac:dyDescent="0.25">
      <c r="A1123">
        <v>202307</v>
      </c>
      <c r="B1123" t="s">
        <v>256</v>
      </c>
      <c r="C1123" t="s">
        <v>59</v>
      </c>
      <c r="D1123" t="s">
        <v>14</v>
      </c>
      <c r="E1123">
        <v>97</v>
      </c>
      <c r="F1123">
        <v>41</v>
      </c>
      <c r="G1123">
        <v>19</v>
      </c>
      <c r="H1123">
        <v>24</v>
      </c>
      <c r="I1123">
        <v>16</v>
      </c>
      <c r="J1123">
        <v>97</v>
      </c>
      <c r="K1123" t="s">
        <v>64</v>
      </c>
      <c r="L1123" t="s">
        <v>30</v>
      </c>
    </row>
    <row r="1124" spans="1:12" x14ac:dyDescent="0.25">
      <c r="A1124">
        <v>202307</v>
      </c>
      <c r="B1124" t="s">
        <v>257</v>
      </c>
      <c r="C1124" t="s">
        <v>59</v>
      </c>
      <c r="D1124" t="s">
        <v>14</v>
      </c>
      <c r="E1124">
        <v>114</v>
      </c>
      <c r="F1124" t="s">
        <v>14</v>
      </c>
      <c r="G1124">
        <v>21</v>
      </c>
      <c r="H1124">
        <v>23</v>
      </c>
      <c r="I1124">
        <v>16</v>
      </c>
      <c r="J1124">
        <v>114</v>
      </c>
      <c r="K1124" t="s">
        <v>64</v>
      </c>
      <c r="L1124" t="s">
        <v>60</v>
      </c>
    </row>
    <row r="1125" spans="1:12" x14ac:dyDescent="0.25">
      <c r="A1125">
        <v>202307</v>
      </c>
      <c r="B1125" t="s">
        <v>258</v>
      </c>
      <c r="C1125" t="s">
        <v>59</v>
      </c>
      <c r="D1125" t="s">
        <v>14</v>
      </c>
      <c r="E1125">
        <v>130</v>
      </c>
      <c r="F1125" t="s">
        <v>14</v>
      </c>
      <c r="G1125">
        <v>22</v>
      </c>
      <c r="H1125">
        <v>22</v>
      </c>
      <c r="I1125">
        <v>15</v>
      </c>
      <c r="J1125">
        <v>130</v>
      </c>
      <c r="K1125" t="s">
        <v>64</v>
      </c>
      <c r="L1125" t="s">
        <v>60</v>
      </c>
    </row>
    <row r="1126" spans="1:12" x14ac:dyDescent="0.25">
      <c r="A1126">
        <v>202307</v>
      </c>
      <c r="B1126" t="s">
        <v>259</v>
      </c>
      <c r="C1126" t="s">
        <v>59</v>
      </c>
      <c r="D1126" t="s">
        <v>14</v>
      </c>
      <c r="E1126">
        <v>110</v>
      </c>
      <c r="F1126" t="s">
        <v>14</v>
      </c>
      <c r="G1126">
        <v>21</v>
      </c>
      <c r="H1126">
        <v>30</v>
      </c>
      <c r="I1126">
        <v>15</v>
      </c>
      <c r="J1126">
        <v>110</v>
      </c>
      <c r="K1126" t="s">
        <v>64</v>
      </c>
      <c r="L1126" t="s">
        <v>60</v>
      </c>
    </row>
    <row r="1127" spans="1:12" x14ac:dyDescent="0.25">
      <c r="A1127">
        <v>202307</v>
      </c>
      <c r="B1127" t="s">
        <v>260</v>
      </c>
      <c r="C1127" t="s">
        <v>59</v>
      </c>
      <c r="D1127" t="s">
        <v>14</v>
      </c>
      <c r="E1127">
        <v>112</v>
      </c>
      <c r="F1127">
        <v>28</v>
      </c>
      <c r="G1127">
        <v>24</v>
      </c>
      <c r="H1127">
        <v>32</v>
      </c>
      <c r="I1127">
        <v>20</v>
      </c>
      <c r="J1127">
        <v>112</v>
      </c>
      <c r="K1127" t="s">
        <v>64</v>
      </c>
      <c r="L1127" t="s">
        <v>60</v>
      </c>
    </row>
    <row r="1128" spans="1:12" x14ac:dyDescent="0.25">
      <c r="A1128">
        <v>202307</v>
      </c>
      <c r="B1128" t="s">
        <v>261</v>
      </c>
      <c r="C1128" t="s">
        <v>59</v>
      </c>
      <c r="D1128" t="s">
        <v>14</v>
      </c>
      <c r="E1128">
        <v>125</v>
      </c>
      <c r="F1128">
        <v>29</v>
      </c>
      <c r="G1128">
        <v>24</v>
      </c>
      <c r="H1128">
        <v>33</v>
      </c>
      <c r="I1128">
        <v>20</v>
      </c>
      <c r="J1128">
        <v>125</v>
      </c>
      <c r="K1128" t="s">
        <v>64</v>
      </c>
      <c r="L1128" t="s">
        <v>60</v>
      </c>
    </row>
    <row r="1129" spans="1:12" x14ac:dyDescent="0.25">
      <c r="A1129">
        <v>202307</v>
      </c>
      <c r="B1129" t="s">
        <v>262</v>
      </c>
      <c r="C1129" t="s">
        <v>59</v>
      </c>
      <c r="D1129" t="s">
        <v>14</v>
      </c>
      <c r="E1129">
        <v>146</v>
      </c>
      <c r="F1129">
        <v>27</v>
      </c>
      <c r="G1129">
        <v>23</v>
      </c>
      <c r="H1129">
        <v>22</v>
      </c>
      <c r="I1129">
        <v>13</v>
      </c>
      <c r="J1129">
        <v>146</v>
      </c>
      <c r="K1129" t="s">
        <v>64</v>
      </c>
      <c r="L1129" t="s">
        <v>60</v>
      </c>
    </row>
    <row r="1130" spans="1:12" x14ac:dyDescent="0.25">
      <c r="A1130">
        <v>202307</v>
      </c>
      <c r="B1130" t="s">
        <v>263</v>
      </c>
      <c r="C1130" t="s">
        <v>59</v>
      </c>
      <c r="D1130" t="s">
        <v>14</v>
      </c>
      <c r="E1130">
        <v>104</v>
      </c>
      <c r="F1130">
        <v>25</v>
      </c>
      <c r="G1130">
        <v>19</v>
      </c>
      <c r="H1130">
        <v>22</v>
      </c>
      <c r="I1130">
        <v>12</v>
      </c>
      <c r="J1130">
        <v>104</v>
      </c>
      <c r="K1130" t="s">
        <v>64</v>
      </c>
      <c r="L1130" t="s">
        <v>60</v>
      </c>
    </row>
    <row r="1131" spans="1:12" x14ac:dyDescent="0.25">
      <c r="A1131">
        <v>202307</v>
      </c>
      <c r="B1131" t="s">
        <v>264</v>
      </c>
      <c r="C1131" t="s">
        <v>59</v>
      </c>
      <c r="D1131" t="s">
        <v>14</v>
      </c>
      <c r="E1131">
        <v>117</v>
      </c>
      <c r="F1131">
        <v>26</v>
      </c>
      <c r="G1131">
        <v>27</v>
      </c>
      <c r="H1131">
        <v>19</v>
      </c>
      <c r="I1131">
        <v>19</v>
      </c>
      <c r="J1131">
        <v>117</v>
      </c>
      <c r="K1131" t="s">
        <v>64</v>
      </c>
      <c r="L1131" t="s">
        <v>60</v>
      </c>
    </row>
    <row r="1132" spans="1:12" x14ac:dyDescent="0.25">
      <c r="A1132">
        <v>202307</v>
      </c>
      <c r="B1132" t="s">
        <v>265</v>
      </c>
      <c r="C1132" t="s">
        <v>59</v>
      </c>
      <c r="D1132" t="s">
        <v>14</v>
      </c>
      <c r="E1132">
        <v>124</v>
      </c>
      <c r="F1132">
        <v>26</v>
      </c>
      <c r="G1132">
        <v>24</v>
      </c>
      <c r="H1132">
        <v>28</v>
      </c>
      <c r="I1132">
        <v>18</v>
      </c>
      <c r="J1132">
        <v>124</v>
      </c>
      <c r="K1132" t="s">
        <v>64</v>
      </c>
      <c r="L1132" t="s">
        <v>60</v>
      </c>
    </row>
    <row r="1133" spans="1:12" x14ac:dyDescent="0.25">
      <c r="A1133">
        <v>202307</v>
      </c>
      <c r="B1133" t="s">
        <v>266</v>
      </c>
      <c r="C1133" t="s">
        <v>59</v>
      </c>
      <c r="D1133" t="s">
        <v>14</v>
      </c>
      <c r="E1133">
        <v>129</v>
      </c>
      <c r="F1133">
        <v>26</v>
      </c>
      <c r="G1133">
        <v>34</v>
      </c>
      <c r="H1133">
        <v>25</v>
      </c>
      <c r="I1133">
        <v>24</v>
      </c>
      <c r="J1133">
        <v>129</v>
      </c>
      <c r="K1133" t="s">
        <v>64</v>
      </c>
      <c r="L1133" t="s">
        <v>60</v>
      </c>
    </row>
    <row r="1134" spans="1:12" x14ac:dyDescent="0.25">
      <c r="A1134">
        <v>202307</v>
      </c>
      <c r="B1134" t="s">
        <v>267</v>
      </c>
      <c r="C1134" t="s">
        <v>59</v>
      </c>
      <c r="D1134" t="s">
        <v>14</v>
      </c>
      <c r="E1134">
        <v>129</v>
      </c>
      <c r="F1134">
        <v>28</v>
      </c>
      <c r="G1134">
        <v>31</v>
      </c>
      <c r="H1134">
        <v>23</v>
      </c>
      <c r="I1134">
        <v>21</v>
      </c>
      <c r="J1134">
        <v>129</v>
      </c>
      <c r="K1134" t="s">
        <v>64</v>
      </c>
      <c r="L1134" t="s">
        <v>60</v>
      </c>
    </row>
    <row r="1135" spans="1:12" x14ac:dyDescent="0.25">
      <c r="A1135">
        <v>202307</v>
      </c>
      <c r="B1135" t="s">
        <v>268</v>
      </c>
      <c r="C1135" t="s">
        <v>59</v>
      </c>
      <c r="D1135" t="s">
        <v>14</v>
      </c>
      <c r="E1135">
        <v>117</v>
      </c>
      <c r="F1135">
        <v>27</v>
      </c>
      <c r="G1135">
        <v>21</v>
      </c>
      <c r="H1135">
        <v>26</v>
      </c>
      <c r="I1135">
        <v>17</v>
      </c>
      <c r="J1135">
        <v>117</v>
      </c>
      <c r="K1135" t="s">
        <v>64</v>
      </c>
      <c r="L1135" t="s">
        <v>60</v>
      </c>
    </row>
    <row r="1136" spans="1:12" x14ac:dyDescent="0.25">
      <c r="A1136">
        <v>202307</v>
      </c>
      <c r="B1136" t="s">
        <v>269</v>
      </c>
      <c r="C1136" t="s">
        <v>59</v>
      </c>
      <c r="D1136" t="s">
        <v>14</v>
      </c>
      <c r="E1136">
        <v>129</v>
      </c>
      <c r="F1136">
        <v>27</v>
      </c>
      <c r="G1136">
        <v>22</v>
      </c>
      <c r="H1136">
        <v>26</v>
      </c>
      <c r="I1136">
        <v>13</v>
      </c>
      <c r="J1136">
        <v>129</v>
      </c>
      <c r="K1136" t="s">
        <v>64</v>
      </c>
      <c r="L1136" t="s">
        <v>60</v>
      </c>
    </row>
    <row r="1137" spans="1:12" x14ac:dyDescent="0.25">
      <c r="A1137">
        <v>202307</v>
      </c>
      <c r="B1137" t="s">
        <v>270</v>
      </c>
      <c r="C1137" t="s">
        <v>59</v>
      </c>
      <c r="D1137" t="s">
        <v>14</v>
      </c>
      <c r="E1137">
        <v>115</v>
      </c>
      <c r="F1137">
        <v>26</v>
      </c>
      <c r="G1137">
        <v>18</v>
      </c>
      <c r="H1137">
        <v>24</v>
      </c>
      <c r="I1137">
        <v>14</v>
      </c>
      <c r="J1137">
        <v>115</v>
      </c>
      <c r="K1137" t="s">
        <v>64</v>
      </c>
      <c r="L1137" t="s">
        <v>60</v>
      </c>
    </row>
    <row r="1138" spans="1:12" x14ac:dyDescent="0.25">
      <c r="A1138">
        <v>202307</v>
      </c>
      <c r="B1138" t="s">
        <v>240</v>
      </c>
      <c r="C1138" t="s">
        <v>190</v>
      </c>
      <c r="D1138">
        <v>54</v>
      </c>
      <c r="E1138" t="s">
        <v>14</v>
      </c>
      <c r="F1138">
        <v>19</v>
      </c>
      <c r="G1138">
        <v>18</v>
      </c>
      <c r="H1138">
        <v>61</v>
      </c>
      <c r="I1138">
        <v>18</v>
      </c>
      <c r="J1138">
        <v>61</v>
      </c>
      <c r="K1138" t="s">
        <v>18</v>
      </c>
      <c r="L1138" t="s">
        <v>30</v>
      </c>
    </row>
    <row r="1139" spans="1:12" x14ac:dyDescent="0.25">
      <c r="A1139">
        <v>202307</v>
      </c>
      <c r="B1139" t="s">
        <v>241</v>
      </c>
      <c r="C1139" t="s">
        <v>190</v>
      </c>
      <c r="D1139">
        <v>44</v>
      </c>
      <c r="E1139" t="s">
        <v>14</v>
      </c>
      <c r="F1139">
        <v>20</v>
      </c>
      <c r="G1139">
        <v>18</v>
      </c>
      <c r="H1139">
        <v>56</v>
      </c>
      <c r="I1139">
        <v>20</v>
      </c>
      <c r="J1139">
        <v>56</v>
      </c>
      <c r="K1139" t="s">
        <v>18</v>
      </c>
      <c r="L1139" t="s">
        <v>30</v>
      </c>
    </row>
    <row r="1140" spans="1:12" x14ac:dyDescent="0.25">
      <c r="A1140">
        <v>202307</v>
      </c>
      <c r="B1140" t="s">
        <v>242</v>
      </c>
      <c r="C1140" t="s">
        <v>190</v>
      </c>
      <c r="D1140">
        <v>47</v>
      </c>
      <c r="E1140" t="s">
        <v>14</v>
      </c>
      <c r="F1140">
        <v>20</v>
      </c>
      <c r="G1140">
        <v>16</v>
      </c>
      <c r="H1140">
        <v>68</v>
      </c>
      <c r="I1140">
        <v>17</v>
      </c>
      <c r="J1140">
        <v>68</v>
      </c>
      <c r="K1140" t="s">
        <v>18</v>
      </c>
      <c r="L1140" t="s">
        <v>30</v>
      </c>
    </row>
    <row r="1141" spans="1:12" x14ac:dyDescent="0.25">
      <c r="A1141">
        <v>202307</v>
      </c>
      <c r="B1141" t="s">
        <v>243</v>
      </c>
      <c r="C1141" t="s">
        <v>190</v>
      </c>
      <c r="D1141">
        <v>51</v>
      </c>
      <c r="E1141" t="s">
        <v>14</v>
      </c>
      <c r="F1141">
        <v>20</v>
      </c>
      <c r="G1141">
        <v>15</v>
      </c>
      <c r="H1141">
        <v>60</v>
      </c>
      <c r="I1141">
        <v>17</v>
      </c>
      <c r="J1141">
        <v>60</v>
      </c>
      <c r="K1141" t="s">
        <v>18</v>
      </c>
      <c r="L1141" t="s">
        <v>30</v>
      </c>
    </row>
    <row r="1142" spans="1:12" x14ac:dyDescent="0.25">
      <c r="A1142">
        <v>202307</v>
      </c>
      <c r="B1142" t="s">
        <v>244</v>
      </c>
      <c r="C1142" t="s">
        <v>190</v>
      </c>
      <c r="D1142">
        <v>52</v>
      </c>
      <c r="E1142" t="s">
        <v>14</v>
      </c>
      <c r="F1142">
        <v>23</v>
      </c>
      <c r="G1142">
        <v>17</v>
      </c>
      <c r="H1142">
        <v>56</v>
      </c>
      <c r="I1142">
        <v>20</v>
      </c>
      <c r="J1142">
        <v>56</v>
      </c>
      <c r="K1142" t="s">
        <v>18</v>
      </c>
      <c r="L1142" t="s">
        <v>30</v>
      </c>
    </row>
    <row r="1143" spans="1:12" x14ac:dyDescent="0.25">
      <c r="A1143">
        <v>202307</v>
      </c>
      <c r="B1143" t="s">
        <v>245</v>
      </c>
      <c r="C1143" t="s">
        <v>190</v>
      </c>
      <c r="D1143">
        <v>50</v>
      </c>
      <c r="E1143" t="s">
        <v>14</v>
      </c>
      <c r="F1143">
        <v>21</v>
      </c>
      <c r="G1143">
        <v>18</v>
      </c>
      <c r="H1143">
        <v>67</v>
      </c>
      <c r="I1143">
        <v>22</v>
      </c>
      <c r="J1143">
        <v>67</v>
      </c>
      <c r="K1143" t="s">
        <v>18</v>
      </c>
      <c r="L1143" t="s">
        <v>30</v>
      </c>
    </row>
    <row r="1144" spans="1:12" x14ac:dyDescent="0.25">
      <c r="A1144">
        <v>202307</v>
      </c>
      <c r="B1144" t="s">
        <v>246</v>
      </c>
      <c r="C1144" t="s">
        <v>190</v>
      </c>
      <c r="D1144">
        <v>57</v>
      </c>
      <c r="E1144" t="s">
        <v>14</v>
      </c>
      <c r="F1144">
        <v>21</v>
      </c>
      <c r="G1144">
        <v>19</v>
      </c>
      <c r="H1144">
        <v>63</v>
      </c>
      <c r="I1144">
        <v>23</v>
      </c>
      <c r="J1144">
        <v>63</v>
      </c>
      <c r="K1144" t="s">
        <v>18</v>
      </c>
      <c r="L1144" t="s">
        <v>30</v>
      </c>
    </row>
    <row r="1145" spans="1:12" x14ac:dyDescent="0.25">
      <c r="A1145">
        <v>202307</v>
      </c>
      <c r="B1145" t="s">
        <v>247</v>
      </c>
      <c r="C1145" t="s">
        <v>190</v>
      </c>
      <c r="D1145">
        <v>47</v>
      </c>
      <c r="E1145" t="s">
        <v>14</v>
      </c>
      <c r="F1145">
        <v>21</v>
      </c>
      <c r="G1145">
        <v>22</v>
      </c>
      <c r="H1145">
        <v>58</v>
      </c>
      <c r="I1145">
        <v>25</v>
      </c>
      <c r="J1145">
        <v>58</v>
      </c>
      <c r="K1145" t="s">
        <v>18</v>
      </c>
      <c r="L1145" t="s">
        <v>30</v>
      </c>
    </row>
    <row r="1146" spans="1:12" x14ac:dyDescent="0.25">
      <c r="A1146">
        <v>202307</v>
      </c>
      <c r="B1146" t="s">
        <v>248</v>
      </c>
      <c r="C1146" t="s">
        <v>190</v>
      </c>
      <c r="D1146">
        <v>45</v>
      </c>
      <c r="E1146" t="s">
        <v>14</v>
      </c>
      <c r="F1146">
        <v>21</v>
      </c>
      <c r="G1146">
        <v>20</v>
      </c>
      <c r="H1146">
        <v>56</v>
      </c>
      <c r="I1146">
        <v>21</v>
      </c>
      <c r="J1146">
        <v>56</v>
      </c>
      <c r="K1146" t="s">
        <v>18</v>
      </c>
      <c r="L1146" t="s">
        <v>30</v>
      </c>
    </row>
    <row r="1147" spans="1:12" x14ac:dyDescent="0.25">
      <c r="A1147">
        <v>202307</v>
      </c>
      <c r="B1147" t="s">
        <v>249</v>
      </c>
      <c r="C1147" t="s">
        <v>190</v>
      </c>
      <c r="D1147">
        <v>30</v>
      </c>
      <c r="E1147" t="s">
        <v>14</v>
      </c>
      <c r="F1147">
        <v>23</v>
      </c>
      <c r="G1147">
        <v>13</v>
      </c>
      <c r="H1147">
        <v>48</v>
      </c>
      <c r="I1147">
        <v>13</v>
      </c>
      <c r="J1147">
        <v>48</v>
      </c>
      <c r="K1147" t="s">
        <v>18</v>
      </c>
      <c r="L1147" t="s">
        <v>16</v>
      </c>
    </row>
    <row r="1148" spans="1:12" x14ac:dyDescent="0.25">
      <c r="A1148">
        <v>202307</v>
      </c>
      <c r="B1148" t="s">
        <v>250</v>
      </c>
      <c r="C1148" t="s">
        <v>190</v>
      </c>
      <c r="D1148">
        <v>42</v>
      </c>
      <c r="E1148" t="s">
        <v>14</v>
      </c>
      <c r="F1148">
        <v>23</v>
      </c>
      <c r="G1148">
        <v>18</v>
      </c>
      <c r="H1148">
        <v>48</v>
      </c>
      <c r="I1148">
        <v>19</v>
      </c>
      <c r="J1148">
        <v>48</v>
      </c>
      <c r="K1148" t="s">
        <v>18</v>
      </c>
      <c r="L1148" t="s">
        <v>16</v>
      </c>
    </row>
    <row r="1149" spans="1:12" x14ac:dyDescent="0.25">
      <c r="A1149">
        <v>202307</v>
      </c>
      <c r="B1149" t="s">
        <v>252</v>
      </c>
      <c r="C1149" t="s">
        <v>190</v>
      </c>
      <c r="D1149">
        <v>40</v>
      </c>
      <c r="E1149" t="s">
        <v>14</v>
      </c>
      <c r="F1149">
        <v>21</v>
      </c>
      <c r="G1149">
        <v>15</v>
      </c>
      <c r="H1149">
        <v>73</v>
      </c>
      <c r="I1149">
        <v>14</v>
      </c>
      <c r="J1149">
        <v>73</v>
      </c>
      <c r="K1149" t="s">
        <v>18</v>
      </c>
      <c r="L1149" t="s">
        <v>30</v>
      </c>
    </row>
    <row r="1150" spans="1:12" x14ac:dyDescent="0.25">
      <c r="A1150">
        <v>202307</v>
      </c>
      <c r="B1150" t="s">
        <v>253</v>
      </c>
      <c r="C1150" t="s">
        <v>190</v>
      </c>
      <c r="D1150">
        <v>44</v>
      </c>
      <c r="E1150" t="s">
        <v>14</v>
      </c>
      <c r="F1150">
        <v>22</v>
      </c>
      <c r="G1150">
        <v>16</v>
      </c>
      <c r="H1150">
        <v>65</v>
      </c>
      <c r="I1150">
        <v>14</v>
      </c>
      <c r="J1150">
        <v>65</v>
      </c>
      <c r="K1150" t="s">
        <v>18</v>
      </c>
      <c r="L1150" t="s">
        <v>30</v>
      </c>
    </row>
    <row r="1151" spans="1:12" x14ac:dyDescent="0.25">
      <c r="A1151">
        <v>202307</v>
      </c>
      <c r="B1151" t="s">
        <v>254</v>
      </c>
      <c r="C1151" t="s">
        <v>190</v>
      </c>
      <c r="D1151">
        <v>42</v>
      </c>
      <c r="E1151" t="s">
        <v>14</v>
      </c>
      <c r="F1151">
        <v>22</v>
      </c>
      <c r="G1151">
        <v>15</v>
      </c>
      <c r="H1151">
        <v>54</v>
      </c>
      <c r="I1151">
        <v>16</v>
      </c>
      <c r="J1151">
        <v>54</v>
      </c>
      <c r="K1151" t="s">
        <v>18</v>
      </c>
      <c r="L1151" t="s">
        <v>30</v>
      </c>
    </row>
    <row r="1152" spans="1:12" x14ac:dyDescent="0.25">
      <c r="A1152">
        <v>202307</v>
      </c>
      <c r="B1152" t="s">
        <v>255</v>
      </c>
      <c r="C1152" t="s">
        <v>190</v>
      </c>
      <c r="D1152">
        <v>30</v>
      </c>
      <c r="E1152" t="s">
        <v>14</v>
      </c>
      <c r="F1152">
        <v>22</v>
      </c>
      <c r="G1152">
        <v>15</v>
      </c>
      <c r="H1152">
        <v>53</v>
      </c>
      <c r="I1152">
        <v>15</v>
      </c>
      <c r="J1152">
        <v>53</v>
      </c>
      <c r="K1152" t="s">
        <v>18</v>
      </c>
      <c r="L1152" t="s">
        <v>30</v>
      </c>
    </row>
    <row r="1153" spans="1:12" x14ac:dyDescent="0.25">
      <c r="A1153">
        <v>202307</v>
      </c>
      <c r="B1153" t="s">
        <v>256</v>
      </c>
      <c r="C1153" t="s">
        <v>190</v>
      </c>
      <c r="D1153">
        <v>47</v>
      </c>
      <c r="E1153" t="s">
        <v>14</v>
      </c>
      <c r="F1153">
        <v>22</v>
      </c>
      <c r="G1153">
        <v>15</v>
      </c>
      <c r="H1153">
        <v>56</v>
      </c>
      <c r="I1153">
        <v>15</v>
      </c>
      <c r="J1153">
        <v>56</v>
      </c>
      <c r="K1153" t="s">
        <v>18</v>
      </c>
      <c r="L1153" t="s">
        <v>30</v>
      </c>
    </row>
    <row r="1154" spans="1:12" x14ac:dyDescent="0.25">
      <c r="A1154">
        <v>202307</v>
      </c>
      <c r="B1154" t="s">
        <v>257</v>
      </c>
      <c r="C1154" t="s">
        <v>190</v>
      </c>
      <c r="D1154">
        <v>55</v>
      </c>
      <c r="E1154" t="s">
        <v>14</v>
      </c>
      <c r="F1154">
        <v>25</v>
      </c>
      <c r="G1154">
        <v>16</v>
      </c>
      <c r="H1154">
        <v>45</v>
      </c>
      <c r="I1154">
        <v>18</v>
      </c>
      <c r="J1154">
        <v>55</v>
      </c>
      <c r="K1154" t="s">
        <v>15</v>
      </c>
      <c r="L1154" t="s">
        <v>30</v>
      </c>
    </row>
    <row r="1155" spans="1:12" x14ac:dyDescent="0.25">
      <c r="A1155">
        <v>202307</v>
      </c>
      <c r="B1155" t="s">
        <v>258</v>
      </c>
      <c r="C1155" t="s">
        <v>190</v>
      </c>
      <c r="D1155">
        <v>62</v>
      </c>
      <c r="E1155" t="s">
        <v>14</v>
      </c>
      <c r="F1155">
        <v>24</v>
      </c>
      <c r="G1155">
        <v>17</v>
      </c>
      <c r="H1155">
        <v>38</v>
      </c>
      <c r="I1155">
        <v>18</v>
      </c>
      <c r="J1155">
        <v>62</v>
      </c>
      <c r="K1155" t="s">
        <v>15</v>
      </c>
      <c r="L1155" t="s">
        <v>30</v>
      </c>
    </row>
    <row r="1156" spans="1:12" x14ac:dyDescent="0.25">
      <c r="A1156">
        <v>202307</v>
      </c>
      <c r="B1156" t="s">
        <v>259</v>
      </c>
      <c r="C1156" t="s">
        <v>190</v>
      </c>
      <c r="D1156">
        <v>51</v>
      </c>
      <c r="E1156" t="s">
        <v>14</v>
      </c>
      <c r="F1156">
        <v>25</v>
      </c>
      <c r="G1156">
        <v>18</v>
      </c>
      <c r="H1156">
        <v>44</v>
      </c>
      <c r="I1156">
        <v>18</v>
      </c>
      <c r="J1156">
        <v>51</v>
      </c>
      <c r="K1156" t="s">
        <v>15</v>
      </c>
      <c r="L1156" t="s">
        <v>30</v>
      </c>
    </row>
    <row r="1157" spans="1:12" x14ac:dyDescent="0.25">
      <c r="A1157">
        <v>202307</v>
      </c>
      <c r="B1157" t="s">
        <v>260</v>
      </c>
      <c r="C1157" t="s">
        <v>190</v>
      </c>
      <c r="D1157">
        <v>56</v>
      </c>
      <c r="E1157" t="s">
        <v>14</v>
      </c>
      <c r="F1157">
        <v>26</v>
      </c>
      <c r="G1157">
        <v>19</v>
      </c>
      <c r="H1157">
        <v>42</v>
      </c>
      <c r="I1157">
        <v>25</v>
      </c>
      <c r="J1157">
        <v>56</v>
      </c>
      <c r="K1157" t="s">
        <v>15</v>
      </c>
      <c r="L1157" t="s">
        <v>30</v>
      </c>
    </row>
    <row r="1158" spans="1:12" x14ac:dyDescent="0.25">
      <c r="A1158">
        <v>202307</v>
      </c>
      <c r="B1158" t="s">
        <v>261</v>
      </c>
      <c r="C1158" t="s">
        <v>190</v>
      </c>
      <c r="D1158">
        <v>67</v>
      </c>
      <c r="E1158" t="s">
        <v>14</v>
      </c>
      <c r="F1158">
        <v>25</v>
      </c>
      <c r="G1158">
        <v>20</v>
      </c>
      <c r="H1158">
        <v>63</v>
      </c>
      <c r="I1158">
        <v>22</v>
      </c>
      <c r="J1158">
        <v>67</v>
      </c>
      <c r="K1158" t="s">
        <v>15</v>
      </c>
      <c r="L1158" t="s">
        <v>30</v>
      </c>
    </row>
    <row r="1159" spans="1:12" x14ac:dyDescent="0.25">
      <c r="A1159">
        <v>202307</v>
      </c>
      <c r="B1159" t="s">
        <v>262</v>
      </c>
      <c r="C1159" t="s">
        <v>190</v>
      </c>
      <c r="D1159">
        <v>47</v>
      </c>
      <c r="E1159" t="s">
        <v>14</v>
      </c>
      <c r="F1159">
        <v>26</v>
      </c>
      <c r="G1159">
        <v>18</v>
      </c>
      <c r="H1159">
        <v>43</v>
      </c>
      <c r="I1159">
        <v>19</v>
      </c>
      <c r="J1159">
        <v>47</v>
      </c>
      <c r="K1159" t="s">
        <v>15</v>
      </c>
      <c r="L1159" t="s">
        <v>16</v>
      </c>
    </row>
    <row r="1160" spans="1:12" x14ac:dyDescent="0.25">
      <c r="A1160">
        <v>202307</v>
      </c>
      <c r="B1160" t="s">
        <v>263</v>
      </c>
      <c r="C1160" t="s">
        <v>190</v>
      </c>
      <c r="D1160">
        <v>47</v>
      </c>
      <c r="E1160" t="s">
        <v>14</v>
      </c>
      <c r="F1160">
        <v>21</v>
      </c>
      <c r="G1160">
        <v>15</v>
      </c>
      <c r="H1160">
        <v>74</v>
      </c>
      <c r="I1160">
        <v>14</v>
      </c>
      <c r="J1160">
        <v>74</v>
      </c>
      <c r="K1160" t="s">
        <v>18</v>
      </c>
      <c r="L1160" t="s">
        <v>30</v>
      </c>
    </row>
    <row r="1161" spans="1:12" x14ac:dyDescent="0.25">
      <c r="A1161">
        <v>202307</v>
      </c>
      <c r="B1161" t="s">
        <v>264</v>
      </c>
      <c r="C1161" t="s">
        <v>190</v>
      </c>
      <c r="D1161">
        <v>57</v>
      </c>
      <c r="E1161" t="s">
        <v>14</v>
      </c>
      <c r="F1161">
        <v>26</v>
      </c>
      <c r="G1161">
        <v>18</v>
      </c>
      <c r="H1161">
        <v>59</v>
      </c>
      <c r="I1161">
        <v>21</v>
      </c>
      <c r="J1161">
        <v>59</v>
      </c>
      <c r="K1161" t="s">
        <v>18</v>
      </c>
      <c r="L1161" t="s">
        <v>30</v>
      </c>
    </row>
    <row r="1162" spans="1:12" x14ac:dyDescent="0.25">
      <c r="A1162">
        <v>202307</v>
      </c>
      <c r="B1162" t="s">
        <v>265</v>
      </c>
      <c r="C1162" t="s">
        <v>190</v>
      </c>
      <c r="D1162">
        <v>58</v>
      </c>
      <c r="E1162" t="s">
        <v>14</v>
      </c>
      <c r="F1162">
        <v>23</v>
      </c>
      <c r="G1162">
        <v>17</v>
      </c>
      <c r="H1162">
        <v>63</v>
      </c>
      <c r="I1162">
        <v>19</v>
      </c>
      <c r="J1162">
        <v>63</v>
      </c>
      <c r="K1162" t="s">
        <v>18</v>
      </c>
      <c r="L1162" t="s">
        <v>30</v>
      </c>
    </row>
    <row r="1163" spans="1:12" x14ac:dyDescent="0.25">
      <c r="A1163">
        <v>202307</v>
      </c>
      <c r="B1163" t="s">
        <v>266</v>
      </c>
      <c r="C1163" t="s">
        <v>190</v>
      </c>
      <c r="D1163">
        <v>59</v>
      </c>
      <c r="E1163" t="s">
        <v>14</v>
      </c>
      <c r="F1163">
        <v>24</v>
      </c>
      <c r="G1163">
        <v>20</v>
      </c>
      <c r="H1163">
        <v>61</v>
      </c>
      <c r="I1163">
        <v>28</v>
      </c>
      <c r="J1163">
        <v>61</v>
      </c>
      <c r="K1163" t="s">
        <v>18</v>
      </c>
      <c r="L1163" t="s">
        <v>30</v>
      </c>
    </row>
    <row r="1164" spans="1:12" x14ac:dyDescent="0.25">
      <c r="A1164">
        <v>202307</v>
      </c>
      <c r="B1164" t="s">
        <v>267</v>
      </c>
      <c r="C1164" t="s">
        <v>190</v>
      </c>
      <c r="D1164">
        <v>54</v>
      </c>
      <c r="E1164" t="s">
        <v>14</v>
      </c>
      <c r="F1164">
        <v>26</v>
      </c>
      <c r="G1164">
        <v>22</v>
      </c>
      <c r="H1164">
        <v>48</v>
      </c>
      <c r="I1164">
        <v>24</v>
      </c>
      <c r="J1164">
        <v>54</v>
      </c>
      <c r="K1164" t="s">
        <v>15</v>
      </c>
      <c r="L1164" t="s">
        <v>30</v>
      </c>
    </row>
    <row r="1165" spans="1:12" x14ac:dyDescent="0.25">
      <c r="A1165">
        <v>202307</v>
      </c>
      <c r="B1165" t="s">
        <v>268</v>
      </c>
      <c r="C1165" t="s">
        <v>190</v>
      </c>
      <c r="D1165">
        <v>41</v>
      </c>
      <c r="E1165" t="s">
        <v>14</v>
      </c>
      <c r="F1165">
        <v>26</v>
      </c>
      <c r="G1165">
        <v>17</v>
      </c>
      <c r="H1165">
        <v>50</v>
      </c>
      <c r="I1165">
        <v>18</v>
      </c>
      <c r="J1165">
        <v>50</v>
      </c>
      <c r="K1165" t="s">
        <v>18</v>
      </c>
      <c r="L1165" t="s">
        <v>16</v>
      </c>
    </row>
    <row r="1166" spans="1:12" x14ac:dyDescent="0.25">
      <c r="A1166">
        <v>202307</v>
      </c>
      <c r="B1166" t="s">
        <v>269</v>
      </c>
      <c r="C1166" t="s">
        <v>190</v>
      </c>
      <c r="D1166">
        <v>44</v>
      </c>
      <c r="E1166" t="s">
        <v>14</v>
      </c>
      <c r="F1166">
        <v>26</v>
      </c>
      <c r="G1166">
        <v>16</v>
      </c>
      <c r="H1166">
        <v>53</v>
      </c>
      <c r="I1166">
        <v>15</v>
      </c>
      <c r="J1166">
        <v>53</v>
      </c>
      <c r="K1166" t="s">
        <v>18</v>
      </c>
      <c r="L1166" t="s">
        <v>30</v>
      </c>
    </row>
    <row r="1167" spans="1:12" x14ac:dyDescent="0.25">
      <c r="A1167">
        <v>202307</v>
      </c>
      <c r="B1167" t="s">
        <v>270</v>
      </c>
      <c r="C1167" t="s">
        <v>190</v>
      </c>
      <c r="D1167">
        <v>43</v>
      </c>
      <c r="E1167" t="s">
        <v>14</v>
      </c>
      <c r="F1167">
        <v>25</v>
      </c>
      <c r="G1167">
        <v>16</v>
      </c>
      <c r="H1167">
        <v>43</v>
      </c>
      <c r="I1167">
        <v>15</v>
      </c>
      <c r="J1167">
        <v>43</v>
      </c>
      <c r="K1167" t="s">
        <v>15</v>
      </c>
      <c r="L1167" t="s">
        <v>16</v>
      </c>
    </row>
    <row r="1168" spans="1:12" x14ac:dyDescent="0.25">
      <c r="A1168">
        <v>202308</v>
      </c>
      <c r="B1168" t="s">
        <v>298</v>
      </c>
      <c r="C1168" t="s">
        <v>22</v>
      </c>
      <c r="D1168">
        <v>56</v>
      </c>
      <c r="E1168">
        <v>79</v>
      </c>
      <c r="F1168">
        <v>41</v>
      </c>
      <c r="G1168">
        <v>10</v>
      </c>
      <c r="H1168">
        <v>19</v>
      </c>
      <c r="I1168">
        <v>24</v>
      </c>
      <c r="J1168">
        <v>79</v>
      </c>
      <c r="K1168" t="s">
        <v>64</v>
      </c>
      <c r="L1168" t="s">
        <v>30</v>
      </c>
    </row>
    <row r="1169" spans="1:12" x14ac:dyDescent="0.25">
      <c r="A1169">
        <v>202308</v>
      </c>
      <c r="B1169" t="s">
        <v>299</v>
      </c>
      <c r="C1169" t="s">
        <v>22</v>
      </c>
      <c r="D1169">
        <v>51</v>
      </c>
      <c r="E1169">
        <v>74</v>
      </c>
      <c r="F1169">
        <v>42</v>
      </c>
      <c r="G1169">
        <v>9</v>
      </c>
      <c r="H1169">
        <v>22</v>
      </c>
      <c r="I1169">
        <v>24</v>
      </c>
      <c r="J1169">
        <v>74</v>
      </c>
      <c r="K1169" t="s">
        <v>64</v>
      </c>
      <c r="L1169" t="s">
        <v>30</v>
      </c>
    </row>
    <row r="1170" spans="1:12" x14ac:dyDescent="0.25">
      <c r="A1170">
        <v>202308</v>
      </c>
      <c r="B1170" t="s">
        <v>300</v>
      </c>
      <c r="C1170" t="s">
        <v>22</v>
      </c>
      <c r="D1170">
        <v>60</v>
      </c>
      <c r="E1170">
        <v>82</v>
      </c>
      <c r="F1170">
        <v>40</v>
      </c>
      <c r="G1170">
        <v>9</v>
      </c>
      <c r="H1170">
        <v>32</v>
      </c>
      <c r="I1170">
        <v>29</v>
      </c>
      <c r="J1170">
        <v>82</v>
      </c>
      <c r="K1170" t="s">
        <v>64</v>
      </c>
      <c r="L1170" t="s">
        <v>30</v>
      </c>
    </row>
    <row r="1171" spans="1:12" x14ac:dyDescent="0.25">
      <c r="A1171">
        <v>202308</v>
      </c>
      <c r="B1171" t="s">
        <v>301</v>
      </c>
      <c r="C1171" t="s">
        <v>22</v>
      </c>
      <c r="D1171">
        <v>62</v>
      </c>
      <c r="E1171">
        <v>91</v>
      </c>
      <c r="F1171">
        <v>38</v>
      </c>
      <c r="G1171">
        <v>11</v>
      </c>
      <c r="H1171">
        <v>39</v>
      </c>
      <c r="I1171">
        <v>24</v>
      </c>
      <c r="J1171">
        <v>91</v>
      </c>
      <c r="K1171" t="s">
        <v>64</v>
      </c>
      <c r="L1171" t="s">
        <v>30</v>
      </c>
    </row>
    <row r="1172" spans="1:12" x14ac:dyDescent="0.25">
      <c r="A1172">
        <v>202308</v>
      </c>
      <c r="B1172" t="s">
        <v>271</v>
      </c>
      <c r="C1172" t="s">
        <v>22</v>
      </c>
      <c r="D1172">
        <v>57</v>
      </c>
      <c r="E1172">
        <v>91</v>
      </c>
      <c r="F1172">
        <v>39</v>
      </c>
      <c r="G1172">
        <v>8</v>
      </c>
      <c r="H1172">
        <v>33</v>
      </c>
      <c r="I1172">
        <v>22</v>
      </c>
      <c r="J1172">
        <v>91</v>
      </c>
      <c r="K1172" t="s">
        <v>64</v>
      </c>
      <c r="L1172" t="s">
        <v>30</v>
      </c>
    </row>
    <row r="1173" spans="1:12" x14ac:dyDescent="0.25">
      <c r="A1173">
        <v>202308</v>
      </c>
      <c r="B1173" t="s">
        <v>272</v>
      </c>
      <c r="C1173" t="s">
        <v>22</v>
      </c>
      <c r="D1173">
        <v>58</v>
      </c>
      <c r="E1173">
        <v>97</v>
      </c>
      <c r="F1173">
        <v>39</v>
      </c>
      <c r="G1173">
        <v>11</v>
      </c>
      <c r="H1173">
        <v>30</v>
      </c>
      <c r="I1173">
        <v>22</v>
      </c>
      <c r="J1173">
        <v>97</v>
      </c>
      <c r="K1173" t="s">
        <v>64</v>
      </c>
      <c r="L1173" t="s">
        <v>30</v>
      </c>
    </row>
    <row r="1174" spans="1:12" x14ac:dyDescent="0.25">
      <c r="A1174">
        <v>202308</v>
      </c>
      <c r="B1174" t="s">
        <v>273</v>
      </c>
      <c r="C1174" t="s">
        <v>22</v>
      </c>
      <c r="D1174">
        <v>72</v>
      </c>
      <c r="E1174">
        <v>114</v>
      </c>
      <c r="F1174">
        <v>40</v>
      </c>
      <c r="G1174">
        <v>13</v>
      </c>
      <c r="H1174">
        <v>28</v>
      </c>
      <c r="I1174">
        <v>39</v>
      </c>
      <c r="J1174">
        <v>114</v>
      </c>
      <c r="K1174" t="s">
        <v>64</v>
      </c>
      <c r="L1174" t="s">
        <v>60</v>
      </c>
    </row>
    <row r="1175" spans="1:12" x14ac:dyDescent="0.25">
      <c r="A1175">
        <v>202308</v>
      </c>
      <c r="B1175" t="s">
        <v>274</v>
      </c>
      <c r="C1175" t="s">
        <v>22</v>
      </c>
      <c r="D1175">
        <v>67</v>
      </c>
      <c r="E1175">
        <v>90</v>
      </c>
      <c r="F1175">
        <v>41</v>
      </c>
      <c r="G1175">
        <v>10</v>
      </c>
      <c r="H1175">
        <v>19</v>
      </c>
      <c r="I1175">
        <v>29</v>
      </c>
      <c r="J1175">
        <v>90</v>
      </c>
      <c r="K1175" t="s">
        <v>64</v>
      </c>
      <c r="L1175" t="s">
        <v>30</v>
      </c>
    </row>
    <row r="1176" spans="1:12" x14ac:dyDescent="0.25">
      <c r="A1176">
        <v>202308</v>
      </c>
      <c r="B1176" t="s">
        <v>275</v>
      </c>
      <c r="C1176" t="s">
        <v>22</v>
      </c>
      <c r="D1176">
        <v>58</v>
      </c>
      <c r="E1176">
        <v>79</v>
      </c>
      <c r="F1176">
        <v>39</v>
      </c>
      <c r="G1176">
        <v>9</v>
      </c>
      <c r="H1176">
        <v>24</v>
      </c>
      <c r="I1176">
        <v>24</v>
      </c>
      <c r="J1176">
        <v>79</v>
      </c>
      <c r="K1176" t="s">
        <v>64</v>
      </c>
      <c r="L1176" t="s">
        <v>30</v>
      </c>
    </row>
    <row r="1177" spans="1:12" x14ac:dyDescent="0.25">
      <c r="A1177">
        <v>202308</v>
      </c>
      <c r="B1177" t="s">
        <v>276</v>
      </c>
      <c r="C1177" t="s">
        <v>22</v>
      </c>
      <c r="D1177">
        <v>58</v>
      </c>
      <c r="E1177">
        <v>87</v>
      </c>
      <c r="F1177">
        <v>41</v>
      </c>
      <c r="G1177">
        <v>10</v>
      </c>
      <c r="H1177">
        <v>27</v>
      </c>
      <c r="I1177">
        <v>31</v>
      </c>
      <c r="J1177">
        <v>87</v>
      </c>
      <c r="K1177" t="s">
        <v>64</v>
      </c>
      <c r="L1177" t="s">
        <v>30</v>
      </c>
    </row>
    <row r="1178" spans="1:12" x14ac:dyDescent="0.25">
      <c r="A1178">
        <v>202308</v>
      </c>
      <c r="B1178" t="s">
        <v>277</v>
      </c>
      <c r="C1178" t="s">
        <v>22</v>
      </c>
      <c r="D1178">
        <v>66</v>
      </c>
      <c r="E1178">
        <v>96</v>
      </c>
      <c r="F1178">
        <v>40</v>
      </c>
      <c r="G1178">
        <v>10</v>
      </c>
      <c r="H1178">
        <v>29</v>
      </c>
      <c r="I1178">
        <v>29</v>
      </c>
      <c r="J1178">
        <v>96</v>
      </c>
      <c r="K1178" t="s">
        <v>64</v>
      </c>
      <c r="L1178" t="s">
        <v>30</v>
      </c>
    </row>
    <row r="1179" spans="1:12" x14ac:dyDescent="0.25">
      <c r="A1179">
        <v>202308</v>
      </c>
      <c r="B1179" t="s">
        <v>278</v>
      </c>
      <c r="C1179" t="s">
        <v>22</v>
      </c>
      <c r="D1179">
        <v>66</v>
      </c>
      <c r="E1179">
        <v>98</v>
      </c>
      <c r="F1179">
        <v>42</v>
      </c>
      <c r="G1179">
        <v>12</v>
      </c>
      <c r="H1179">
        <v>28</v>
      </c>
      <c r="I1179">
        <v>28</v>
      </c>
      <c r="J1179">
        <v>98</v>
      </c>
      <c r="K1179" t="s">
        <v>64</v>
      </c>
      <c r="L1179" t="s">
        <v>30</v>
      </c>
    </row>
    <row r="1180" spans="1:12" x14ac:dyDescent="0.25">
      <c r="A1180">
        <v>202308</v>
      </c>
      <c r="B1180" t="s">
        <v>279</v>
      </c>
      <c r="C1180" t="s">
        <v>22</v>
      </c>
      <c r="D1180">
        <v>59</v>
      </c>
      <c r="E1180">
        <v>87</v>
      </c>
      <c r="F1180">
        <v>43</v>
      </c>
      <c r="G1180">
        <v>12</v>
      </c>
      <c r="H1180">
        <v>27</v>
      </c>
      <c r="I1180">
        <v>24</v>
      </c>
      <c r="J1180">
        <v>87</v>
      </c>
      <c r="K1180" t="s">
        <v>64</v>
      </c>
      <c r="L1180" t="s">
        <v>30</v>
      </c>
    </row>
    <row r="1181" spans="1:12" x14ac:dyDescent="0.25">
      <c r="A1181">
        <v>202308</v>
      </c>
      <c r="B1181" t="s">
        <v>280</v>
      </c>
      <c r="C1181" t="s">
        <v>22</v>
      </c>
      <c r="D1181">
        <v>56</v>
      </c>
      <c r="E1181">
        <v>82</v>
      </c>
      <c r="F1181">
        <v>42</v>
      </c>
      <c r="G1181">
        <v>12</v>
      </c>
      <c r="H1181">
        <v>30</v>
      </c>
      <c r="I1181">
        <v>25</v>
      </c>
      <c r="J1181">
        <v>82</v>
      </c>
      <c r="K1181" t="s">
        <v>64</v>
      </c>
      <c r="L1181" t="s">
        <v>30</v>
      </c>
    </row>
    <row r="1182" spans="1:12" x14ac:dyDescent="0.25">
      <c r="A1182">
        <v>202308</v>
      </c>
      <c r="B1182" t="s">
        <v>281</v>
      </c>
      <c r="C1182" t="s">
        <v>22</v>
      </c>
      <c r="D1182">
        <v>61</v>
      </c>
      <c r="E1182">
        <v>90</v>
      </c>
      <c r="F1182">
        <v>46</v>
      </c>
      <c r="G1182">
        <v>11</v>
      </c>
      <c r="H1182">
        <v>26</v>
      </c>
      <c r="I1182">
        <v>33</v>
      </c>
      <c r="J1182">
        <v>90</v>
      </c>
      <c r="K1182" t="s">
        <v>64</v>
      </c>
      <c r="L1182" t="s">
        <v>30</v>
      </c>
    </row>
    <row r="1183" spans="1:12" x14ac:dyDescent="0.25">
      <c r="A1183">
        <v>202308</v>
      </c>
      <c r="B1183" t="s">
        <v>282</v>
      </c>
      <c r="C1183" t="s">
        <v>22</v>
      </c>
      <c r="D1183">
        <v>63</v>
      </c>
      <c r="E1183">
        <v>93</v>
      </c>
      <c r="F1183">
        <v>42</v>
      </c>
      <c r="G1183">
        <v>12</v>
      </c>
      <c r="H1183">
        <v>28</v>
      </c>
      <c r="I1183">
        <v>35</v>
      </c>
      <c r="J1183">
        <v>93</v>
      </c>
      <c r="K1183" t="s">
        <v>64</v>
      </c>
      <c r="L1183" t="s">
        <v>30</v>
      </c>
    </row>
    <row r="1184" spans="1:12" x14ac:dyDescent="0.25">
      <c r="A1184">
        <v>202308</v>
      </c>
      <c r="B1184" t="s">
        <v>283</v>
      </c>
      <c r="C1184" t="s">
        <v>22</v>
      </c>
      <c r="D1184">
        <v>61</v>
      </c>
      <c r="E1184">
        <v>87</v>
      </c>
      <c r="F1184">
        <v>42</v>
      </c>
      <c r="G1184">
        <v>11</v>
      </c>
      <c r="H1184">
        <v>21</v>
      </c>
      <c r="I1184">
        <v>29</v>
      </c>
      <c r="J1184">
        <v>87</v>
      </c>
      <c r="K1184" t="s">
        <v>64</v>
      </c>
      <c r="L1184" t="s">
        <v>30</v>
      </c>
    </row>
    <row r="1185" spans="1:12" x14ac:dyDescent="0.25">
      <c r="A1185">
        <v>202308</v>
      </c>
      <c r="B1185" t="s">
        <v>284</v>
      </c>
      <c r="C1185" t="s">
        <v>22</v>
      </c>
      <c r="D1185">
        <v>46</v>
      </c>
      <c r="E1185">
        <v>67</v>
      </c>
      <c r="F1185">
        <v>40</v>
      </c>
      <c r="G1185">
        <v>12</v>
      </c>
      <c r="H1185">
        <v>24</v>
      </c>
      <c r="I1185">
        <v>22</v>
      </c>
      <c r="J1185">
        <v>67</v>
      </c>
      <c r="K1185" t="s">
        <v>64</v>
      </c>
      <c r="L1185" t="s">
        <v>30</v>
      </c>
    </row>
    <row r="1186" spans="1:12" x14ac:dyDescent="0.25">
      <c r="A1186">
        <v>202308</v>
      </c>
      <c r="B1186" t="s">
        <v>285</v>
      </c>
      <c r="C1186" t="s">
        <v>22</v>
      </c>
      <c r="D1186">
        <v>56</v>
      </c>
      <c r="E1186">
        <v>84</v>
      </c>
      <c r="F1186">
        <v>41</v>
      </c>
      <c r="G1186">
        <v>12</v>
      </c>
      <c r="H1186">
        <v>28</v>
      </c>
      <c r="I1186">
        <v>28</v>
      </c>
      <c r="J1186">
        <v>84</v>
      </c>
      <c r="K1186" t="s">
        <v>64</v>
      </c>
      <c r="L1186" t="s">
        <v>30</v>
      </c>
    </row>
    <row r="1187" spans="1:12" x14ac:dyDescent="0.25">
      <c r="A1187">
        <v>202308</v>
      </c>
      <c r="B1187" t="s">
        <v>286</v>
      </c>
      <c r="C1187" t="s">
        <v>22</v>
      </c>
      <c r="D1187">
        <v>59</v>
      </c>
      <c r="E1187">
        <v>86</v>
      </c>
      <c r="F1187">
        <v>42</v>
      </c>
      <c r="G1187">
        <v>13</v>
      </c>
      <c r="H1187">
        <v>30</v>
      </c>
      <c r="I1187">
        <v>20</v>
      </c>
      <c r="J1187">
        <v>86</v>
      </c>
      <c r="K1187" t="s">
        <v>64</v>
      </c>
      <c r="L1187" t="s">
        <v>30</v>
      </c>
    </row>
    <row r="1188" spans="1:12" x14ac:dyDescent="0.25">
      <c r="A1188">
        <v>202308</v>
      </c>
      <c r="B1188" t="s">
        <v>287</v>
      </c>
      <c r="C1188" t="s">
        <v>22</v>
      </c>
      <c r="D1188">
        <v>57</v>
      </c>
      <c r="E1188">
        <v>82</v>
      </c>
      <c r="F1188">
        <v>40</v>
      </c>
      <c r="G1188">
        <v>13</v>
      </c>
      <c r="H1188">
        <v>28</v>
      </c>
      <c r="I1188">
        <v>21</v>
      </c>
      <c r="J1188">
        <v>82</v>
      </c>
      <c r="K1188" t="s">
        <v>64</v>
      </c>
      <c r="L1188" t="s">
        <v>30</v>
      </c>
    </row>
    <row r="1189" spans="1:12" x14ac:dyDescent="0.25">
      <c r="A1189">
        <v>202308</v>
      </c>
      <c r="B1189" t="s">
        <v>288</v>
      </c>
      <c r="C1189" t="s">
        <v>22</v>
      </c>
      <c r="D1189">
        <v>59</v>
      </c>
      <c r="E1189">
        <v>88</v>
      </c>
      <c r="F1189">
        <v>42</v>
      </c>
      <c r="G1189">
        <v>14</v>
      </c>
      <c r="H1189">
        <v>25</v>
      </c>
      <c r="I1189">
        <v>30</v>
      </c>
      <c r="J1189">
        <v>88</v>
      </c>
      <c r="K1189" t="s">
        <v>64</v>
      </c>
      <c r="L1189" t="s">
        <v>30</v>
      </c>
    </row>
    <row r="1190" spans="1:12" x14ac:dyDescent="0.25">
      <c r="A1190">
        <v>202308</v>
      </c>
      <c r="B1190" t="s">
        <v>289</v>
      </c>
      <c r="C1190" t="s">
        <v>22</v>
      </c>
      <c r="D1190">
        <v>64</v>
      </c>
      <c r="E1190">
        <v>96</v>
      </c>
      <c r="F1190">
        <v>41</v>
      </c>
      <c r="G1190">
        <v>14</v>
      </c>
      <c r="H1190">
        <v>29</v>
      </c>
      <c r="I1190">
        <v>37</v>
      </c>
      <c r="J1190">
        <v>96</v>
      </c>
      <c r="K1190" t="s">
        <v>64</v>
      </c>
      <c r="L1190" t="s">
        <v>30</v>
      </c>
    </row>
    <row r="1191" spans="1:12" x14ac:dyDescent="0.25">
      <c r="A1191">
        <v>202308</v>
      </c>
      <c r="B1191" t="s">
        <v>290</v>
      </c>
      <c r="C1191" t="s">
        <v>22</v>
      </c>
      <c r="D1191">
        <v>64</v>
      </c>
      <c r="E1191">
        <v>89</v>
      </c>
      <c r="F1191">
        <v>45</v>
      </c>
      <c r="G1191">
        <v>12</v>
      </c>
      <c r="H1191">
        <v>26</v>
      </c>
      <c r="I1191">
        <v>27</v>
      </c>
      <c r="J1191">
        <v>89</v>
      </c>
      <c r="K1191" t="s">
        <v>64</v>
      </c>
      <c r="L1191" t="s">
        <v>30</v>
      </c>
    </row>
    <row r="1192" spans="1:12" x14ac:dyDescent="0.25">
      <c r="A1192">
        <v>202308</v>
      </c>
      <c r="B1192" t="s">
        <v>291</v>
      </c>
      <c r="C1192" t="s">
        <v>22</v>
      </c>
      <c r="D1192">
        <v>60</v>
      </c>
      <c r="E1192">
        <v>90</v>
      </c>
      <c r="F1192">
        <v>45</v>
      </c>
      <c r="G1192">
        <v>13</v>
      </c>
      <c r="H1192">
        <v>40</v>
      </c>
      <c r="I1192">
        <v>35</v>
      </c>
      <c r="J1192">
        <v>90</v>
      </c>
      <c r="K1192" t="s">
        <v>64</v>
      </c>
      <c r="L1192" t="s">
        <v>30</v>
      </c>
    </row>
    <row r="1193" spans="1:12" x14ac:dyDescent="0.25">
      <c r="A1193">
        <v>202308</v>
      </c>
      <c r="B1193" t="s">
        <v>292</v>
      </c>
      <c r="C1193" t="s">
        <v>22</v>
      </c>
      <c r="D1193">
        <v>77</v>
      </c>
      <c r="E1193">
        <v>84</v>
      </c>
      <c r="F1193">
        <v>42</v>
      </c>
      <c r="G1193">
        <v>8</v>
      </c>
      <c r="H1193">
        <v>30</v>
      </c>
      <c r="I1193">
        <v>23</v>
      </c>
      <c r="J1193">
        <v>84</v>
      </c>
      <c r="K1193" t="s">
        <v>64</v>
      </c>
      <c r="L1193" t="s">
        <v>30</v>
      </c>
    </row>
    <row r="1194" spans="1:12" x14ac:dyDescent="0.25">
      <c r="A1194">
        <v>202308</v>
      </c>
      <c r="B1194" t="s">
        <v>293</v>
      </c>
      <c r="C1194" t="s">
        <v>22</v>
      </c>
      <c r="D1194">
        <v>64</v>
      </c>
      <c r="E1194">
        <v>94</v>
      </c>
      <c r="F1194">
        <v>40</v>
      </c>
      <c r="G1194">
        <v>12</v>
      </c>
      <c r="H1194">
        <v>42</v>
      </c>
      <c r="I1194">
        <v>23</v>
      </c>
      <c r="J1194">
        <v>94</v>
      </c>
      <c r="K1194" t="s">
        <v>64</v>
      </c>
      <c r="L1194" t="s">
        <v>30</v>
      </c>
    </row>
    <row r="1195" spans="1:12" x14ac:dyDescent="0.25">
      <c r="A1195">
        <v>202308</v>
      </c>
      <c r="B1195" t="s">
        <v>294</v>
      </c>
      <c r="C1195" t="s">
        <v>22</v>
      </c>
      <c r="D1195">
        <v>62</v>
      </c>
      <c r="E1195">
        <v>85</v>
      </c>
      <c r="F1195">
        <v>41</v>
      </c>
      <c r="G1195">
        <v>13</v>
      </c>
      <c r="H1195">
        <v>28</v>
      </c>
      <c r="I1195">
        <v>30</v>
      </c>
      <c r="J1195">
        <v>85</v>
      </c>
      <c r="K1195" t="s">
        <v>64</v>
      </c>
      <c r="L1195" t="s">
        <v>30</v>
      </c>
    </row>
    <row r="1196" spans="1:12" x14ac:dyDescent="0.25">
      <c r="A1196">
        <v>202308</v>
      </c>
      <c r="B1196" t="s">
        <v>295</v>
      </c>
      <c r="C1196" t="s">
        <v>22</v>
      </c>
      <c r="D1196">
        <v>63</v>
      </c>
      <c r="E1196">
        <v>90</v>
      </c>
      <c r="F1196">
        <v>45</v>
      </c>
      <c r="G1196">
        <v>14</v>
      </c>
      <c r="H1196">
        <v>23</v>
      </c>
      <c r="I1196">
        <v>30</v>
      </c>
      <c r="J1196">
        <v>90</v>
      </c>
      <c r="K1196" t="s">
        <v>64</v>
      </c>
      <c r="L1196" t="s">
        <v>30</v>
      </c>
    </row>
    <row r="1197" spans="1:12" x14ac:dyDescent="0.25">
      <c r="A1197">
        <v>202308</v>
      </c>
      <c r="B1197" t="s">
        <v>296</v>
      </c>
      <c r="C1197" t="s">
        <v>22</v>
      </c>
      <c r="D1197">
        <v>64</v>
      </c>
      <c r="E1197">
        <v>90</v>
      </c>
      <c r="F1197">
        <v>44</v>
      </c>
      <c r="G1197">
        <v>13</v>
      </c>
      <c r="H1197">
        <v>32</v>
      </c>
      <c r="I1197">
        <v>32</v>
      </c>
      <c r="J1197">
        <v>90</v>
      </c>
      <c r="K1197" t="s">
        <v>64</v>
      </c>
      <c r="L1197" t="s">
        <v>30</v>
      </c>
    </row>
    <row r="1198" spans="1:12" x14ac:dyDescent="0.25">
      <c r="A1198">
        <v>202308</v>
      </c>
      <c r="B1198" t="s">
        <v>297</v>
      </c>
      <c r="C1198" t="s">
        <v>22</v>
      </c>
      <c r="D1198">
        <v>68</v>
      </c>
      <c r="E1198">
        <v>104</v>
      </c>
      <c r="F1198">
        <v>44</v>
      </c>
      <c r="G1198">
        <v>13</v>
      </c>
      <c r="H1198">
        <v>39</v>
      </c>
      <c r="I1198">
        <v>34</v>
      </c>
      <c r="J1198">
        <v>104</v>
      </c>
      <c r="K1198" t="s">
        <v>64</v>
      </c>
      <c r="L1198" t="s">
        <v>60</v>
      </c>
    </row>
    <row r="1199" spans="1:12" x14ac:dyDescent="0.25">
      <c r="A1199">
        <v>202308</v>
      </c>
      <c r="B1199" t="s">
        <v>298</v>
      </c>
      <c r="C1199" t="s">
        <v>56</v>
      </c>
      <c r="D1199">
        <v>67</v>
      </c>
      <c r="E1199">
        <v>79</v>
      </c>
      <c r="F1199">
        <v>57</v>
      </c>
      <c r="G1199">
        <v>7</v>
      </c>
      <c r="H1199">
        <v>27</v>
      </c>
      <c r="I1199">
        <v>22</v>
      </c>
      <c r="J1199">
        <v>79</v>
      </c>
      <c r="K1199" t="s">
        <v>64</v>
      </c>
      <c r="L1199" t="s">
        <v>30</v>
      </c>
    </row>
    <row r="1200" spans="1:12" x14ac:dyDescent="0.25">
      <c r="A1200">
        <v>202308</v>
      </c>
      <c r="B1200" t="s">
        <v>299</v>
      </c>
      <c r="C1200" t="s">
        <v>56</v>
      </c>
      <c r="D1200">
        <v>66</v>
      </c>
      <c r="E1200">
        <v>77</v>
      </c>
      <c r="F1200">
        <v>56</v>
      </c>
      <c r="G1200">
        <v>7</v>
      </c>
      <c r="H1200">
        <v>24</v>
      </c>
      <c r="I1200">
        <v>23</v>
      </c>
      <c r="J1200">
        <v>77</v>
      </c>
      <c r="K1200" t="s">
        <v>64</v>
      </c>
      <c r="L1200" t="s">
        <v>30</v>
      </c>
    </row>
    <row r="1201" spans="1:12" x14ac:dyDescent="0.25">
      <c r="A1201">
        <v>202308</v>
      </c>
      <c r="B1201" t="s">
        <v>300</v>
      </c>
      <c r="C1201" t="s">
        <v>56</v>
      </c>
      <c r="D1201">
        <v>68</v>
      </c>
      <c r="E1201">
        <v>79</v>
      </c>
      <c r="F1201">
        <v>54</v>
      </c>
      <c r="G1201">
        <v>7</v>
      </c>
      <c r="H1201">
        <v>32</v>
      </c>
      <c r="I1201">
        <v>20</v>
      </c>
      <c r="J1201">
        <v>79</v>
      </c>
      <c r="K1201" t="s">
        <v>64</v>
      </c>
      <c r="L1201" t="s">
        <v>30</v>
      </c>
    </row>
    <row r="1202" spans="1:12" x14ac:dyDescent="0.25">
      <c r="A1202">
        <v>202308</v>
      </c>
      <c r="B1202" t="s">
        <v>301</v>
      </c>
      <c r="C1202" t="s">
        <v>56</v>
      </c>
      <c r="D1202">
        <v>74</v>
      </c>
      <c r="E1202">
        <v>90</v>
      </c>
      <c r="F1202">
        <v>54</v>
      </c>
      <c r="G1202">
        <v>7</v>
      </c>
      <c r="H1202">
        <v>40</v>
      </c>
      <c r="I1202">
        <v>18</v>
      </c>
      <c r="J1202">
        <v>90</v>
      </c>
      <c r="K1202" t="s">
        <v>64</v>
      </c>
      <c r="L1202" t="s">
        <v>30</v>
      </c>
    </row>
    <row r="1203" spans="1:12" x14ac:dyDescent="0.25">
      <c r="A1203">
        <v>202306</v>
      </c>
      <c r="B1203" t="s">
        <v>235</v>
      </c>
      <c r="C1203" t="s">
        <v>22</v>
      </c>
      <c r="D1203">
        <v>54</v>
      </c>
      <c r="E1203">
        <v>81</v>
      </c>
      <c r="F1203">
        <v>44</v>
      </c>
      <c r="G1203">
        <v>11</v>
      </c>
      <c r="H1203">
        <v>21</v>
      </c>
      <c r="I1203">
        <v>22</v>
      </c>
      <c r="J1203">
        <v>81</v>
      </c>
      <c r="K1203" t="s">
        <v>64</v>
      </c>
      <c r="L1203" t="s">
        <v>30</v>
      </c>
    </row>
    <row r="1204" spans="1:12" x14ac:dyDescent="0.25">
      <c r="A1204">
        <v>202306</v>
      </c>
      <c r="B1204" t="s">
        <v>236</v>
      </c>
      <c r="C1204" t="s">
        <v>22</v>
      </c>
      <c r="D1204">
        <v>56</v>
      </c>
      <c r="E1204">
        <v>75</v>
      </c>
      <c r="F1204">
        <v>43</v>
      </c>
      <c r="G1204">
        <v>13</v>
      </c>
      <c r="H1204">
        <v>15</v>
      </c>
      <c r="I1204">
        <v>23</v>
      </c>
      <c r="J1204">
        <v>75</v>
      </c>
      <c r="K1204" t="s">
        <v>64</v>
      </c>
      <c r="L1204" t="s">
        <v>30</v>
      </c>
    </row>
    <row r="1205" spans="1:12" x14ac:dyDescent="0.25">
      <c r="A1205">
        <v>202306</v>
      </c>
      <c r="B1205" t="s">
        <v>237</v>
      </c>
      <c r="C1205" t="s">
        <v>22</v>
      </c>
      <c r="D1205">
        <v>48</v>
      </c>
      <c r="E1205">
        <v>74</v>
      </c>
      <c r="F1205">
        <v>38</v>
      </c>
      <c r="G1205">
        <v>11</v>
      </c>
      <c r="H1205">
        <v>31</v>
      </c>
      <c r="I1205">
        <v>25</v>
      </c>
      <c r="J1205">
        <v>74</v>
      </c>
      <c r="K1205" t="s">
        <v>64</v>
      </c>
      <c r="L1205" t="s">
        <v>30</v>
      </c>
    </row>
    <row r="1206" spans="1:12" x14ac:dyDescent="0.25">
      <c r="A1206">
        <v>202306</v>
      </c>
      <c r="B1206" t="s">
        <v>238</v>
      </c>
      <c r="C1206" t="s">
        <v>22</v>
      </c>
      <c r="D1206">
        <v>63</v>
      </c>
      <c r="E1206">
        <v>92</v>
      </c>
      <c r="F1206">
        <v>42</v>
      </c>
      <c r="G1206">
        <v>11</v>
      </c>
      <c r="H1206">
        <v>32</v>
      </c>
      <c r="I1206">
        <v>23</v>
      </c>
      <c r="J1206">
        <v>92</v>
      </c>
      <c r="K1206" t="s">
        <v>64</v>
      </c>
      <c r="L1206" t="s">
        <v>30</v>
      </c>
    </row>
    <row r="1207" spans="1:12" x14ac:dyDescent="0.25">
      <c r="A1207">
        <v>202306</v>
      </c>
      <c r="B1207" t="s">
        <v>239</v>
      </c>
      <c r="C1207" t="s">
        <v>22</v>
      </c>
      <c r="D1207">
        <v>60</v>
      </c>
      <c r="E1207">
        <v>89</v>
      </c>
      <c r="F1207">
        <v>38</v>
      </c>
      <c r="G1207">
        <v>12</v>
      </c>
      <c r="H1207">
        <v>23</v>
      </c>
      <c r="I1207">
        <v>24</v>
      </c>
      <c r="J1207">
        <v>89</v>
      </c>
      <c r="K1207" t="s">
        <v>64</v>
      </c>
      <c r="L1207" t="s">
        <v>30</v>
      </c>
    </row>
    <row r="1208" spans="1:12" x14ac:dyDescent="0.25">
      <c r="A1208">
        <v>202306</v>
      </c>
      <c r="B1208" t="s">
        <v>217</v>
      </c>
      <c r="C1208" t="s">
        <v>22</v>
      </c>
      <c r="D1208">
        <v>57</v>
      </c>
      <c r="E1208">
        <v>80</v>
      </c>
      <c r="F1208">
        <v>44</v>
      </c>
      <c r="G1208">
        <v>10</v>
      </c>
      <c r="H1208">
        <v>19</v>
      </c>
      <c r="I1208">
        <v>26</v>
      </c>
      <c r="J1208">
        <v>80</v>
      </c>
      <c r="K1208" t="s">
        <v>64</v>
      </c>
      <c r="L1208" t="s">
        <v>30</v>
      </c>
    </row>
    <row r="1209" spans="1:12" x14ac:dyDescent="0.25">
      <c r="A1209">
        <v>202306</v>
      </c>
      <c r="B1209" t="s">
        <v>218</v>
      </c>
      <c r="C1209" t="s">
        <v>22</v>
      </c>
      <c r="D1209">
        <v>56</v>
      </c>
      <c r="E1209">
        <v>81</v>
      </c>
      <c r="F1209">
        <v>39</v>
      </c>
      <c r="G1209">
        <v>11</v>
      </c>
      <c r="H1209">
        <v>24</v>
      </c>
      <c r="I1209">
        <v>26</v>
      </c>
      <c r="J1209">
        <v>81</v>
      </c>
      <c r="K1209" t="s">
        <v>64</v>
      </c>
      <c r="L1209" t="s">
        <v>30</v>
      </c>
    </row>
    <row r="1210" spans="1:12" x14ac:dyDescent="0.25">
      <c r="A1210">
        <v>202306</v>
      </c>
      <c r="B1210" t="s">
        <v>219</v>
      </c>
      <c r="C1210" t="s">
        <v>22</v>
      </c>
      <c r="D1210">
        <v>60</v>
      </c>
      <c r="E1210">
        <v>92</v>
      </c>
      <c r="F1210">
        <v>40</v>
      </c>
      <c r="G1210">
        <v>11</v>
      </c>
      <c r="H1210">
        <v>20</v>
      </c>
      <c r="I1210">
        <v>32</v>
      </c>
      <c r="J1210">
        <v>92</v>
      </c>
      <c r="K1210" t="s">
        <v>64</v>
      </c>
      <c r="L1210" t="s">
        <v>30</v>
      </c>
    </row>
    <row r="1211" spans="1:12" x14ac:dyDescent="0.25">
      <c r="A1211">
        <v>202306</v>
      </c>
      <c r="B1211" t="s">
        <v>220</v>
      </c>
      <c r="C1211" t="s">
        <v>22</v>
      </c>
      <c r="D1211">
        <v>56</v>
      </c>
      <c r="E1211">
        <v>75</v>
      </c>
      <c r="F1211">
        <v>36</v>
      </c>
      <c r="G1211">
        <v>11</v>
      </c>
      <c r="H1211">
        <v>28</v>
      </c>
      <c r="I1211">
        <v>25</v>
      </c>
      <c r="J1211">
        <v>75</v>
      </c>
      <c r="K1211" t="s">
        <v>64</v>
      </c>
      <c r="L1211" t="s">
        <v>30</v>
      </c>
    </row>
    <row r="1212" spans="1:12" x14ac:dyDescent="0.25">
      <c r="A1212">
        <v>202306</v>
      </c>
      <c r="B1212" t="s">
        <v>221</v>
      </c>
      <c r="C1212" t="s">
        <v>22</v>
      </c>
      <c r="D1212">
        <v>57</v>
      </c>
      <c r="E1212">
        <v>85</v>
      </c>
      <c r="F1212">
        <v>46</v>
      </c>
      <c r="G1212">
        <v>13</v>
      </c>
      <c r="H1212">
        <v>23</v>
      </c>
      <c r="I1212">
        <v>28</v>
      </c>
      <c r="J1212">
        <v>85</v>
      </c>
      <c r="K1212" t="s">
        <v>64</v>
      </c>
      <c r="L1212" t="s">
        <v>30</v>
      </c>
    </row>
    <row r="1213" spans="1:12" x14ac:dyDescent="0.25">
      <c r="A1213">
        <v>202306</v>
      </c>
      <c r="B1213" t="s">
        <v>222</v>
      </c>
      <c r="C1213" t="s">
        <v>22</v>
      </c>
      <c r="D1213">
        <v>58</v>
      </c>
      <c r="E1213">
        <v>87</v>
      </c>
      <c r="F1213">
        <v>44</v>
      </c>
      <c r="G1213">
        <v>10</v>
      </c>
      <c r="H1213">
        <v>21</v>
      </c>
      <c r="I1213">
        <v>27</v>
      </c>
      <c r="J1213">
        <v>87</v>
      </c>
      <c r="K1213" t="s">
        <v>64</v>
      </c>
      <c r="L1213" t="s">
        <v>30</v>
      </c>
    </row>
    <row r="1214" spans="1:12" x14ac:dyDescent="0.25">
      <c r="A1214">
        <v>202306</v>
      </c>
      <c r="B1214" t="s">
        <v>223</v>
      </c>
      <c r="C1214" t="s">
        <v>22</v>
      </c>
      <c r="D1214">
        <v>42</v>
      </c>
      <c r="E1214">
        <v>64</v>
      </c>
      <c r="F1214">
        <v>36</v>
      </c>
      <c r="G1214">
        <v>11</v>
      </c>
      <c r="H1214">
        <v>31</v>
      </c>
      <c r="I1214">
        <v>25</v>
      </c>
      <c r="J1214">
        <v>64</v>
      </c>
      <c r="K1214" t="s">
        <v>64</v>
      </c>
      <c r="L1214" t="s">
        <v>30</v>
      </c>
    </row>
    <row r="1215" spans="1:12" x14ac:dyDescent="0.25">
      <c r="A1215">
        <v>202306</v>
      </c>
      <c r="B1215" t="s">
        <v>224</v>
      </c>
      <c r="C1215" t="s">
        <v>22</v>
      </c>
      <c r="D1215">
        <v>56</v>
      </c>
      <c r="E1215">
        <v>75</v>
      </c>
      <c r="F1215">
        <v>41</v>
      </c>
      <c r="G1215">
        <v>14</v>
      </c>
      <c r="H1215">
        <v>25</v>
      </c>
      <c r="I1215">
        <v>28</v>
      </c>
      <c r="J1215">
        <v>75</v>
      </c>
      <c r="K1215" t="s">
        <v>64</v>
      </c>
      <c r="L1215" t="s">
        <v>30</v>
      </c>
    </row>
    <row r="1216" spans="1:12" x14ac:dyDescent="0.25">
      <c r="A1216">
        <v>202306</v>
      </c>
      <c r="B1216" t="s">
        <v>225</v>
      </c>
      <c r="C1216" t="s">
        <v>22</v>
      </c>
      <c r="D1216">
        <v>55</v>
      </c>
      <c r="E1216">
        <v>87</v>
      </c>
      <c r="F1216">
        <v>41</v>
      </c>
      <c r="G1216">
        <v>10</v>
      </c>
      <c r="H1216">
        <v>36</v>
      </c>
      <c r="I1216">
        <v>26</v>
      </c>
      <c r="J1216">
        <v>87</v>
      </c>
      <c r="K1216" t="s">
        <v>64</v>
      </c>
      <c r="L1216" t="s">
        <v>30</v>
      </c>
    </row>
    <row r="1217" spans="1:12" x14ac:dyDescent="0.25">
      <c r="A1217">
        <v>202306</v>
      </c>
      <c r="B1217" t="s">
        <v>226</v>
      </c>
      <c r="C1217" t="s">
        <v>22</v>
      </c>
      <c r="D1217">
        <v>63</v>
      </c>
      <c r="E1217">
        <v>98</v>
      </c>
      <c r="F1217">
        <v>37</v>
      </c>
      <c r="G1217">
        <v>13</v>
      </c>
      <c r="H1217">
        <v>33</v>
      </c>
      <c r="I1217">
        <v>35</v>
      </c>
      <c r="J1217">
        <v>98</v>
      </c>
      <c r="K1217" t="s">
        <v>64</v>
      </c>
      <c r="L1217" t="s">
        <v>30</v>
      </c>
    </row>
    <row r="1218" spans="1:12" x14ac:dyDescent="0.25">
      <c r="A1218">
        <v>202306</v>
      </c>
      <c r="B1218" t="s">
        <v>227</v>
      </c>
      <c r="C1218" t="s">
        <v>22</v>
      </c>
      <c r="D1218">
        <v>55</v>
      </c>
      <c r="E1218">
        <v>78</v>
      </c>
      <c r="F1218">
        <v>39</v>
      </c>
      <c r="G1218">
        <v>10</v>
      </c>
      <c r="H1218">
        <v>28</v>
      </c>
      <c r="I1218">
        <v>24</v>
      </c>
      <c r="J1218">
        <v>78</v>
      </c>
      <c r="K1218" t="s">
        <v>64</v>
      </c>
      <c r="L1218" t="s">
        <v>30</v>
      </c>
    </row>
    <row r="1219" spans="1:12" x14ac:dyDescent="0.25">
      <c r="A1219">
        <v>202306</v>
      </c>
      <c r="B1219" t="s">
        <v>228</v>
      </c>
      <c r="C1219" t="s">
        <v>22</v>
      </c>
      <c r="D1219">
        <v>51</v>
      </c>
      <c r="E1219">
        <v>74</v>
      </c>
      <c r="F1219">
        <v>37</v>
      </c>
      <c r="G1219">
        <v>10</v>
      </c>
      <c r="H1219">
        <v>34</v>
      </c>
      <c r="I1219">
        <v>29</v>
      </c>
      <c r="J1219">
        <v>74</v>
      </c>
      <c r="K1219" t="s">
        <v>64</v>
      </c>
      <c r="L1219" t="s">
        <v>30</v>
      </c>
    </row>
    <row r="1220" spans="1:12" x14ac:dyDescent="0.25">
      <c r="A1220">
        <v>202306</v>
      </c>
      <c r="B1220" t="s">
        <v>229</v>
      </c>
      <c r="C1220" t="s">
        <v>22</v>
      </c>
      <c r="D1220">
        <v>55</v>
      </c>
      <c r="E1220">
        <v>83</v>
      </c>
      <c r="F1220">
        <v>36</v>
      </c>
      <c r="G1220">
        <v>10</v>
      </c>
      <c r="H1220">
        <v>39</v>
      </c>
      <c r="I1220">
        <v>24</v>
      </c>
      <c r="J1220">
        <v>83</v>
      </c>
      <c r="K1220" t="s">
        <v>64</v>
      </c>
      <c r="L1220" t="s">
        <v>30</v>
      </c>
    </row>
    <row r="1221" spans="1:12" x14ac:dyDescent="0.25">
      <c r="A1221">
        <v>202306</v>
      </c>
      <c r="B1221" t="s">
        <v>230</v>
      </c>
      <c r="C1221" t="s">
        <v>22</v>
      </c>
      <c r="D1221">
        <v>54</v>
      </c>
      <c r="E1221">
        <v>77</v>
      </c>
      <c r="F1221">
        <v>37</v>
      </c>
      <c r="G1221">
        <v>12</v>
      </c>
      <c r="H1221">
        <v>33</v>
      </c>
      <c r="I1221">
        <v>29</v>
      </c>
      <c r="J1221">
        <v>77</v>
      </c>
      <c r="K1221" t="s">
        <v>64</v>
      </c>
      <c r="L1221" t="s">
        <v>30</v>
      </c>
    </row>
    <row r="1222" spans="1:12" x14ac:dyDescent="0.25">
      <c r="A1222">
        <v>202306</v>
      </c>
      <c r="B1222" t="s">
        <v>231</v>
      </c>
      <c r="C1222" t="s">
        <v>22</v>
      </c>
      <c r="D1222">
        <v>64</v>
      </c>
      <c r="E1222">
        <v>94</v>
      </c>
      <c r="F1222">
        <v>42</v>
      </c>
      <c r="G1222">
        <v>11</v>
      </c>
      <c r="H1222">
        <v>28</v>
      </c>
      <c r="I1222">
        <v>30</v>
      </c>
      <c r="J1222">
        <v>94</v>
      </c>
      <c r="K1222" t="s">
        <v>64</v>
      </c>
      <c r="L1222" t="s">
        <v>30</v>
      </c>
    </row>
    <row r="1223" spans="1:12" x14ac:dyDescent="0.25">
      <c r="A1223">
        <v>202306</v>
      </c>
      <c r="B1223" t="s">
        <v>232</v>
      </c>
      <c r="C1223" t="s">
        <v>22</v>
      </c>
      <c r="D1223">
        <v>43</v>
      </c>
      <c r="E1223">
        <v>67</v>
      </c>
      <c r="F1223">
        <v>38</v>
      </c>
      <c r="G1223">
        <v>11</v>
      </c>
      <c r="H1223">
        <v>25</v>
      </c>
      <c r="I1223">
        <v>25</v>
      </c>
      <c r="J1223">
        <v>67</v>
      </c>
      <c r="K1223" t="s">
        <v>64</v>
      </c>
      <c r="L1223" t="s">
        <v>30</v>
      </c>
    </row>
    <row r="1224" spans="1:12" x14ac:dyDescent="0.25">
      <c r="A1224">
        <v>202306</v>
      </c>
      <c r="B1224" t="s">
        <v>233</v>
      </c>
      <c r="C1224" t="s">
        <v>22</v>
      </c>
      <c r="D1224">
        <v>36</v>
      </c>
      <c r="E1224">
        <v>56</v>
      </c>
      <c r="F1224">
        <v>37</v>
      </c>
      <c r="G1224">
        <v>9</v>
      </c>
      <c r="H1224">
        <v>24</v>
      </c>
      <c r="I1224">
        <v>16</v>
      </c>
      <c r="J1224">
        <v>56</v>
      </c>
      <c r="K1224" t="s">
        <v>64</v>
      </c>
      <c r="L1224" t="s">
        <v>30</v>
      </c>
    </row>
    <row r="1225" spans="1:12" x14ac:dyDescent="0.25">
      <c r="A1225">
        <v>202306</v>
      </c>
      <c r="B1225" t="s">
        <v>234</v>
      </c>
      <c r="C1225" t="s">
        <v>22</v>
      </c>
      <c r="D1225">
        <v>38</v>
      </c>
      <c r="E1225">
        <v>65</v>
      </c>
      <c r="F1225">
        <v>36</v>
      </c>
      <c r="G1225">
        <v>10</v>
      </c>
      <c r="H1225">
        <v>28</v>
      </c>
      <c r="I1225">
        <v>18</v>
      </c>
      <c r="J1225">
        <v>65</v>
      </c>
      <c r="K1225" t="s">
        <v>64</v>
      </c>
      <c r="L1225" t="s">
        <v>30</v>
      </c>
    </row>
    <row r="1226" spans="1:12" x14ac:dyDescent="0.25">
      <c r="A1226">
        <v>202306</v>
      </c>
      <c r="B1226" t="s">
        <v>191</v>
      </c>
      <c r="C1226" t="s">
        <v>56</v>
      </c>
      <c r="D1226">
        <v>72</v>
      </c>
      <c r="E1226">
        <v>94</v>
      </c>
      <c r="F1226">
        <v>53</v>
      </c>
      <c r="G1226">
        <v>10</v>
      </c>
      <c r="H1226">
        <v>40</v>
      </c>
      <c r="I1226">
        <v>25</v>
      </c>
      <c r="J1226">
        <v>94</v>
      </c>
      <c r="K1226" t="s">
        <v>64</v>
      </c>
      <c r="L1226" t="s">
        <v>30</v>
      </c>
    </row>
    <row r="1227" spans="1:12" x14ac:dyDescent="0.25">
      <c r="A1227">
        <v>202306</v>
      </c>
      <c r="B1227" t="s">
        <v>192</v>
      </c>
      <c r="C1227" t="s">
        <v>56</v>
      </c>
      <c r="D1227">
        <v>74</v>
      </c>
      <c r="E1227">
        <v>95</v>
      </c>
      <c r="F1227">
        <v>53</v>
      </c>
      <c r="G1227">
        <v>8</v>
      </c>
      <c r="H1227">
        <v>33</v>
      </c>
      <c r="I1227">
        <v>18</v>
      </c>
      <c r="J1227">
        <v>95</v>
      </c>
      <c r="K1227" t="s">
        <v>64</v>
      </c>
      <c r="L1227" t="s">
        <v>30</v>
      </c>
    </row>
    <row r="1228" spans="1:12" x14ac:dyDescent="0.25">
      <c r="A1228">
        <v>202306</v>
      </c>
      <c r="B1228" t="s">
        <v>193</v>
      </c>
      <c r="C1228" t="s">
        <v>56</v>
      </c>
      <c r="D1228">
        <v>69</v>
      </c>
      <c r="E1228">
        <v>87</v>
      </c>
      <c r="F1228">
        <v>55</v>
      </c>
      <c r="G1228">
        <v>7</v>
      </c>
      <c r="H1228">
        <v>33</v>
      </c>
      <c r="I1228">
        <v>17</v>
      </c>
      <c r="J1228">
        <v>87</v>
      </c>
      <c r="K1228" t="s">
        <v>64</v>
      </c>
      <c r="L1228" t="s">
        <v>30</v>
      </c>
    </row>
    <row r="1229" spans="1:12" x14ac:dyDescent="0.25">
      <c r="A1229">
        <v>202306</v>
      </c>
      <c r="B1229" t="s">
        <v>194</v>
      </c>
      <c r="C1229" t="s">
        <v>56</v>
      </c>
      <c r="D1229">
        <v>67</v>
      </c>
      <c r="E1229">
        <v>87</v>
      </c>
      <c r="F1229">
        <v>51</v>
      </c>
      <c r="G1229">
        <v>8</v>
      </c>
      <c r="H1229">
        <v>36</v>
      </c>
      <c r="I1229">
        <v>16</v>
      </c>
      <c r="J1229">
        <v>87</v>
      </c>
      <c r="K1229" t="s">
        <v>64</v>
      </c>
      <c r="L1229" t="s">
        <v>30</v>
      </c>
    </row>
    <row r="1230" spans="1:12" x14ac:dyDescent="0.25">
      <c r="A1230">
        <v>202306</v>
      </c>
      <c r="B1230" t="s">
        <v>195</v>
      </c>
      <c r="C1230" t="s">
        <v>56</v>
      </c>
      <c r="D1230">
        <v>61</v>
      </c>
      <c r="E1230">
        <v>79</v>
      </c>
      <c r="F1230">
        <v>53</v>
      </c>
      <c r="G1230">
        <v>9</v>
      </c>
      <c r="H1230">
        <v>34</v>
      </c>
      <c r="I1230">
        <v>21</v>
      </c>
      <c r="J1230">
        <v>79</v>
      </c>
      <c r="K1230" t="s">
        <v>64</v>
      </c>
      <c r="L1230" t="s">
        <v>30</v>
      </c>
    </row>
    <row r="1231" spans="1:12" x14ac:dyDescent="0.25">
      <c r="A1231">
        <v>202306</v>
      </c>
      <c r="B1231" t="s">
        <v>196</v>
      </c>
      <c r="C1231" t="s">
        <v>56</v>
      </c>
      <c r="D1231">
        <v>65</v>
      </c>
      <c r="E1231">
        <v>83</v>
      </c>
      <c r="F1231">
        <v>53</v>
      </c>
      <c r="G1231">
        <v>11</v>
      </c>
      <c r="H1231">
        <v>30</v>
      </c>
      <c r="I1231">
        <v>27</v>
      </c>
      <c r="J1231">
        <v>83</v>
      </c>
      <c r="K1231" t="s">
        <v>64</v>
      </c>
      <c r="L1231" t="s">
        <v>30</v>
      </c>
    </row>
    <row r="1232" spans="1:12" x14ac:dyDescent="0.25">
      <c r="A1232">
        <v>202306</v>
      </c>
      <c r="B1232" t="s">
        <v>197</v>
      </c>
      <c r="C1232" t="s">
        <v>56</v>
      </c>
      <c r="D1232">
        <v>69</v>
      </c>
      <c r="E1232">
        <v>86</v>
      </c>
      <c r="F1232">
        <v>56</v>
      </c>
      <c r="G1232">
        <v>17</v>
      </c>
      <c r="H1232">
        <v>23</v>
      </c>
      <c r="I1232">
        <v>35</v>
      </c>
      <c r="J1232">
        <v>86</v>
      </c>
      <c r="K1232" t="s">
        <v>64</v>
      </c>
      <c r="L1232" t="s">
        <v>30</v>
      </c>
    </row>
    <row r="1233" spans="1:12" x14ac:dyDescent="0.25">
      <c r="A1233">
        <v>202306</v>
      </c>
      <c r="B1233" t="s">
        <v>235</v>
      </c>
      <c r="C1233" t="s">
        <v>56</v>
      </c>
      <c r="D1233">
        <v>68</v>
      </c>
      <c r="E1233">
        <v>87</v>
      </c>
      <c r="F1233">
        <v>53</v>
      </c>
      <c r="G1233">
        <v>8</v>
      </c>
      <c r="H1233">
        <v>26</v>
      </c>
      <c r="I1233">
        <v>20</v>
      </c>
      <c r="J1233">
        <v>87</v>
      </c>
      <c r="K1233" t="s">
        <v>64</v>
      </c>
      <c r="L1233" t="s">
        <v>30</v>
      </c>
    </row>
    <row r="1234" spans="1:12" x14ac:dyDescent="0.25">
      <c r="A1234">
        <v>202306</v>
      </c>
      <c r="B1234" t="s">
        <v>236</v>
      </c>
      <c r="C1234" t="s">
        <v>56</v>
      </c>
      <c r="D1234">
        <v>69</v>
      </c>
      <c r="E1234">
        <v>82</v>
      </c>
      <c r="F1234">
        <v>54</v>
      </c>
      <c r="G1234">
        <v>8</v>
      </c>
      <c r="H1234">
        <v>21</v>
      </c>
      <c r="I1234">
        <v>20</v>
      </c>
      <c r="J1234">
        <v>82</v>
      </c>
      <c r="K1234" t="s">
        <v>64</v>
      </c>
      <c r="L1234" t="s">
        <v>30</v>
      </c>
    </row>
    <row r="1235" spans="1:12" x14ac:dyDescent="0.25">
      <c r="A1235">
        <v>202306</v>
      </c>
      <c r="B1235" t="s">
        <v>237</v>
      </c>
      <c r="C1235" t="s">
        <v>56</v>
      </c>
      <c r="D1235">
        <v>58</v>
      </c>
      <c r="E1235">
        <v>83</v>
      </c>
      <c r="F1235">
        <v>52</v>
      </c>
      <c r="G1235">
        <v>8</v>
      </c>
      <c r="H1235">
        <v>38</v>
      </c>
      <c r="I1235">
        <v>18</v>
      </c>
      <c r="J1235">
        <v>83</v>
      </c>
      <c r="K1235" t="s">
        <v>64</v>
      </c>
      <c r="L1235" t="s">
        <v>30</v>
      </c>
    </row>
    <row r="1236" spans="1:12" x14ac:dyDescent="0.25">
      <c r="A1236">
        <v>202306</v>
      </c>
      <c r="B1236" t="s">
        <v>238</v>
      </c>
      <c r="C1236" t="s">
        <v>56</v>
      </c>
      <c r="D1236">
        <v>70</v>
      </c>
      <c r="E1236">
        <v>98</v>
      </c>
      <c r="F1236">
        <v>55</v>
      </c>
      <c r="G1236">
        <v>8</v>
      </c>
      <c r="H1236">
        <v>34</v>
      </c>
      <c r="I1236">
        <v>18</v>
      </c>
      <c r="J1236">
        <v>98</v>
      </c>
      <c r="K1236" t="s">
        <v>64</v>
      </c>
      <c r="L1236" t="s">
        <v>30</v>
      </c>
    </row>
    <row r="1237" spans="1:12" x14ac:dyDescent="0.25">
      <c r="A1237">
        <v>202306</v>
      </c>
      <c r="B1237" t="s">
        <v>239</v>
      </c>
      <c r="C1237" t="s">
        <v>56</v>
      </c>
      <c r="D1237">
        <v>65</v>
      </c>
      <c r="E1237">
        <v>92</v>
      </c>
      <c r="F1237">
        <v>51</v>
      </c>
      <c r="G1237">
        <v>9</v>
      </c>
      <c r="H1237">
        <v>35</v>
      </c>
      <c r="I1237">
        <v>19</v>
      </c>
      <c r="J1237">
        <v>92</v>
      </c>
      <c r="K1237" t="s">
        <v>64</v>
      </c>
      <c r="L1237" t="s">
        <v>30</v>
      </c>
    </row>
    <row r="1238" spans="1:12" x14ac:dyDescent="0.25">
      <c r="A1238">
        <v>202306</v>
      </c>
      <c r="B1238" t="s">
        <v>217</v>
      </c>
      <c r="C1238" t="s">
        <v>56</v>
      </c>
      <c r="D1238">
        <v>66</v>
      </c>
      <c r="E1238">
        <v>84</v>
      </c>
      <c r="F1238">
        <v>55</v>
      </c>
      <c r="G1238">
        <v>7</v>
      </c>
      <c r="H1238">
        <v>28</v>
      </c>
      <c r="I1238">
        <v>18</v>
      </c>
      <c r="J1238">
        <v>84</v>
      </c>
      <c r="K1238" t="s">
        <v>64</v>
      </c>
      <c r="L1238" t="s">
        <v>30</v>
      </c>
    </row>
    <row r="1239" spans="1:12" x14ac:dyDescent="0.25">
      <c r="A1239">
        <v>202306</v>
      </c>
      <c r="B1239" t="s">
        <v>218</v>
      </c>
      <c r="C1239" t="s">
        <v>56</v>
      </c>
      <c r="D1239">
        <v>65</v>
      </c>
      <c r="E1239">
        <v>84</v>
      </c>
      <c r="F1239">
        <v>51</v>
      </c>
      <c r="G1239">
        <v>7</v>
      </c>
      <c r="H1239">
        <v>36</v>
      </c>
      <c r="I1239">
        <v>17</v>
      </c>
      <c r="J1239">
        <v>84</v>
      </c>
      <c r="K1239" t="s">
        <v>64</v>
      </c>
      <c r="L1239" t="s">
        <v>30</v>
      </c>
    </row>
    <row r="1240" spans="1:12" x14ac:dyDescent="0.25">
      <c r="A1240">
        <v>202306</v>
      </c>
      <c r="B1240" t="s">
        <v>219</v>
      </c>
      <c r="C1240" t="s">
        <v>56</v>
      </c>
      <c r="D1240">
        <v>70</v>
      </c>
      <c r="E1240">
        <v>97</v>
      </c>
      <c r="F1240">
        <v>57</v>
      </c>
      <c r="G1240">
        <v>11</v>
      </c>
      <c r="H1240">
        <v>28</v>
      </c>
      <c r="I1240">
        <v>30</v>
      </c>
      <c r="J1240">
        <v>97</v>
      </c>
      <c r="K1240" t="s">
        <v>64</v>
      </c>
      <c r="L1240" t="s">
        <v>30</v>
      </c>
    </row>
    <row r="1241" spans="1:12" x14ac:dyDescent="0.25">
      <c r="A1241">
        <v>202306</v>
      </c>
      <c r="B1241" t="s">
        <v>220</v>
      </c>
      <c r="C1241" t="s">
        <v>56</v>
      </c>
      <c r="D1241" t="s">
        <v>14</v>
      </c>
      <c r="E1241">
        <v>83</v>
      </c>
      <c r="F1241">
        <v>52</v>
      </c>
      <c r="G1241">
        <v>8</v>
      </c>
      <c r="H1241">
        <v>28</v>
      </c>
      <c r="I1241">
        <v>23</v>
      </c>
      <c r="J1241">
        <v>83</v>
      </c>
      <c r="K1241" t="s">
        <v>64</v>
      </c>
      <c r="L1241" t="s">
        <v>30</v>
      </c>
    </row>
    <row r="1242" spans="1:12" x14ac:dyDescent="0.25">
      <c r="A1242">
        <v>202306</v>
      </c>
      <c r="B1242" t="s">
        <v>221</v>
      </c>
      <c r="C1242" t="s">
        <v>56</v>
      </c>
      <c r="D1242">
        <v>59</v>
      </c>
      <c r="E1242">
        <v>73</v>
      </c>
      <c r="F1242">
        <v>52</v>
      </c>
      <c r="G1242">
        <v>14</v>
      </c>
      <c r="H1242">
        <v>21</v>
      </c>
      <c r="I1242">
        <v>31</v>
      </c>
      <c r="J1242">
        <v>73</v>
      </c>
      <c r="K1242" t="s">
        <v>64</v>
      </c>
      <c r="L1242" t="s">
        <v>30</v>
      </c>
    </row>
    <row r="1243" spans="1:12" x14ac:dyDescent="0.25">
      <c r="A1243">
        <v>202306</v>
      </c>
      <c r="B1243" t="s">
        <v>222</v>
      </c>
      <c r="C1243" t="s">
        <v>56</v>
      </c>
      <c r="D1243">
        <v>76</v>
      </c>
      <c r="E1243">
        <v>93</v>
      </c>
      <c r="F1243">
        <v>63</v>
      </c>
      <c r="G1243">
        <v>14</v>
      </c>
      <c r="H1243">
        <v>23</v>
      </c>
      <c r="I1243">
        <v>31</v>
      </c>
      <c r="J1243">
        <v>93</v>
      </c>
      <c r="K1243" t="s">
        <v>64</v>
      </c>
      <c r="L1243" t="s">
        <v>30</v>
      </c>
    </row>
    <row r="1244" spans="1:12" x14ac:dyDescent="0.25">
      <c r="A1244">
        <v>202306</v>
      </c>
      <c r="B1244" t="s">
        <v>223</v>
      </c>
      <c r="C1244" t="s">
        <v>56</v>
      </c>
      <c r="D1244">
        <v>59</v>
      </c>
      <c r="E1244">
        <v>67</v>
      </c>
      <c r="F1244">
        <v>51</v>
      </c>
      <c r="G1244">
        <v>9</v>
      </c>
      <c r="H1244">
        <v>28</v>
      </c>
      <c r="I1244">
        <v>20</v>
      </c>
      <c r="J1244">
        <v>67</v>
      </c>
      <c r="K1244" t="s">
        <v>64</v>
      </c>
      <c r="L1244" t="s">
        <v>30</v>
      </c>
    </row>
    <row r="1245" spans="1:12" x14ac:dyDescent="0.25">
      <c r="A1245">
        <v>202306</v>
      </c>
      <c r="B1245" t="s">
        <v>224</v>
      </c>
      <c r="C1245" t="s">
        <v>56</v>
      </c>
      <c r="D1245">
        <v>61</v>
      </c>
      <c r="E1245">
        <v>72</v>
      </c>
      <c r="F1245">
        <v>53</v>
      </c>
      <c r="G1245">
        <v>16</v>
      </c>
      <c r="H1245">
        <v>20</v>
      </c>
      <c r="I1245">
        <v>28</v>
      </c>
      <c r="J1245">
        <v>72</v>
      </c>
      <c r="K1245" t="s">
        <v>64</v>
      </c>
      <c r="L1245" t="s">
        <v>30</v>
      </c>
    </row>
    <row r="1246" spans="1:12" x14ac:dyDescent="0.25">
      <c r="A1246">
        <v>202306</v>
      </c>
      <c r="B1246" t="s">
        <v>225</v>
      </c>
      <c r="C1246" t="s">
        <v>56</v>
      </c>
      <c r="D1246">
        <v>65</v>
      </c>
      <c r="E1246">
        <v>88</v>
      </c>
      <c r="F1246">
        <v>54</v>
      </c>
      <c r="G1246">
        <v>7</v>
      </c>
      <c r="H1246">
        <v>34</v>
      </c>
      <c r="I1246">
        <v>22</v>
      </c>
      <c r="J1246">
        <v>88</v>
      </c>
      <c r="K1246" t="s">
        <v>64</v>
      </c>
      <c r="L1246" t="s">
        <v>30</v>
      </c>
    </row>
    <row r="1247" spans="1:12" x14ac:dyDescent="0.25">
      <c r="A1247">
        <v>202306</v>
      </c>
      <c r="B1247" t="s">
        <v>226</v>
      </c>
      <c r="C1247" t="s">
        <v>56</v>
      </c>
      <c r="D1247">
        <v>73</v>
      </c>
      <c r="E1247">
        <v>92</v>
      </c>
      <c r="F1247">
        <v>52</v>
      </c>
      <c r="G1247">
        <v>10</v>
      </c>
      <c r="H1247">
        <v>35</v>
      </c>
      <c r="I1247">
        <v>25</v>
      </c>
      <c r="J1247">
        <v>92</v>
      </c>
      <c r="K1247" t="s">
        <v>64</v>
      </c>
      <c r="L1247" t="s">
        <v>30</v>
      </c>
    </row>
    <row r="1248" spans="1:12" x14ac:dyDescent="0.25">
      <c r="A1248">
        <v>202306</v>
      </c>
      <c r="B1248" t="s">
        <v>227</v>
      </c>
      <c r="C1248" t="s">
        <v>56</v>
      </c>
      <c r="D1248">
        <v>67</v>
      </c>
      <c r="E1248">
        <v>86</v>
      </c>
      <c r="F1248">
        <v>54</v>
      </c>
      <c r="G1248">
        <v>8</v>
      </c>
      <c r="H1248">
        <v>27</v>
      </c>
      <c r="I1248">
        <v>18</v>
      </c>
      <c r="J1248">
        <v>86</v>
      </c>
      <c r="K1248" t="s">
        <v>64</v>
      </c>
      <c r="L1248" t="s">
        <v>30</v>
      </c>
    </row>
    <row r="1249" spans="1:12" x14ac:dyDescent="0.25">
      <c r="A1249">
        <v>202306</v>
      </c>
      <c r="B1249" t="s">
        <v>228</v>
      </c>
      <c r="C1249" t="s">
        <v>56</v>
      </c>
      <c r="D1249">
        <v>59</v>
      </c>
      <c r="E1249">
        <v>75</v>
      </c>
      <c r="F1249">
        <v>52</v>
      </c>
      <c r="G1249">
        <v>7</v>
      </c>
      <c r="H1249">
        <v>38</v>
      </c>
      <c r="I1249">
        <v>20</v>
      </c>
      <c r="J1249">
        <v>75</v>
      </c>
      <c r="K1249" t="s">
        <v>64</v>
      </c>
      <c r="L1249" t="s">
        <v>30</v>
      </c>
    </row>
    <row r="1250" spans="1:12" x14ac:dyDescent="0.25">
      <c r="A1250">
        <v>202306</v>
      </c>
      <c r="B1250" t="s">
        <v>229</v>
      </c>
      <c r="C1250" t="s">
        <v>56</v>
      </c>
      <c r="D1250">
        <v>61</v>
      </c>
      <c r="E1250">
        <v>80</v>
      </c>
      <c r="F1250">
        <v>50</v>
      </c>
      <c r="G1250">
        <v>8</v>
      </c>
      <c r="H1250">
        <v>37</v>
      </c>
      <c r="I1250">
        <v>19</v>
      </c>
      <c r="J1250">
        <v>80</v>
      </c>
      <c r="K1250" t="s">
        <v>64</v>
      </c>
      <c r="L1250" t="s">
        <v>30</v>
      </c>
    </row>
    <row r="1251" spans="1:12" x14ac:dyDescent="0.25">
      <c r="A1251">
        <v>202306</v>
      </c>
      <c r="B1251" t="s">
        <v>230</v>
      </c>
      <c r="C1251" t="s">
        <v>56</v>
      </c>
      <c r="D1251">
        <v>59</v>
      </c>
      <c r="E1251">
        <v>74</v>
      </c>
      <c r="F1251">
        <v>51</v>
      </c>
      <c r="G1251">
        <v>10</v>
      </c>
      <c r="H1251">
        <v>33</v>
      </c>
      <c r="I1251">
        <v>25</v>
      </c>
      <c r="J1251">
        <v>74</v>
      </c>
      <c r="K1251" t="s">
        <v>64</v>
      </c>
      <c r="L1251" t="s">
        <v>30</v>
      </c>
    </row>
    <row r="1252" spans="1:12" x14ac:dyDescent="0.25">
      <c r="A1252">
        <v>202306</v>
      </c>
      <c r="B1252" t="s">
        <v>231</v>
      </c>
      <c r="C1252" t="s">
        <v>56</v>
      </c>
      <c r="D1252">
        <v>75</v>
      </c>
      <c r="E1252">
        <v>96</v>
      </c>
      <c r="F1252">
        <v>55</v>
      </c>
      <c r="G1252">
        <v>10</v>
      </c>
      <c r="H1252">
        <v>38</v>
      </c>
      <c r="I1252">
        <v>30</v>
      </c>
      <c r="J1252">
        <v>96</v>
      </c>
      <c r="K1252" t="s">
        <v>64</v>
      </c>
      <c r="L1252" t="s">
        <v>30</v>
      </c>
    </row>
    <row r="1253" spans="1:12" x14ac:dyDescent="0.25">
      <c r="A1253">
        <v>202306</v>
      </c>
      <c r="B1253" t="s">
        <v>232</v>
      </c>
      <c r="C1253" t="s">
        <v>56</v>
      </c>
      <c r="D1253">
        <v>56</v>
      </c>
      <c r="E1253">
        <v>67</v>
      </c>
      <c r="F1253">
        <v>54</v>
      </c>
      <c r="G1253">
        <v>8</v>
      </c>
      <c r="H1253">
        <v>26</v>
      </c>
      <c r="I1253">
        <v>24</v>
      </c>
      <c r="J1253">
        <v>67</v>
      </c>
      <c r="K1253" t="s">
        <v>64</v>
      </c>
      <c r="L1253" t="s">
        <v>30</v>
      </c>
    </row>
    <row r="1254" spans="1:12" x14ac:dyDescent="0.25">
      <c r="A1254">
        <v>202306</v>
      </c>
      <c r="B1254" t="s">
        <v>233</v>
      </c>
      <c r="C1254" t="s">
        <v>56</v>
      </c>
      <c r="D1254">
        <v>40</v>
      </c>
      <c r="E1254">
        <v>55</v>
      </c>
      <c r="F1254">
        <v>51</v>
      </c>
      <c r="G1254">
        <v>5</v>
      </c>
      <c r="H1254">
        <v>33</v>
      </c>
      <c r="I1254">
        <v>14</v>
      </c>
      <c r="J1254">
        <v>55</v>
      </c>
      <c r="K1254" t="s">
        <v>64</v>
      </c>
      <c r="L1254" t="s">
        <v>30</v>
      </c>
    </row>
    <row r="1255" spans="1:12" x14ac:dyDescent="0.25">
      <c r="A1255">
        <v>202306</v>
      </c>
      <c r="B1255" t="s">
        <v>234</v>
      </c>
      <c r="C1255" t="s">
        <v>56</v>
      </c>
      <c r="D1255">
        <v>48</v>
      </c>
      <c r="E1255">
        <v>62</v>
      </c>
      <c r="F1255">
        <v>52</v>
      </c>
      <c r="G1255">
        <v>6</v>
      </c>
      <c r="H1255">
        <v>32</v>
      </c>
      <c r="I1255">
        <v>15</v>
      </c>
      <c r="J1255">
        <v>62</v>
      </c>
      <c r="K1255" t="s">
        <v>64</v>
      </c>
      <c r="L1255" t="s">
        <v>30</v>
      </c>
    </row>
    <row r="1256" spans="1:12" x14ac:dyDescent="0.25">
      <c r="A1256">
        <v>202306</v>
      </c>
      <c r="B1256" t="s">
        <v>191</v>
      </c>
      <c r="C1256" t="s">
        <v>58</v>
      </c>
      <c r="D1256">
        <v>59</v>
      </c>
      <c r="E1256">
        <v>74</v>
      </c>
      <c r="F1256">
        <v>51</v>
      </c>
      <c r="G1256">
        <v>7</v>
      </c>
      <c r="H1256">
        <v>30</v>
      </c>
      <c r="I1256">
        <v>12</v>
      </c>
      <c r="J1256">
        <v>74</v>
      </c>
      <c r="K1256" t="s">
        <v>64</v>
      </c>
      <c r="L1256" t="s">
        <v>30</v>
      </c>
    </row>
    <row r="1257" spans="1:12" x14ac:dyDescent="0.25">
      <c r="A1257">
        <v>202306</v>
      </c>
      <c r="B1257" t="s">
        <v>192</v>
      </c>
      <c r="C1257" t="s">
        <v>58</v>
      </c>
      <c r="D1257">
        <v>74</v>
      </c>
      <c r="E1257">
        <v>99</v>
      </c>
      <c r="F1257">
        <v>51</v>
      </c>
      <c r="G1257">
        <v>8</v>
      </c>
      <c r="H1257">
        <v>24</v>
      </c>
      <c r="I1257">
        <v>14</v>
      </c>
      <c r="J1257">
        <v>99</v>
      </c>
      <c r="K1257" t="s">
        <v>64</v>
      </c>
      <c r="L1257" t="s">
        <v>30</v>
      </c>
    </row>
    <row r="1258" spans="1:12" x14ac:dyDescent="0.25">
      <c r="A1258">
        <v>202306</v>
      </c>
      <c r="B1258" t="s">
        <v>193</v>
      </c>
      <c r="C1258" t="s">
        <v>58</v>
      </c>
      <c r="D1258">
        <v>75</v>
      </c>
      <c r="E1258">
        <v>101</v>
      </c>
      <c r="F1258">
        <v>51</v>
      </c>
      <c r="G1258">
        <v>4</v>
      </c>
      <c r="H1258">
        <v>29</v>
      </c>
      <c r="I1258">
        <v>13</v>
      </c>
      <c r="J1258">
        <v>101</v>
      </c>
      <c r="K1258" t="s">
        <v>64</v>
      </c>
      <c r="L1258" t="s">
        <v>60</v>
      </c>
    </row>
    <row r="1259" spans="1:12" x14ac:dyDescent="0.25">
      <c r="A1259">
        <v>202306</v>
      </c>
      <c r="B1259" t="s">
        <v>194</v>
      </c>
      <c r="C1259" t="s">
        <v>58</v>
      </c>
      <c r="D1259">
        <v>64</v>
      </c>
      <c r="E1259">
        <v>80</v>
      </c>
      <c r="F1259">
        <v>50</v>
      </c>
      <c r="G1259">
        <v>3</v>
      </c>
      <c r="H1259">
        <v>26</v>
      </c>
      <c r="I1259">
        <v>10</v>
      </c>
      <c r="J1259">
        <v>80</v>
      </c>
      <c r="K1259" t="s">
        <v>64</v>
      </c>
      <c r="L1259" t="s">
        <v>30</v>
      </c>
    </row>
    <row r="1260" spans="1:12" x14ac:dyDescent="0.25">
      <c r="A1260">
        <v>202306</v>
      </c>
      <c r="B1260" t="s">
        <v>195</v>
      </c>
      <c r="C1260" t="s">
        <v>58</v>
      </c>
      <c r="D1260">
        <v>58</v>
      </c>
      <c r="E1260">
        <v>72</v>
      </c>
      <c r="F1260">
        <v>51</v>
      </c>
      <c r="G1260">
        <v>4</v>
      </c>
      <c r="H1260">
        <v>26</v>
      </c>
      <c r="I1260">
        <v>13</v>
      </c>
      <c r="J1260">
        <v>72</v>
      </c>
      <c r="K1260" t="s">
        <v>64</v>
      </c>
      <c r="L1260" t="s">
        <v>30</v>
      </c>
    </row>
    <row r="1261" spans="1:12" x14ac:dyDescent="0.25">
      <c r="A1261">
        <v>202306</v>
      </c>
      <c r="B1261" t="s">
        <v>196</v>
      </c>
      <c r="C1261" t="s">
        <v>58</v>
      </c>
      <c r="D1261">
        <v>57</v>
      </c>
      <c r="E1261">
        <v>65</v>
      </c>
      <c r="F1261">
        <v>50</v>
      </c>
      <c r="G1261">
        <v>4</v>
      </c>
      <c r="H1261">
        <v>23</v>
      </c>
      <c r="I1261">
        <v>11</v>
      </c>
      <c r="J1261">
        <v>65</v>
      </c>
      <c r="K1261" t="s">
        <v>64</v>
      </c>
      <c r="L1261" t="s">
        <v>30</v>
      </c>
    </row>
    <row r="1262" spans="1:12" x14ac:dyDescent="0.25">
      <c r="A1262">
        <v>202306</v>
      </c>
      <c r="B1262" t="s">
        <v>197</v>
      </c>
      <c r="C1262" t="s">
        <v>58</v>
      </c>
      <c r="D1262">
        <v>52</v>
      </c>
      <c r="E1262">
        <v>64</v>
      </c>
      <c r="F1262">
        <v>50</v>
      </c>
      <c r="G1262">
        <v>6</v>
      </c>
      <c r="H1262">
        <v>21</v>
      </c>
      <c r="I1262">
        <v>14</v>
      </c>
      <c r="J1262">
        <v>64</v>
      </c>
      <c r="K1262" t="s">
        <v>64</v>
      </c>
      <c r="L1262" t="s">
        <v>30</v>
      </c>
    </row>
    <row r="1263" spans="1:12" x14ac:dyDescent="0.25">
      <c r="A1263">
        <v>202306</v>
      </c>
      <c r="B1263" t="s">
        <v>235</v>
      </c>
      <c r="C1263" t="s">
        <v>58</v>
      </c>
      <c r="D1263">
        <v>62</v>
      </c>
      <c r="E1263">
        <v>77</v>
      </c>
      <c r="F1263">
        <v>51</v>
      </c>
      <c r="G1263">
        <v>4</v>
      </c>
      <c r="H1263">
        <v>22</v>
      </c>
      <c r="I1263">
        <v>14</v>
      </c>
      <c r="J1263">
        <v>77</v>
      </c>
      <c r="K1263" t="s">
        <v>64</v>
      </c>
      <c r="L1263" t="s">
        <v>30</v>
      </c>
    </row>
    <row r="1264" spans="1:12" x14ac:dyDescent="0.25">
      <c r="A1264">
        <v>202306</v>
      </c>
      <c r="B1264" t="s">
        <v>236</v>
      </c>
      <c r="C1264" t="s">
        <v>58</v>
      </c>
      <c r="D1264">
        <v>65</v>
      </c>
      <c r="E1264">
        <v>84</v>
      </c>
      <c r="F1264">
        <v>51</v>
      </c>
      <c r="G1264">
        <v>4</v>
      </c>
      <c r="H1264">
        <v>21</v>
      </c>
      <c r="I1264">
        <v>21</v>
      </c>
      <c r="J1264">
        <v>84</v>
      </c>
      <c r="K1264" t="s">
        <v>64</v>
      </c>
      <c r="L1264" t="s">
        <v>30</v>
      </c>
    </row>
    <row r="1265" spans="1:12" x14ac:dyDescent="0.25">
      <c r="A1265">
        <v>202306</v>
      </c>
      <c r="B1265" t="s">
        <v>237</v>
      </c>
      <c r="C1265" t="s">
        <v>58</v>
      </c>
      <c r="D1265">
        <v>57</v>
      </c>
      <c r="E1265">
        <v>72</v>
      </c>
      <c r="F1265">
        <v>50</v>
      </c>
      <c r="G1265">
        <v>3</v>
      </c>
      <c r="H1265">
        <v>23</v>
      </c>
      <c r="I1265">
        <v>10</v>
      </c>
      <c r="J1265">
        <v>72</v>
      </c>
      <c r="K1265" t="s">
        <v>64</v>
      </c>
      <c r="L1265" t="s">
        <v>30</v>
      </c>
    </row>
    <row r="1266" spans="1:12" x14ac:dyDescent="0.25">
      <c r="A1266">
        <v>202306</v>
      </c>
      <c r="B1266" t="s">
        <v>238</v>
      </c>
      <c r="C1266" t="s">
        <v>58</v>
      </c>
      <c r="D1266">
        <v>73</v>
      </c>
      <c r="E1266">
        <v>97</v>
      </c>
      <c r="F1266">
        <v>51</v>
      </c>
      <c r="G1266">
        <v>5</v>
      </c>
      <c r="H1266">
        <v>28</v>
      </c>
      <c r="I1266">
        <v>15</v>
      </c>
      <c r="J1266">
        <v>97</v>
      </c>
      <c r="K1266" t="s">
        <v>64</v>
      </c>
      <c r="L1266" t="s">
        <v>30</v>
      </c>
    </row>
    <row r="1267" spans="1:12" x14ac:dyDescent="0.25">
      <c r="A1267">
        <v>202306</v>
      </c>
      <c r="B1267" t="s">
        <v>239</v>
      </c>
      <c r="C1267" t="s">
        <v>58</v>
      </c>
      <c r="D1267">
        <v>62</v>
      </c>
      <c r="E1267" t="s">
        <v>14</v>
      </c>
      <c r="F1267">
        <v>51</v>
      </c>
      <c r="G1267">
        <v>5</v>
      </c>
      <c r="H1267">
        <v>24</v>
      </c>
      <c r="I1267">
        <v>12</v>
      </c>
      <c r="J1267">
        <v>62</v>
      </c>
      <c r="K1267" t="s">
        <v>15</v>
      </c>
      <c r="L1267" t="s">
        <v>30</v>
      </c>
    </row>
    <row r="1268" spans="1:12" x14ac:dyDescent="0.25">
      <c r="A1268">
        <v>202306</v>
      </c>
      <c r="B1268" t="s">
        <v>217</v>
      </c>
      <c r="C1268" t="s">
        <v>58</v>
      </c>
      <c r="D1268">
        <v>64</v>
      </c>
      <c r="E1268">
        <v>82</v>
      </c>
      <c r="F1268">
        <v>52</v>
      </c>
      <c r="G1268">
        <v>7</v>
      </c>
      <c r="H1268">
        <v>23</v>
      </c>
      <c r="I1268">
        <v>14</v>
      </c>
      <c r="J1268">
        <v>82</v>
      </c>
      <c r="K1268" t="s">
        <v>64</v>
      </c>
      <c r="L1268" t="s">
        <v>30</v>
      </c>
    </row>
    <row r="1269" spans="1:12" x14ac:dyDescent="0.25">
      <c r="A1269">
        <v>202306</v>
      </c>
      <c r="B1269" t="s">
        <v>218</v>
      </c>
      <c r="C1269" t="s">
        <v>58</v>
      </c>
      <c r="D1269">
        <v>68</v>
      </c>
      <c r="E1269">
        <v>86</v>
      </c>
      <c r="F1269">
        <v>52</v>
      </c>
      <c r="G1269">
        <v>7</v>
      </c>
      <c r="H1269">
        <v>25</v>
      </c>
      <c r="I1269">
        <v>12</v>
      </c>
      <c r="J1269">
        <v>86</v>
      </c>
      <c r="K1269" t="s">
        <v>64</v>
      </c>
      <c r="L1269" t="s">
        <v>30</v>
      </c>
    </row>
    <row r="1270" spans="1:12" x14ac:dyDescent="0.25">
      <c r="A1270">
        <v>202306</v>
      </c>
      <c r="B1270" t="s">
        <v>219</v>
      </c>
      <c r="C1270" t="s">
        <v>58</v>
      </c>
      <c r="D1270">
        <v>61</v>
      </c>
      <c r="E1270">
        <v>78</v>
      </c>
      <c r="F1270">
        <v>52</v>
      </c>
      <c r="G1270">
        <v>10</v>
      </c>
      <c r="H1270">
        <v>20</v>
      </c>
      <c r="I1270">
        <v>18</v>
      </c>
      <c r="J1270">
        <v>78</v>
      </c>
      <c r="K1270" t="s">
        <v>64</v>
      </c>
      <c r="L1270" t="s">
        <v>30</v>
      </c>
    </row>
    <row r="1271" spans="1:12" x14ac:dyDescent="0.25">
      <c r="A1271">
        <v>202306</v>
      </c>
      <c r="B1271" t="s">
        <v>220</v>
      </c>
      <c r="C1271" t="s">
        <v>58</v>
      </c>
      <c r="D1271">
        <v>70</v>
      </c>
      <c r="E1271">
        <v>87</v>
      </c>
      <c r="F1271">
        <v>52</v>
      </c>
      <c r="G1271">
        <v>6</v>
      </c>
      <c r="H1271">
        <v>16</v>
      </c>
      <c r="I1271">
        <v>15</v>
      </c>
      <c r="J1271">
        <v>87</v>
      </c>
      <c r="K1271" t="s">
        <v>64</v>
      </c>
      <c r="L1271" t="s">
        <v>30</v>
      </c>
    </row>
    <row r="1272" spans="1:12" x14ac:dyDescent="0.25">
      <c r="A1272">
        <v>202306</v>
      </c>
      <c r="B1272" t="s">
        <v>221</v>
      </c>
      <c r="C1272" t="s">
        <v>58</v>
      </c>
      <c r="D1272">
        <v>55</v>
      </c>
      <c r="E1272">
        <v>69</v>
      </c>
      <c r="F1272">
        <v>52</v>
      </c>
      <c r="G1272">
        <v>6</v>
      </c>
      <c r="H1272">
        <v>15</v>
      </c>
      <c r="I1272">
        <v>16</v>
      </c>
      <c r="J1272">
        <v>69</v>
      </c>
      <c r="K1272" t="s">
        <v>64</v>
      </c>
      <c r="L1272" t="s">
        <v>30</v>
      </c>
    </row>
    <row r="1273" spans="1:12" x14ac:dyDescent="0.25">
      <c r="A1273">
        <v>202306</v>
      </c>
      <c r="B1273" t="s">
        <v>222</v>
      </c>
      <c r="C1273" t="s">
        <v>58</v>
      </c>
      <c r="D1273">
        <v>71</v>
      </c>
      <c r="E1273">
        <v>97</v>
      </c>
      <c r="F1273">
        <v>53</v>
      </c>
      <c r="G1273">
        <v>16</v>
      </c>
      <c r="H1273">
        <v>20</v>
      </c>
      <c r="I1273">
        <v>20</v>
      </c>
      <c r="J1273">
        <v>97</v>
      </c>
      <c r="K1273" t="s">
        <v>64</v>
      </c>
      <c r="L1273" t="s">
        <v>30</v>
      </c>
    </row>
    <row r="1274" spans="1:12" x14ac:dyDescent="0.25">
      <c r="A1274">
        <v>202306</v>
      </c>
      <c r="B1274" t="s">
        <v>223</v>
      </c>
      <c r="C1274" t="s">
        <v>58</v>
      </c>
      <c r="D1274">
        <v>52</v>
      </c>
      <c r="E1274">
        <v>62</v>
      </c>
      <c r="F1274">
        <v>52</v>
      </c>
      <c r="G1274">
        <v>8</v>
      </c>
      <c r="H1274">
        <v>20</v>
      </c>
      <c r="I1274">
        <v>10</v>
      </c>
      <c r="J1274">
        <v>62</v>
      </c>
      <c r="K1274" t="s">
        <v>64</v>
      </c>
      <c r="L1274" t="s">
        <v>30</v>
      </c>
    </row>
    <row r="1275" spans="1:12" x14ac:dyDescent="0.25">
      <c r="A1275">
        <v>202306</v>
      </c>
      <c r="B1275" t="s">
        <v>224</v>
      </c>
      <c r="C1275" t="s">
        <v>58</v>
      </c>
      <c r="D1275">
        <v>53</v>
      </c>
      <c r="E1275">
        <v>62</v>
      </c>
      <c r="F1275">
        <v>53</v>
      </c>
      <c r="G1275">
        <v>18</v>
      </c>
      <c r="H1275">
        <v>16</v>
      </c>
      <c r="I1275">
        <v>23</v>
      </c>
      <c r="J1275">
        <v>62</v>
      </c>
      <c r="K1275" t="s">
        <v>64</v>
      </c>
      <c r="L1275" t="s">
        <v>30</v>
      </c>
    </row>
    <row r="1276" spans="1:12" x14ac:dyDescent="0.25">
      <c r="A1276">
        <v>202306</v>
      </c>
      <c r="B1276" t="s">
        <v>225</v>
      </c>
      <c r="C1276" t="s">
        <v>58</v>
      </c>
      <c r="D1276">
        <v>63</v>
      </c>
      <c r="E1276">
        <v>83</v>
      </c>
      <c r="F1276">
        <v>52</v>
      </c>
      <c r="G1276">
        <v>11</v>
      </c>
      <c r="H1276">
        <v>25</v>
      </c>
      <c r="I1276">
        <v>11</v>
      </c>
      <c r="J1276">
        <v>83</v>
      </c>
      <c r="K1276" t="s">
        <v>64</v>
      </c>
      <c r="L1276" t="s">
        <v>30</v>
      </c>
    </row>
    <row r="1277" spans="1:12" x14ac:dyDescent="0.25">
      <c r="A1277">
        <v>202306</v>
      </c>
      <c r="B1277" t="s">
        <v>226</v>
      </c>
      <c r="C1277" t="s">
        <v>58</v>
      </c>
      <c r="D1277">
        <v>75</v>
      </c>
      <c r="E1277">
        <v>99</v>
      </c>
      <c r="F1277">
        <v>53</v>
      </c>
      <c r="G1277">
        <v>16</v>
      </c>
      <c r="H1277">
        <v>22</v>
      </c>
      <c r="I1277">
        <v>14</v>
      </c>
      <c r="J1277">
        <v>99</v>
      </c>
      <c r="K1277" t="s">
        <v>64</v>
      </c>
      <c r="L1277" t="s">
        <v>30</v>
      </c>
    </row>
    <row r="1278" spans="1:12" x14ac:dyDescent="0.25">
      <c r="A1278">
        <v>202306</v>
      </c>
      <c r="B1278" t="s">
        <v>227</v>
      </c>
      <c r="C1278" t="s">
        <v>58</v>
      </c>
      <c r="D1278">
        <v>59</v>
      </c>
      <c r="E1278">
        <v>76</v>
      </c>
      <c r="F1278">
        <v>53</v>
      </c>
      <c r="G1278">
        <v>10</v>
      </c>
      <c r="H1278">
        <v>24</v>
      </c>
      <c r="I1278">
        <v>11</v>
      </c>
      <c r="J1278">
        <v>76</v>
      </c>
      <c r="K1278" t="s">
        <v>64</v>
      </c>
      <c r="L1278" t="s">
        <v>30</v>
      </c>
    </row>
    <row r="1279" spans="1:12" x14ac:dyDescent="0.25">
      <c r="A1279">
        <v>202306</v>
      </c>
      <c r="B1279" t="s">
        <v>228</v>
      </c>
      <c r="C1279" t="s">
        <v>58</v>
      </c>
      <c r="D1279">
        <v>62</v>
      </c>
      <c r="E1279">
        <v>74</v>
      </c>
      <c r="F1279">
        <v>54</v>
      </c>
      <c r="G1279">
        <v>11</v>
      </c>
      <c r="H1279">
        <v>25</v>
      </c>
      <c r="I1279">
        <v>15</v>
      </c>
      <c r="J1279">
        <v>74</v>
      </c>
      <c r="K1279" t="s">
        <v>64</v>
      </c>
      <c r="L1279" t="s">
        <v>30</v>
      </c>
    </row>
    <row r="1280" spans="1:12" x14ac:dyDescent="0.25">
      <c r="A1280">
        <v>202306</v>
      </c>
      <c r="B1280" t="s">
        <v>229</v>
      </c>
      <c r="C1280" t="s">
        <v>58</v>
      </c>
      <c r="D1280">
        <v>65</v>
      </c>
      <c r="E1280">
        <v>80</v>
      </c>
      <c r="F1280">
        <v>53</v>
      </c>
      <c r="G1280">
        <v>12</v>
      </c>
      <c r="H1280">
        <v>29</v>
      </c>
      <c r="I1280">
        <v>14</v>
      </c>
      <c r="J1280">
        <v>80</v>
      </c>
      <c r="K1280" t="s">
        <v>64</v>
      </c>
      <c r="L1280" t="s">
        <v>30</v>
      </c>
    </row>
    <row r="1281" spans="1:12" x14ac:dyDescent="0.25">
      <c r="A1281">
        <v>202306</v>
      </c>
      <c r="B1281" t="s">
        <v>230</v>
      </c>
      <c r="C1281" t="s">
        <v>58</v>
      </c>
      <c r="D1281">
        <v>55</v>
      </c>
      <c r="E1281">
        <v>64</v>
      </c>
      <c r="F1281">
        <v>53</v>
      </c>
      <c r="G1281">
        <v>15</v>
      </c>
      <c r="H1281">
        <v>25</v>
      </c>
      <c r="I1281">
        <v>13</v>
      </c>
      <c r="J1281">
        <v>64</v>
      </c>
      <c r="K1281" t="s">
        <v>64</v>
      </c>
      <c r="L1281" t="s">
        <v>30</v>
      </c>
    </row>
    <row r="1282" spans="1:12" x14ac:dyDescent="0.25">
      <c r="A1282">
        <v>202306</v>
      </c>
      <c r="B1282" t="s">
        <v>231</v>
      </c>
      <c r="C1282" t="s">
        <v>58</v>
      </c>
      <c r="D1282">
        <v>58</v>
      </c>
      <c r="E1282">
        <v>71</v>
      </c>
      <c r="F1282">
        <v>53</v>
      </c>
      <c r="G1282">
        <v>11</v>
      </c>
      <c r="H1282">
        <v>26</v>
      </c>
      <c r="I1282">
        <v>11</v>
      </c>
      <c r="J1282">
        <v>71</v>
      </c>
      <c r="K1282" t="s">
        <v>64</v>
      </c>
      <c r="L1282" t="s">
        <v>30</v>
      </c>
    </row>
    <row r="1283" spans="1:12" x14ac:dyDescent="0.25">
      <c r="A1283">
        <v>202306</v>
      </c>
      <c r="B1283" t="s">
        <v>232</v>
      </c>
      <c r="C1283" t="s">
        <v>58</v>
      </c>
      <c r="D1283">
        <v>44</v>
      </c>
      <c r="E1283">
        <v>57</v>
      </c>
      <c r="F1283">
        <v>53</v>
      </c>
      <c r="G1283">
        <v>10</v>
      </c>
      <c r="H1283">
        <v>24</v>
      </c>
      <c r="I1283">
        <v>13</v>
      </c>
      <c r="J1283">
        <v>57</v>
      </c>
      <c r="K1283" t="s">
        <v>64</v>
      </c>
      <c r="L1283" t="s">
        <v>30</v>
      </c>
    </row>
    <row r="1284" spans="1:12" x14ac:dyDescent="0.25">
      <c r="A1284">
        <v>202306</v>
      </c>
      <c r="B1284" t="s">
        <v>233</v>
      </c>
      <c r="C1284" t="s">
        <v>58</v>
      </c>
      <c r="D1284">
        <v>37</v>
      </c>
      <c r="E1284">
        <v>37</v>
      </c>
      <c r="F1284">
        <v>52</v>
      </c>
      <c r="G1284">
        <v>7</v>
      </c>
      <c r="H1284">
        <v>22</v>
      </c>
      <c r="I1284">
        <v>8</v>
      </c>
      <c r="J1284">
        <v>52</v>
      </c>
      <c r="K1284" t="s">
        <v>62</v>
      </c>
      <c r="L1284" t="s">
        <v>30</v>
      </c>
    </row>
    <row r="1285" spans="1:12" x14ac:dyDescent="0.25">
      <c r="A1285">
        <v>202306</v>
      </c>
      <c r="B1285" t="s">
        <v>234</v>
      </c>
      <c r="C1285" t="s">
        <v>58</v>
      </c>
      <c r="D1285">
        <v>41</v>
      </c>
      <c r="E1285">
        <v>36</v>
      </c>
      <c r="F1285">
        <v>52</v>
      </c>
      <c r="G1285">
        <v>6</v>
      </c>
      <c r="H1285">
        <v>29</v>
      </c>
      <c r="I1285">
        <v>7</v>
      </c>
      <c r="J1285">
        <v>52</v>
      </c>
      <c r="K1285" t="s">
        <v>62</v>
      </c>
      <c r="L1285" t="s">
        <v>30</v>
      </c>
    </row>
    <row r="1286" spans="1:12" x14ac:dyDescent="0.25">
      <c r="A1286">
        <v>202306</v>
      </c>
      <c r="B1286" t="s">
        <v>191</v>
      </c>
      <c r="C1286" t="s">
        <v>59</v>
      </c>
      <c r="D1286" t="s">
        <v>14</v>
      </c>
      <c r="E1286">
        <v>111</v>
      </c>
      <c r="F1286">
        <v>39</v>
      </c>
      <c r="G1286">
        <v>25</v>
      </c>
      <c r="H1286">
        <v>23</v>
      </c>
      <c r="I1286">
        <v>21</v>
      </c>
      <c r="J1286">
        <v>111</v>
      </c>
      <c r="K1286" t="s">
        <v>64</v>
      </c>
      <c r="L1286" t="s">
        <v>60</v>
      </c>
    </row>
    <row r="1287" spans="1:12" x14ac:dyDescent="0.25">
      <c r="A1287">
        <v>202306</v>
      </c>
      <c r="B1287" t="s">
        <v>192</v>
      </c>
      <c r="C1287" t="s">
        <v>59</v>
      </c>
      <c r="D1287" t="s">
        <v>14</v>
      </c>
      <c r="E1287">
        <v>136</v>
      </c>
      <c r="F1287">
        <v>38</v>
      </c>
      <c r="G1287">
        <v>25</v>
      </c>
      <c r="H1287">
        <v>21</v>
      </c>
      <c r="I1287">
        <v>12</v>
      </c>
      <c r="J1287">
        <v>136</v>
      </c>
      <c r="K1287" t="s">
        <v>64</v>
      </c>
      <c r="L1287" t="s">
        <v>60</v>
      </c>
    </row>
    <row r="1288" spans="1:12" x14ac:dyDescent="0.25">
      <c r="A1288">
        <v>202306</v>
      </c>
      <c r="B1288" t="s">
        <v>193</v>
      </c>
      <c r="C1288" t="s">
        <v>59</v>
      </c>
      <c r="D1288" t="s">
        <v>14</v>
      </c>
      <c r="E1288">
        <v>116</v>
      </c>
      <c r="F1288">
        <v>39</v>
      </c>
      <c r="G1288">
        <v>21</v>
      </c>
      <c r="H1288">
        <v>21</v>
      </c>
      <c r="I1288">
        <v>15</v>
      </c>
      <c r="J1288">
        <v>116</v>
      </c>
      <c r="K1288" t="s">
        <v>64</v>
      </c>
      <c r="L1288" t="s">
        <v>60</v>
      </c>
    </row>
    <row r="1289" spans="1:12" x14ac:dyDescent="0.25">
      <c r="A1289">
        <v>202306</v>
      </c>
      <c r="B1289" t="s">
        <v>194</v>
      </c>
      <c r="C1289" t="s">
        <v>59</v>
      </c>
      <c r="D1289" t="s">
        <v>14</v>
      </c>
      <c r="E1289">
        <v>117</v>
      </c>
      <c r="F1289">
        <v>38</v>
      </c>
      <c r="G1289">
        <v>24</v>
      </c>
      <c r="H1289">
        <v>21</v>
      </c>
      <c r="I1289">
        <v>13</v>
      </c>
      <c r="J1289">
        <v>117</v>
      </c>
      <c r="K1289" t="s">
        <v>64</v>
      </c>
      <c r="L1289" t="s">
        <v>60</v>
      </c>
    </row>
    <row r="1290" spans="1:12" x14ac:dyDescent="0.25">
      <c r="A1290">
        <v>202306</v>
      </c>
      <c r="B1290" t="s">
        <v>195</v>
      </c>
      <c r="C1290" t="s">
        <v>59</v>
      </c>
      <c r="D1290" t="s">
        <v>14</v>
      </c>
      <c r="E1290">
        <v>105</v>
      </c>
      <c r="F1290">
        <v>40</v>
      </c>
      <c r="G1290">
        <v>22</v>
      </c>
      <c r="H1290">
        <v>22</v>
      </c>
      <c r="I1290">
        <v>13</v>
      </c>
      <c r="J1290">
        <v>105</v>
      </c>
      <c r="K1290" t="s">
        <v>64</v>
      </c>
      <c r="L1290" t="s">
        <v>60</v>
      </c>
    </row>
    <row r="1291" spans="1:12" x14ac:dyDescent="0.25">
      <c r="A1291">
        <v>202306</v>
      </c>
      <c r="B1291" t="s">
        <v>196</v>
      </c>
      <c r="C1291" t="s">
        <v>59</v>
      </c>
      <c r="D1291" t="s">
        <v>14</v>
      </c>
      <c r="E1291">
        <v>105</v>
      </c>
      <c r="F1291">
        <v>37</v>
      </c>
      <c r="G1291">
        <v>25</v>
      </c>
      <c r="H1291">
        <v>14</v>
      </c>
      <c r="I1291">
        <v>13</v>
      </c>
      <c r="J1291">
        <v>105</v>
      </c>
      <c r="K1291" t="s">
        <v>64</v>
      </c>
      <c r="L1291" t="s">
        <v>60</v>
      </c>
    </row>
    <row r="1292" spans="1:12" x14ac:dyDescent="0.25">
      <c r="A1292">
        <v>202306</v>
      </c>
      <c r="B1292" t="s">
        <v>197</v>
      </c>
      <c r="C1292" t="s">
        <v>59</v>
      </c>
      <c r="D1292" t="s">
        <v>14</v>
      </c>
      <c r="E1292">
        <v>102</v>
      </c>
      <c r="F1292">
        <v>37</v>
      </c>
      <c r="G1292">
        <v>29</v>
      </c>
      <c r="H1292">
        <v>18</v>
      </c>
      <c r="I1292">
        <v>16</v>
      </c>
      <c r="J1292">
        <v>102</v>
      </c>
      <c r="K1292" t="s">
        <v>64</v>
      </c>
      <c r="L1292" t="s">
        <v>60</v>
      </c>
    </row>
    <row r="1293" spans="1:12" x14ac:dyDescent="0.25">
      <c r="A1293">
        <v>202306</v>
      </c>
      <c r="B1293" t="s">
        <v>235</v>
      </c>
      <c r="C1293" t="s">
        <v>59</v>
      </c>
      <c r="D1293" t="s">
        <v>14</v>
      </c>
      <c r="E1293">
        <v>118</v>
      </c>
      <c r="F1293">
        <v>39</v>
      </c>
      <c r="G1293">
        <v>22</v>
      </c>
      <c r="H1293">
        <v>15</v>
      </c>
      <c r="I1293">
        <v>17</v>
      </c>
      <c r="J1293">
        <v>118</v>
      </c>
      <c r="K1293" t="s">
        <v>64</v>
      </c>
      <c r="L1293" t="s">
        <v>60</v>
      </c>
    </row>
    <row r="1294" spans="1:12" x14ac:dyDescent="0.25">
      <c r="A1294">
        <v>202306</v>
      </c>
      <c r="B1294" t="s">
        <v>236</v>
      </c>
      <c r="C1294" t="s">
        <v>59</v>
      </c>
      <c r="D1294" t="s">
        <v>14</v>
      </c>
      <c r="E1294">
        <v>115</v>
      </c>
      <c r="F1294">
        <v>38</v>
      </c>
      <c r="G1294">
        <v>24</v>
      </c>
      <c r="H1294">
        <v>15</v>
      </c>
      <c r="I1294">
        <v>14</v>
      </c>
      <c r="J1294">
        <v>115</v>
      </c>
      <c r="K1294" t="s">
        <v>64</v>
      </c>
      <c r="L1294" t="s">
        <v>60</v>
      </c>
    </row>
    <row r="1295" spans="1:12" x14ac:dyDescent="0.25">
      <c r="A1295">
        <v>202306</v>
      </c>
      <c r="B1295" t="s">
        <v>237</v>
      </c>
      <c r="C1295" t="s">
        <v>59</v>
      </c>
      <c r="D1295" t="s">
        <v>14</v>
      </c>
      <c r="E1295">
        <v>106</v>
      </c>
      <c r="F1295">
        <v>37</v>
      </c>
      <c r="G1295">
        <v>22</v>
      </c>
      <c r="H1295">
        <v>18</v>
      </c>
      <c r="I1295">
        <v>13</v>
      </c>
      <c r="J1295">
        <v>106</v>
      </c>
      <c r="K1295" t="s">
        <v>64</v>
      </c>
      <c r="L1295" t="s">
        <v>60</v>
      </c>
    </row>
    <row r="1296" spans="1:12" x14ac:dyDescent="0.25">
      <c r="A1296">
        <v>202306</v>
      </c>
      <c r="B1296" t="s">
        <v>238</v>
      </c>
      <c r="C1296" t="s">
        <v>59</v>
      </c>
      <c r="D1296" t="s">
        <v>14</v>
      </c>
      <c r="E1296">
        <v>116</v>
      </c>
      <c r="F1296">
        <v>39</v>
      </c>
      <c r="G1296">
        <v>22</v>
      </c>
      <c r="H1296">
        <v>25</v>
      </c>
      <c r="I1296">
        <v>14</v>
      </c>
      <c r="J1296">
        <v>116</v>
      </c>
      <c r="K1296" t="s">
        <v>64</v>
      </c>
      <c r="L1296" t="s">
        <v>60</v>
      </c>
    </row>
    <row r="1297" spans="1:12" x14ac:dyDescent="0.25">
      <c r="A1297">
        <v>202306</v>
      </c>
      <c r="B1297" t="s">
        <v>239</v>
      </c>
      <c r="C1297" t="s">
        <v>59</v>
      </c>
      <c r="D1297" t="s">
        <v>14</v>
      </c>
      <c r="E1297">
        <v>113</v>
      </c>
      <c r="F1297">
        <v>38</v>
      </c>
      <c r="G1297">
        <v>20</v>
      </c>
      <c r="H1297">
        <v>22</v>
      </c>
      <c r="I1297">
        <v>15</v>
      </c>
      <c r="J1297">
        <v>113</v>
      </c>
      <c r="K1297" t="s">
        <v>64</v>
      </c>
      <c r="L1297" t="s">
        <v>60</v>
      </c>
    </row>
    <row r="1298" spans="1:12" x14ac:dyDescent="0.25">
      <c r="A1298">
        <v>202309</v>
      </c>
      <c r="B1298" t="s">
        <v>302</v>
      </c>
      <c r="C1298" t="s">
        <v>22</v>
      </c>
      <c r="D1298">
        <v>71</v>
      </c>
      <c r="E1298">
        <v>101</v>
      </c>
      <c r="F1298">
        <v>42</v>
      </c>
      <c r="G1298">
        <v>12</v>
      </c>
      <c r="H1298">
        <v>35</v>
      </c>
      <c r="I1298">
        <v>37</v>
      </c>
      <c r="J1298">
        <v>101</v>
      </c>
      <c r="K1298" t="s">
        <v>64</v>
      </c>
      <c r="L1298" t="s">
        <v>60</v>
      </c>
    </row>
    <row r="1299" spans="1:12" x14ac:dyDescent="0.25">
      <c r="A1299">
        <v>202309</v>
      </c>
      <c r="B1299" t="s">
        <v>303</v>
      </c>
      <c r="C1299" t="s">
        <v>22</v>
      </c>
      <c r="D1299">
        <v>74</v>
      </c>
      <c r="E1299">
        <v>108</v>
      </c>
      <c r="F1299">
        <v>43</v>
      </c>
      <c r="G1299">
        <v>11</v>
      </c>
      <c r="H1299">
        <v>34</v>
      </c>
      <c r="I1299">
        <v>33</v>
      </c>
      <c r="J1299">
        <v>108</v>
      </c>
      <c r="K1299" t="s">
        <v>64</v>
      </c>
      <c r="L1299" t="s">
        <v>60</v>
      </c>
    </row>
    <row r="1300" spans="1:12" x14ac:dyDescent="0.25">
      <c r="A1300">
        <v>202309</v>
      </c>
      <c r="B1300" t="s">
        <v>304</v>
      </c>
      <c r="C1300" t="s">
        <v>22</v>
      </c>
      <c r="D1300">
        <v>63</v>
      </c>
      <c r="E1300">
        <v>93</v>
      </c>
      <c r="F1300">
        <v>43</v>
      </c>
      <c r="G1300">
        <v>11</v>
      </c>
      <c r="H1300">
        <v>42</v>
      </c>
      <c r="I1300">
        <v>20</v>
      </c>
      <c r="J1300">
        <v>93</v>
      </c>
      <c r="K1300" t="s">
        <v>64</v>
      </c>
      <c r="L1300" t="s">
        <v>30</v>
      </c>
    </row>
    <row r="1301" spans="1:12" x14ac:dyDescent="0.25">
      <c r="A1301">
        <v>202309</v>
      </c>
      <c r="B1301" t="s">
        <v>305</v>
      </c>
      <c r="C1301" t="s">
        <v>22</v>
      </c>
      <c r="D1301">
        <v>62</v>
      </c>
      <c r="E1301">
        <v>89</v>
      </c>
      <c r="F1301">
        <v>45</v>
      </c>
      <c r="G1301">
        <v>11</v>
      </c>
      <c r="H1301">
        <v>31</v>
      </c>
      <c r="I1301">
        <v>29</v>
      </c>
      <c r="J1301">
        <v>89</v>
      </c>
      <c r="K1301" t="s">
        <v>64</v>
      </c>
      <c r="L1301" t="s">
        <v>30</v>
      </c>
    </row>
    <row r="1302" spans="1:12" x14ac:dyDescent="0.25">
      <c r="A1302">
        <v>202309</v>
      </c>
      <c r="B1302" t="s">
        <v>306</v>
      </c>
      <c r="C1302" t="s">
        <v>22</v>
      </c>
      <c r="D1302">
        <v>66</v>
      </c>
      <c r="E1302">
        <v>99</v>
      </c>
      <c r="F1302">
        <v>46</v>
      </c>
      <c r="G1302">
        <v>16</v>
      </c>
      <c r="H1302">
        <v>27</v>
      </c>
      <c r="I1302">
        <v>36</v>
      </c>
      <c r="J1302">
        <v>99</v>
      </c>
      <c r="K1302" t="s">
        <v>64</v>
      </c>
      <c r="L1302" t="s">
        <v>30</v>
      </c>
    </row>
    <row r="1303" spans="1:12" x14ac:dyDescent="0.25">
      <c r="A1303">
        <v>202309</v>
      </c>
      <c r="B1303" t="s">
        <v>307</v>
      </c>
      <c r="C1303" t="s">
        <v>22</v>
      </c>
      <c r="D1303">
        <v>60</v>
      </c>
      <c r="E1303">
        <v>93</v>
      </c>
      <c r="F1303">
        <v>47</v>
      </c>
      <c r="G1303">
        <v>16</v>
      </c>
      <c r="H1303">
        <v>32</v>
      </c>
      <c r="I1303">
        <v>35</v>
      </c>
      <c r="J1303">
        <v>93</v>
      </c>
      <c r="K1303" t="s">
        <v>64</v>
      </c>
      <c r="L1303" t="s">
        <v>30</v>
      </c>
    </row>
    <row r="1304" spans="1:12" x14ac:dyDescent="0.25">
      <c r="A1304">
        <v>202309</v>
      </c>
      <c r="B1304" t="s">
        <v>308</v>
      </c>
      <c r="C1304" t="s">
        <v>22</v>
      </c>
      <c r="D1304">
        <v>62</v>
      </c>
      <c r="E1304">
        <v>95</v>
      </c>
      <c r="F1304">
        <v>47</v>
      </c>
      <c r="G1304">
        <v>15</v>
      </c>
      <c r="H1304">
        <v>33</v>
      </c>
      <c r="I1304">
        <v>30</v>
      </c>
      <c r="J1304">
        <v>95</v>
      </c>
      <c r="K1304" t="s">
        <v>64</v>
      </c>
      <c r="L1304" t="s">
        <v>30</v>
      </c>
    </row>
    <row r="1305" spans="1:12" x14ac:dyDescent="0.25">
      <c r="A1305">
        <v>202309</v>
      </c>
      <c r="B1305" t="s">
        <v>309</v>
      </c>
      <c r="C1305" t="s">
        <v>22</v>
      </c>
      <c r="D1305">
        <v>66</v>
      </c>
      <c r="E1305">
        <v>102</v>
      </c>
      <c r="F1305">
        <v>49</v>
      </c>
      <c r="G1305">
        <v>14</v>
      </c>
      <c r="H1305">
        <v>24</v>
      </c>
      <c r="I1305">
        <v>34</v>
      </c>
      <c r="J1305">
        <v>102</v>
      </c>
      <c r="K1305" t="s">
        <v>64</v>
      </c>
      <c r="L1305" t="s">
        <v>60</v>
      </c>
    </row>
    <row r="1306" spans="1:12" x14ac:dyDescent="0.25">
      <c r="A1306">
        <v>202309</v>
      </c>
      <c r="B1306" t="s">
        <v>310</v>
      </c>
      <c r="C1306" t="s">
        <v>22</v>
      </c>
      <c r="D1306">
        <v>46</v>
      </c>
      <c r="E1306">
        <v>88</v>
      </c>
      <c r="F1306">
        <v>54</v>
      </c>
      <c r="G1306">
        <v>13</v>
      </c>
      <c r="H1306">
        <v>26</v>
      </c>
      <c r="I1306">
        <v>27</v>
      </c>
      <c r="J1306">
        <v>88</v>
      </c>
      <c r="K1306" t="s">
        <v>64</v>
      </c>
      <c r="L1306" t="s">
        <v>30</v>
      </c>
    </row>
    <row r="1307" spans="1:12" x14ac:dyDescent="0.25">
      <c r="A1307">
        <v>202309</v>
      </c>
      <c r="B1307" t="s">
        <v>311</v>
      </c>
      <c r="C1307" t="s">
        <v>22</v>
      </c>
      <c r="D1307">
        <v>58</v>
      </c>
      <c r="E1307">
        <v>82</v>
      </c>
      <c r="F1307">
        <v>41</v>
      </c>
      <c r="G1307">
        <v>11</v>
      </c>
      <c r="H1307">
        <v>29</v>
      </c>
      <c r="I1307">
        <v>23</v>
      </c>
      <c r="J1307">
        <v>82</v>
      </c>
      <c r="K1307" t="s">
        <v>64</v>
      </c>
      <c r="L1307" t="s">
        <v>30</v>
      </c>
    </row>
    <row r="1308" spans="1:12" x14ac:dyDescent="0.25">
      <c r="A1308">
        <v>202309</v>
      </c>
      <c r="B1308" t="s">
        <v>312</v>
      </c>
      <c r="C1308" t="s">
        <v>22</v>
      </c>
      <c r="D1308">
        <v>62</v>
      </c>
      <c r="E1308">
        <v>91</v>
      </c>
      <c r="F1308">
        <v>41</v>
      </c>
      <c r="G1308">
        <v>10</v>
      </c>
      <c r="H1308">
        <v>35</v>
      </c>
      <c r="I1308">
        <v>29</v>
      </c>
      <c r="J1308">
        <v>91</v>
      </c>
      <c r="K1308" t="s">
        <v>64</v>
      </c>
      <c r="L1308" t="s">
        <v>30</v>
      </c>
    </row>
    <row r="1309" spans="1:12" x14ac:dyDescent="0.25">
      <c r="A1309">
        <v>202309</v>
      </c>
      <c r="B1309" t="s">
        <v>313</v>
      </c>
      <c r="C1309" t="s">
        <v>22</v>
      </c>
      <c r="D1309">
        <v>56</v>
      </c>
      <c r="E1309">
        <v>82</v>
      </c>
      <c r="F1309">
        <v>41</v>
      </c>
      <c r="G1309">
        <v>10</v>
      </c>
      <c r="H1309">
        <v>18</v>
      </c>
      <c r="I1309">
        <v>24</v>
      </c>
      <c r="J1309">
        <v>82</v>
      </c>
      <c r="K1309" t="s">
        <v>64</v>
      </c>
      <c r="L1309" t="s">
        <v>30</v>
      </c>
    </row>
    <row r="1310" spans="1:12" x14ac:dyDescent="0.25">
      <c r="A1310">
        <v>202309</v>
      </c>
      <c r="B1310" t="s">
        <v>314</v>
      </c>
      <c r="C1310" t="s">
        <v>22</v>
      </c>
      <c r="D1310">
        <v>55</v>
      </c>
      <c r="E1310">
        <v>86</v>
      </c>
      <c r="F1310">
        <v>41</v>
      </c>
      <c r="G1310">
        <v>10</v>
      </c>
      <c r="H1310">
        <v>31</v>
      </c>
      <c r="I1310">
        <v>26</v>
      </c>
      <c r="J1310">
        <v>86</v>
      </c>
      <c r="K1310" t="s">
        <v>64</v>
      </c>
      <c r="L1310" t="s">
        <v>30</v>
      </c>
    </row>
    <row r="1311" spans="1:12" x14ac:dyDescent="0.25">
      <c r="A1311">
        <v>202309</v>
      </c>
      <c r="B1311" t="s">
        <v>315</v>
      </c>
      <c r="C1311" t="s">
        <v>22</v>
      </c>
      <c r="D1311">
        <v>55</v>
      </c>
      <c r="E1311">
        <v>73</v>
      </c>
      <c r="F1311">
        <v>42</v>
      </c>
      <c r="G1311">
        <v>9</v>
      </c>
      <c r="H1311">
        <v>29</v>
      </c>
      <c r="I1311">
        <v>29</v>
      </c>
      <c r="J1311">
        <v>73</v>
      </c>
      <c r="K1311" t="s">
        <v>64</v>
      </c>
      <c r="L1311" t="s">
        <v>30</v>
      </c>
    </row>
    <row r="1312" spans="1:12" x14ac:dyDescent="0.25">
      <c r="A1312">
        <v>202309</v>
      </c>
      <c r="B1312" t="s">
        <v>316</v>
      </c>
      <c r="C1312" t="s">
        <v>22</v>
      </c>
      <c r="D1312">
        <v>58</v>
      </c>
      <c r="E1312">
        <v>82</v>
      </c>
      <c r="F1312">
        <v>44</v>
      </c>
      <c r="G1312">
        <v>8</v>
      </c>
      <c r="H1312">
        <v>29</v>
      </c>
      <c r="I1312">
        <v>27</v>
      </c>
      <c r="J1312">
        <v>82</v>
      </c>
      <c r="K1312" t="s">
        <v>64</v>
      </c>
      <c r="L1312" t="s">
        <v>30</v>
      </c>
    </row>
    <row r="1313" spans="1:12" x14ac:dyDescent="0.25">
      <c r="A1313">
        <v>202309</v>
      </c>
      <c r="B1313" t="s">
        <v>317</v>
      </c>
      <c r="C1313" t="s">
        <v>22</v>
      </c>
      <c r="D1313">
        <v>60</v>
      </c>
      <c r="E1313">
        <v>88</v>
      </c>
      <c r="F1313">
        <v>46</v>
      </c>
      <c r="G1313">
        <v>7</v>
      </c>
      <c r="H1313">
        <v>33</v>
      </c>
      <c r="I1313">
        <v>26</v>
      </c>
      <c r="J1313">
        <v>88</v>
      </c>
      <c r="K1313" t="s">
        <v>64</v>
      </c>
      <c r="L1313" t="s">
        <v>30</v>
      </c>
    </row>
    <row r="1314" spans="1:12" x14ac:dyDescent="0.25">
      <c r="A1314">
        <v>202309</v>
      </c>
      <c r="B1314" t="s">
        <v>318</v>
      </c>
      <c r="C1314" t="s">
        <v>22</v>
      </c>
      <c r="D1314">
        <v>57</v>
      </c>
      <c r="E1314">
        <v>76</v>
      </c>
      <c r="F1314">
        <v>43</v>
      </c>
      <c r="G1314">
        <v>6</v>
      </c>
      <c r="H1314">
        <v>33</v>
      </c>
      <c r="I1314">
        <v>20</v>
      </c>
      <c r="J1314">
        <v>76</v>
      </c>
      <c r="K1314" t="s">
        <v>64</v>
      </c>
      <c r="L1314" t="s">
        <v>30</v>
      </c>
    </row>
    <row r="1315" spans="1:12" x14ac:dyDescent="0.25">
      <c r="A1315">
        <v>202309</v>
      </c>
      <c r="B1315" t="s">
        <v>319</v>
      </c>
      <c r="C1315" t="s">
        <v>22</v>
      </c>
      <c r="D1315">
        <v>53</v>
      </c>
      <c r="E1315">
        <v>76</v>
      </c>
      <c r="F1315">
        <v>42</v>
      </c>
      <c r="G1315">
        <v>6</v>
      </c>
      <c r="H1315">
        <v>32</v>
      </c>
      <c r="I1315">
        <v>20</v>
      </c>
      <c r="J1315">
        <v>76</v>
      </c>
      <c r="K1315" t="s">
        <v>64</v>
      </c>
      <c r="L1315" t="s">
        <v>30</v>
      </c>
    </row>
    <row r="1316" spans="1:12" x14ac:dyDescent="0.25">
      <c r="A1316">
        <v>202309</v>
      </c>
      <c r="B1316" t="s">
        <v>320</v>
      </c>
      <c r="C1316" t="s">
        <v>22</v>
      </c>
      <c r="D1316">
        <v>60</v>
      </c>
      <c r="E1316">
        <v>88</v>
      </c>
      <c r="F1316">
        <v>41</v>
      </c>
      <c r="G1316">
        <v>9</v>
      </c>
      <c r="H1316">
        <v>33</v>
      </c>
      <c r="I1316">
        <v>30</v>
      </c>
      <c r="J1316">
        <v>88</v>
      </c>
      <c r="K1316" t="s">
        <v>64</v>
      </c>
      <c r="L1316" t="s">
        <v>30</v>
      </c>
    </row>
    <row r="1317" spans="1:12" x14ac:dyDescent="0.25">
      <c r="A1317">
        <v>202309</v>
      </c>
      <c r="B1317" t="s">
        <v>321</v>
      </c>
      <c r="C1317" t="s">
        <v>22</v>
      </c>
      <c r="D1317">
        <v>62</v>
      </c>
      <c r="E1317">
        <v>84</v>
      </c>
      <c r="F1317">
        <v>43</v>
      </c>
      <c r="G1317">
        <v>8</v>
      </c>
      <c r="H1317">
        <v>21</v>
      </c>
      <c r="I1317">
        <v>33</v>
      </c>
      <c r="J1317">
        <v>84</v>
      </c>
      <c r="K1317" t="s">
        <v>64</v>
      </c>
      <c r="L1317" t="s">
        <v>30</v>
      </c>
    </row>
    <row r="1318" spans="1:12" x14ac:dyDescent="0.25">
      <c r="A1318">
        <v>202309</v>
      </c>
      <c r="B1318" t="s">
        <v>322</v>
      </c>
      <c r="C1318" t="s">
        <v>22</v>
      </c>
      <c r="D1318">
        <v>61</v>
      </c>
      <c r="E1318">
        <v>84</v>
      </c>
      <c r="F1318">
        <v>44</v>
      </c>
      <c r="G1318">
        <v>8</v>
      </c>
      <c r="H1318">
        <v>29</v>
      </c>
      <c r="I1318">
        <v>32</v>
      </c>
      <c r="J1318">
        <v>84</v>
      </c>
      <c r="K1318" t="s">
        <v>64</v>
      </c>
      <c r="L1318" t="s">
        <v>30</v>
      </c>
    </row>
    <row r="1319" spans="1:12" x14ac:dyDescent="0.25">
      <c r="A1319">
        <v>202309</v>
      </c>
      <c r="B1319" t="s">
        <v>323</v>
      </c>
      <c r="C1319" t="s">
        <v>22</v>
      </c>
      <c r="D1319">
        <v>60</v>
      </c>
      <c r="E1319">
        <v>87</v>
      </c>
      <c r="F1319">
        <v>44</v>
      </c>
      <c r="G1319">
        <v>9</v>
      </c>
      <c r="H1319">
        <v>29</v>
      </c>
      <c r="I1319">
        <v>30</v>
      </c>
      <c r="J1319">
        <v>87</v>
      </c>
      <c r="K1319" t="s">
        <v>64</v>
      </c>
      <c r="L1319" t="s">
        <v>30</v>
      </c>
    </row>
    <row r="1320" spans="1:12" x14ac:dyDescent="0.25">
      <c r="A1320">
        <v>202309</v>
      </c>
      <c r="B1320" t="s">
        <v>324</v>
      </c>
      <c r="C1320" t="s">
        <v>22</v>
      </c>
      <c r="D1320">
        <v>57</v>
      </c>
      <c r="E1320">
        <v>86</v>
      </c>
      <c r="F1320">
        <v>45</v>
      </c>
      <c r="G1320">
        <v>8</v>
      </c>
      <c r="H1320">
        <v>33</v>
      </c>
      <c r="I1320">
        <v>31</v>
      </c>
      <c r="J1320">
        <v>86</v>
      </c>
      <c r="K1320" t="s">
        <v>64</v>
      </c>
      <c r="L1320" t="s">
        <v>30</v>
      </c>
    </row>
    <row r="1321" spans="1:12" x14ac:dyDescent="0.25">
      <c r="A1321">
        <v>202309</v>
      </c>
      <c r="B1321" t="s">
        <v>325</v>
      </c>
      <c r="C1321" t="s">
        <v>22</v>
      </c>
      <c r="D1321">
        <v>55</v>
      </c>
      <c r="E1321">
        <v>78</v>
      </c>
      <c r="F1321">
        <v>44</v>
      </c>
      <c r="G1321">
        <v>7</v>
      </c>
      <c r="H1321">
        <v>30</v>
      </c>
      <c r="I1321">
        <v>23</v>
      </c>
      <c r="J1321">
        <v>78</v>
      </c>
      <c r="K1321" t="s">
        <v>64</v>
      </c>
      <c r="L1321" t="s">
        <v>30</v>
      </c>
    </row>
    <row r="1322" spans="1:12" x14ac:dyDescent="0.25">
      <c r="A1322">
        <v>202309</v>
      </c>
      <c r="B1322" t="s">
        <v>326</v>
      </c>
      <c r="C1322" t="s">
        <v>22</v>
      </c>
      <c r="D1322">
        <v>59</v>
      </c>
      <c r="E1322">
        <v>84</v>
      </c>
      <c r="F1322">
        <v>46</v>
      </c>
      <c r="G1322">
        <v>9</v>
      </c>
      <c r="H1322">
        <v>35</v>
      </c>
      <c r="I1322">
        <v>30</v>
      </c>
      <c r="J1322">
        <v>84</v>
      </c>
      <c r="K1322" t="s">
        <v>64</v>
      </c>
      <c r="L1322" t="s">
        <v>30</v>
      </c>
    </row>
    <row r="1323" spans="1:12" x14ac:dyDescent="0.25">
      <c r="A1323">
        <v>202309</v>
      </c>
      <c r="B1323" t="s">
        <v>327</v>
      </c>
      <c r="C1323" t="s">
        <v>22</v>
      </c>
      <c r="D1323">
        <v>58</v>
      </c>
      <c r="E1323">
        <v>89</v>
      </c>
      <c r="F1323">
        <v>45</v>
      </c>
      <c r="G1323">
        <v>8</v>
      </c>
      <c r="H1323">
        <v>27</v>
      </c>
      <c r="I1323">
        <v>34</v>
      </c>
      <c r="J1323">
        <v>89</v>
      </c>
      <c r="K1323" t="s">
        <v>64</v>
      </c>
      <c r="L1323" t="s">
        <v>30</v>
      </c>
    </row>
    <row r="1324" spans="1:12" x14ac:dyDescent="0.25">
      <c r="A1324">
        <v>202309</v>
      </c>
      <c r="B1324" t="s">
        <v>328</v>
      </c>
      <c r="C1324" t="s">
        <v>22</v>
      </c>
      <c r="D1324">
        <v>57</v>
      </c>
      <c r="E1324">
        <v>88</v>
      </c>
      <c r="F1324">
        <v>46</v>
      </c>
      <c r="G1324">
        <v>9</v>
      </c>
      <c r="H1324">
        <v>23</v>
      </c>
      <c r="I1324">
        <v>33</v>
      </c>
      <c r="J1324">
        <v>88</v>
      </c>
      <c r="K1324" t="s">
        <v>64</v>
      </c>
      <c r="L1324" t="s">
        <v>30</v>
      </c>
    </row>
    <row r="1325" spans="1:12" x14ac:dyDescent="0.25">
      <c r="A1325">
        <v>202309</v>
      </c>
      <c r="B1325" t="s">
        <v>329</v>
      </c>
      <c r="C1325" t="s">
        <v>22</v>
      </c>
      <c r="D1325">
        <v>58</v>
      </c>
      <c r="E1325">
        <v>99</v>
      </c>
      <c r="F1325">
        <v>46</v>
      </c>
      <c r="G1325">
        <v>8</v>
      </c>
      <c r="H1325">
        <v>29</v>
      </c>
      <c r="I1325">
        <v>23</v>
      </c>
      <c r="J1325">
        <v>99</v>
      </c>
      <c r="K1325" t="s">
        <v>64</v>
      </c>
      <c r="L1325" t="s">
        <v>30</v>
      </c>
    </row>
    <row r="1326" spans="1:12" x14ac:dyDescent="0.25">
      <c r="A1326">
        <v>202309</v>
      </c>
      <c r="B1326" t="s">
        <v>330</v>
      </c>
      <c r="C1326" t="s">
        <v>22</v>
      </c>
      <c r="D1326">
        <v>58</v>
      </c>
      <c r="E1326">
        <v>88</v>
      </c>
      <c r="F1326">
        <v>47</v>
      </c>
      <c r="G1326">
        <v>8</v>
      </c>
      <c r="H1326">
        <v>29</v>
      </c>
      <c r="I1326">
        <v>22</v>
      </c>
      <c r="J1326">
        <v>88</v>
      </c>
      <c r="K1326" t="s">
        <v>64</v>
      </c>
      <c r="L1326" t="s">
        <v>30</v>
      </c>
    </row>
    <row r="1327" spans="1:12" x14ac:dyDescent="0.25">
      <c r="A1327">
        <v>202309</v>
      </c>
      <c r="B1327" t="s">
        <v>331</v>
      </c>
      <c r="C1327" t="s">
        <v>22</v>
      </c>
      <c r="D1327" t="s">
        <v>14</v>
      </c>
      <c r="E1327" t="s">
        <v>14</v>
      </c>
      <c r="F1327" t="s">
        <v>14</v>
      </c>
      <c r="G1327" t="s">
        <v>14</v>
      </c>
      <c r="H1327" t="s">
        <v>14</v>
      </c>
      <c r="I1327" t="s">
        <v>14</v>
      </c>
      <c r="J1327">
        <v>0</v>
      </c>
      <c r="L1327" t="s">
        <v>46</v>
      </c>
    </row>
    <row r="1328" spans="1:12" x14ac:dyDescent="0.25">
      <c r="A1328">
        <v>202309</v>
      </c>
      <c r="B1328" t="s">
        <v>302</v>
      </c>
      <c r="C1328" t="s">
        <v>56</v>
      </c>
      <c r="D1328">
        <v>81</v>
      </c>
      <c r="E1328">
        <v>101</v>
      </c>
      <c r="F1328">
        <v>32</v>
      </c>
      <c r="G1328">
        <v>8</v>
      </c>
      <c r="H1328">
        <v>49</v>
      </c>
      <c r="I1328">
        <v>26</v>
      </c>
      <c r="J1328">
        <v>101</v>
      </c>
      <c r="K1328" t="s">
        <v>64</v>
      </c>
      <c r="L1328" t="s">
        <v>60</v>
      </c>
    </row>
    <row r="1329" spans="1:12" x14ac:dyDescent="0.25">
      <c r="A1329">
        <v>202309</v>
      </c>
      <c r="B1329" t="s">
        <v>303</v>
      </c>
      <c r="C1329" t="s">
        <v>56</v>
      </c>
      <c r="D1329">
        <v>77</v>
      </c>
      <c r="E1329">
        <v>91</v>
      </c>
      <c r="F1329">
        <v>28</v>
      </c>
      <c r="G1329">
        <v>7</v>
      </c>
      <c r="H1329">
        <v>44</v>
      </c>
      <c r="I1329">
        <v>25</v>
      </c>
      <c r="J1329">
        <v>91</v>
      </c>
      <c r="K1329" t="s">
        <v>64</v>
      </c>
      <c r="L1329" t="s">
        <v>30</v>
      </c>
    </row>
    <row r="1330" spans="1:12" x14ac:dyDescent="0.25">
      <c r="A1330">
        <v>202309</v>
      </c>
      <c r="B1330" t="s">
        <v>304</v>
      </c>
      <c r="C1330" t="s">
        <v>56</v>
      </c>
      <c r="D1330">
        <v>71</v>
      </c>
      <c r="E1330">
        <v>89</v>
      </c>
      <c r="F1330">
        <v>26</v>
      </c>
      <c r="G1330">
        <v>5</v>
      </c>
      <c r="H1330">
        <v>53</v>
      </c>
      <c r="I1330">
        <v>12</v>
      </c>
      <c r="J1330">
        <v>89</v>
      </c>
      <c r="K1330" t="s">
        <v>64</v>
      </c>
      <c r="L1330" t="s">
        <v>30</v>
      </c>
    </row>
    <row r="1331" spans="1:12" x14ac:dyDescent="0.25">
      <c r="A1331">
        <v>202309</v>
      </c>
      <c r="B1331" t="s">
        <v>305</v>
      </c>
      <c r="C1331" t="s">
        <v>56</v>
      </c>
      <c r="D1331">
        <v>66</v>
      </c>
      <c r="E1331">
        <v>83</v>
      </c>
      <c r="F1331">
        <v>29</v>
      </c>
      <c r="G1331">
        <v>6</v>
      </c>
      <c r="H1331">
        <v>44</v>
      </c>
      <c r="I1331">
        <v>16</v>
      </c>
      <c r="J1331">
        <v>83</v>
      </c>
      <c r="K1331" t="s">
        <v>64</v>
      </c>
      <c r="L1331" t="s">
        <v>30</v>
      </c>
    </row>
    <row r="1332" spans="1:12" x14ac:dyDescent="0.25">
      <c r="A1332">
        <v>202309</v>
      </c>
      <c r="B1332" t="s">
        <v>306</v>
      </c>
      <c r="C1332" t="s">
        <v>56</v>
      </c>
      <c r="D1332">
        <v>77</v>
      </c>
      <c r="E1332">
        <v>103</v>
      </c>
      <c r="F1332">
        <v>43</v>
      </c>
      <c r="G1332">
        <v>9</v>
      </c>
      <c r="H1332">
        <v>36</v>
      </c>
      <c r="I1332">
        <v>31</v>
      </c>
      <c r="J1332">
        <v>103</v>
      </c>
      <c r="K1332" t="s">
        <v>64</v>
      </c>
      <c r="L1332" t="s">
        <v>60</v>
      </c>
    </row>
    <row r="1333" spans="1:12" x14ac:dyDescent="0.25">
      <c r="A1333">
        <v>202309</v>
      </c>
      <c r="B1333" t="s">
        <v>307</v>
      </c>
      <c r="C1333" t="s">
        <v>56</v>
      </c>
      <c r="D1333">
        <v>67</v>
      </c>
      <c r="E1333">
        <v>88</v>
      </c>
      <c r="F1333">
        <v>26</v>
      </c>
      <c r="G1333">
        <v>9</v>
      </c>
      <c r="H1333">
        <v>40</v>
      </c>
      <c r="I1333">
        <v>26</v>
      </c>
      <c r="J1333">
        <v>88</v>
      </c>
      <c r="K1333" t="s">
        <v>64</v>
      </c>
      <c r="L1333" t="s">
        <v>30</v>
      </c>
    </row>
    <row r="1334" spans="1:12" x14ac:dyDescent="0.25">
      <c r="A1334">
        <v>202309</v>
      </c>
      <c r="B1334" t="s">
        <v>308</v>
      </c>
      <c r="C1334" t="s">
        <v>56</v>
      </c>
      <c r="D1334">
        <v>68</v>
      </c>
      <c r="E1334">
        <v>96</v>
      </c>
      <c r="F1334">
        <v>22</v>
      </c>
      <c r="G1334">
        <v>8</v>
      </c>
      <c r="H1334">
        <v>40</v>
      </c>
      <c r="I1334">
        <v>24</v>
      </c>
      <c r="J1334">
        <v>96</v>
      </c>
      <c r="K1334" t="s">
        <v>64</v>
      </c>
      <c r="L1334" t="s">
        <v>30</v>
      </c>
    </row>
    <row r="1335" spans="1:12" x14ac:dyDescent="0.25">
      <c r="A1335">
        <v>202309</v>
      </c>
      <c r="B1335" t="s">
        <v>309</v>
      </c>
      <c r="C1335" t="s">
        <v>56</v>
      </c>
      <c r="D1335">
        <v>75</v>
      </c>
      <c r="E1335">
        <v>97</v>
      </c>
      <c r="F1335">
        <v>25</v>
      </c>
      <c r="G1335">
        <v>7</v>
      </c>
      <c r="H1335">
        <v>37</v>
      </c>
      <c r="I1335">
        <v>21</v>
      </c>
      <c r="J1335">
        <v>97</v>
      </c>
      <c r="K1335" t="s">
        <v>64</v>
      </c>
      <c r="L1335" t="s">
        <v>30</v>
      </c>
    </row>
    <row r="1336" spans="1:12" x14ac:dyDescent="0.25">
      <c r="A1336">
        <v>202309</v>
      </c>
      <c r="B1336" t="s">
        <v>310</v>
      </c>
      <c r="C1336" t="s">
        <v>56</v>
      </c>
      <c r="D1336">
        <v>69</v>
      </c>
      <c r="E1336">
        <v>91</v>
      </c>
      <c r="F1336">
        <v>22</v>
      </c>
      <c r="G1336">
        <v>6</v>
      </c>
      <c r="H1336">
        <v>41</v>
      </c>
      <c r="I1336">
        <v>16</v>
      </c>
      <c r="J1336">
        <v>91</v>
      </c>
      <c r="K1336" t="s">
        <v>64</v>
      </c>
      <c r="L1336" t="s">
        <v>30</v>
      </c>
    </row>
    <row r="1337" spans="1:12" x14ac:dyDescent="0.25">
      <c r="A1337">
        <v>202309</v>
      </c>
      <c r="B1337" t="s">
        <v>311</v>
      </c>
      <c r="C1337" t="s">
        <v>56</v>
      </c>
      <c r="D1337">
        <v>67</v>
      </c>
      <c r="E1337">
        <v>89</v>
      </c>
      <c r="F1337">
        <v>22</v>
      </c>
      <c r="G1337">
        <v>7</v>
      </c>
      <c r="H1337">
        <v>41</v>
      </c>
      <c r="I1337">
        <v>17</v>
      </c>
      <c r="J1337">
        <v>89</v>
      </c>
      <c r="K1337" t="s">
        <v>64</v>
      </c>
      <c r="L1337" t="s">
        <v>30</v>
      </c>
    </row>
    <row r="1338" spans="1:12" x14ac:dyDescent="0.25">
      <c r="A1338">
        <v>202309</v>
      </c>
      <c r="B1338" t="s">
        <v>312</v>
      </c>
      <c r="C1338" t="s">
        <v>56</v>
      </c>
      <c r="D1338">
        <v>65</v>
      </c>
      <c r="E1338">
        <v>86</v>
      </c>
      <c r="F1338">
        <v>20</v>
      </c>
      <c r="G1338">
        <v>7</v>
      </c>
      <c r="H1338">
        <v>45</v>
      </c>
      <c r="I1338">
        <v>18</v>
      </c>
      <c r="J1338">
        <v>86</v>
      </c>
      <c r="K1338" t="s">
        <v>64</v>
      </c>
      <c r="L1338" t="s">
        <v>30</v>
      </c>
    </row>
    <row r="1339" spans="1:12" x14ac:dyDescent="0.25">
      <c r="A1339">
        <v>202309</v>
      </c>
      <c r="B1339" t="s">
        <v>313</v>
      </c>
      <c r="C1339" t="s">
        <v>56</v>
      </c>
      <c r="D1339">
        <v>65</v>
      </c>
      <c r="E1339">
        <v>90</v>
      </c>
      <c r="F1339">
        <v>21</v>
      </c>
      <c r="G1339">
        <v>8</v>
      </c>
      <c r="H1339">
        <v>25</v>
      </c>
      <c r="I1339">
        <v>24</v>
      </c>
      <c r="J1339">
        <v>90</v>
      </c>
      <c r="K1339" t="s">
        <v>64</v>
      </c>
      <c r="L1339" t="s">
        <v>30</v>
      </c>
    </row>
    <row r="1340" spans="1:12" x14ac:dyDescent="0.25">
      <c r="A1340">
        <v>202309</v>
      </c>
      <c r="B1340" t="s">
        <v>314</v>
      </c>
      <c r="C1340" t="s">
        <v>56</v>
      </c>
      <c r="D1340">
        <v>61</v>
      </c>
      <c r="E1340">
        <v>84</v>
      </c>
      <c r="F1340">
        <v>20</v>
      </c>
      <c r="G1340">
        <v>6</v>
      </c>
      <c r="H1340">
        <v>37</v>
      </c>
      <c r="I1340">
        <v>17</v>
      </c>
      <c r="J1340">
        <v>84</v>
      </c>
      <c r="K1340" t="s">
        <v>64</v>
      </c>
      <c r="L1340" t="s">
        <v>30</v>
      </c>
    </row>
    <row r="1341" spans="1:12" x14ac:dyDescent="0.25">
      <c r="A1341">
        <v>202309</v>
      </c>
      <c r="B1341" t="s">
        <v>315</v>
      </c>
      <c r="C1341" t="s">
        <v>56</v>
      </c>
      <c r="D1341">
        <v>61</v>
      </c>
      <c r="E1341">
        <v>77</v>
      </c>
      <c r="F1341">
        <v>20</v>
      </c>
      <c r="G1341">
        <v>7</v>
      </c>
      <c r="H1341">
        <v>37</v>
      </c>
      <c r="I1341">
        <v>19</v>
      </c>
      <c r="J1341">
        <v>77</v>
      </c>
      <c r="K1341" t="s">
        <v>64</v>
      </c>
      <c r="L1341" t="s">
        <v>30</v>
      </c>
    </row>
    <row r="1342" spans="1:12" x14ac:dyDescent="0.25">
      <c r="A1342">
        <v>202309</v>
      </c>
      <c r="B1342" t="s">
        <v>316</v>
      </c>
      <c r="C1342" t="s">
        <v>56</v>
      </c>
      <c r="D1342">
        <v>65</v>
      </c>
      <c r="E1342">
        <v>86</v>
      </c>
      <c r="F1342">
        <v>19</v>
      </c>
      <c r="G1342">
        <v>7</v>
      </c>
      <c r="H1342">
        <v>37</v>
      </c>
      <c r="I1342">
        <v>17</v>
      </c>
      <c r="J1342">
        <v>86</v>
      </c>
      <c r="K1342" t="s">
        <v>64</v>
      </c>
      <c r="L1342" t="s">
        <v>30</v>
      </c>
    </row>
    <row r="1343" spans="1:12" x14ac:dyDescent="0.25">
      <c r="A1343">
        <v>202309</v>
      </c>
      <c r="B1343" t="s">
        <v>317</v>
      </c>
      <c r="C1343" t="s">
        <v>56</v>
      </c>
      <c r="D1343">
        <v>67</v>
      </c>
      <c r="E1343">
        <v>90</v>
      </c>
      <c r="F1343">
        <v>22</v>
      </c>
      <c r="G1343">
        <v>7</v>
      </c>
      <c r="H1343">
        <v>40</v>
      </c>
      <c r="I1343">
        <v>18</v>
      </c>
      <c r="J1343">
        <v>90</v>
      </c>
      <c r="K1343" t="s">
        <v>64</v>
      </c>
      <c r="L1343" t="s">
        <v>30</v>
      </c>
    </row>
    <row r="1344" spans="1:12" x14ac:dyDescent="0.25">
      <c r="A1344">
        <v>202309</v>
      </c>
      <c r="B1344" t="s">
        <v>318</v>
      </c>
      <c r="C1344" t="s">
        <v>56</v>
      </c>
      <c r="D1344">
        <v>64</v>
      </c>
      <c r="E1344">
        <v>79</v>
      </c>
      <c r="F1344">
        <v>20</v>
      </c>
      <c r="G1344">
        <v>6</v>
      </c>
      <c r="H1344">
        <v>39</v>
      </c>
      <c r="I1344">
        <v>14</v>
      </c>
      <c r="J1344">
        <v>79</v>
      </c>
      <c r="K1344" t="s">
        <v>64</v>
      </c>
      <c r="L1344" t="s">
        <v>30</v>
      </c>
    </row>
    <row r="1345" spans="1:12" x14ac:dyDescent="0.25">
      <c r="A1345">
        <v>202309</v>
      </c>
      <c r="B1345" t="s">
        <v>319</v>
      </c>
      <c r="C1345" t="s">
        <v>56</v>
      </c>
      <c r="D1345">
        <v>56</v>
      </c>
      <c r="E1345">
        <v>71</v>
      </c>
      <c r="F1345">
        <v>19</v>
      </c>
      <c r="G1345">
        <v>5</v>
      </c>
      <c r="H1345">
        <v>44</v>
      </c>
      <c r="I1345">
        <v>15</v>
      </c>
      <c r="J1345">
        <v>71</v>
      </c>
      <c r="K1345" t="s">
        <v>64</v>
      </c>
      <c r="L1345" t="s">
        <v>30</v>
      </c>
    </row>
    <row r="1346" spans="1:12" x14ac:dyDescent="0.25">
      <c r="A1346">
        <v>202309</v>
      </c>
      <c r="B1346" t="s">
        <v>320</v>
      </c>
      <c r="C1346" t="s">
        <v>56</v>
      </c>
      <c r="D1346">
        <v>69</v>
      </c>
      <c r="E1346">
        <v>80</v>
      </c>
      <c r="F1346">
        <v>19</v>
      </c>
      <c r="G1346">
        <v>5</v>
      </c>
      <c r="H1346">
        <v>42</v>
      </c>
      <c r="I1346">
        <v>20</v>
      </c>
      <c r="J1346">
        <v>80</v>
      </c>
      <c r="K1346" t="s">
        <v>64</v>
      </c>
      <c r="L1346" t="s">
        <v>30</v>
      </c>
    </row>
    <row r="1347" spans="1:12" x14ac:dyDescent="0.25">
      <c r="A1347">
        <v>202309</v>
      </c>
      <c r="B1347" t="s">
        <v>321</v>
      </c>
      <c r="C1347" t="s">
        <v>56</v>
      </c>
      <c r="D1347">
        <v>69</v>
      </c>
      <c r="E1347">
        <v>85</v>
      </c>
      <c r="F1347">
        <v>21</v>
      </c>
      <c r="G1347">
        <v>8</v>
      </c>
      <c r="H1347">
        <v>28</v>
      </c>
      <c r="I1347">
        <v>25</v>
      </c>
      <c r="J1347">
        <v>85</v>
      </c>
      <c r="K1347" t="s">
        <v>64</v>
      </c>
      <c r="L1347" t="s">
        <v>30</v>
      </c>
    </row>
    <row r="1348" spans="1:12" x14ac:dyDescent="0.25">
      <c r="A1348">
        <v>202309</v>
      </c>
      <c r="B1348" t="s">
        <v>322</v>
      </c>
      <c r="C1348" t="s">
        <v>56</v>
      </c>
      <c r="D1348">
        <v>65</v>
      </c>
      <c r="E1348">
        <v>83</v>
      </c>
      <c r="F1348">
        <v>20</v>
      </c>
      <c r="G1348">
        <v>6</v>
      </c>
      <c r="H1348">
        <v>37</v>
      </c>
      <c r="I1348">
        <v>17</v>
      </c>
      <c r="J1348">
        <v>83</v>
      </c>
      <c r="K1348" t="s">
        <v>64</v>
      </c>
      <c r="L1348" t="s">
        <v>30</v>
      </c>
    </row>
    <row r="1349" spans="1:12" x14ac:dyDescent="0.25">
      <c r="A1349">
        <v>202309</v>
      </c>
      <c r="B1349" t="s">
        <v>323</v>
      </c>
      <c r="C1349" t="s">
        <v>56</v>
      </c>
      <c r="D1349">
        <v>68</v>
      </c>
      <c r="E1349">
        <v>87</v>
      </c>
      <c r="F1349">
        <v>21</v>
      </c>
      <c r="G1349">
        <v>7</v>
      </c>
      <c r="H1349">
        <v>40</v>
      </c>
      <c r="I1349">
        <v>25</v>
      </c>
      <c r="J1349">
        <v>87</v>
      </c>
      <c r="K1349" t="s">
        <v>64</v>
      </c>
      <c r="L1349" t="s">
        <v>30</v>
      </c>
    </row>
    <row r="1350" spans="1:12" x14ac:dyDescent="0.25">
      <c r="A1350">
        <v>202309</v>
      </c>
      <c r="B1350" t="s">
        <v>324</v>
      </c>
      <c r="C1350" t="s">
        <v>56</v>
      </c>
      <c r="D1350">
        <v>65</v>
      </c>
      <c r="E1350">
        <v>83</v>
      </c>
      <c r="F1350">
        <v>22</v>
      </c>
      <c r="G1350">
        <v>6</v>
      </c>
      <c r="H1350">
        <v>37</v>
      </c>
      <c r="I1350">
        <v>19</v>
      </c>
      <c r="J1350">
        <v>83</v>
      </c>
      <c r="K1350" t="s">
        <v>64</v>
      </c>
      <c r="L1350" t="s">
        <v>30</v>
      </c>
    </row>
    <row r="1351" spans="1:12" x14ac:dyDescent="0.25">
      <c r="A1351">
        <v>202309</v>
      </c>
      <c r="B1351" t="s">
        <v>325</v>
      </c>
      <c r="C1351" t="s">
        <v>56</v>
      </c>
      <c r="D1351">
        <v>56</v>
      </c>
      <c r="E1351">
        <v>75</v>
      </c>
      <c r="F1351">
        <v>20</v>
      </c>
      <c r="G1351">
        <v>6</v>
      </c>
      <c r="H1351">
        <v>42</v>
      </c>
      <c r="I1351">
        <v>17</v>
      </c>
      <c r="J1351">
        <v>75</v>
      </c>
      <c r="K1351" t="s">
        <v>64</v>
      </c>
      <c r="L1351" t="s">
        <v>30</v>
      </c>
    </row>
    <row r="1352" spans="1:12" x14ac:dyDescent="0.25">
      <c r="A1352">
        <v>202309</v>
      </c>
      <c r="B1352" t="s">
        <v>326</v>
      </c>
      <c r="C1352" t="s">
        <v>56</v>
      </c>
      <c r="D1352">
        <v>75</v>
      </c>
      <c r="E1352">
        <v>105</v>
      </c>
      <c r="F1352">
        <v>23</v>
      </c>
      <c r="G1352">
        <v>11</v>
      </c>
      <c r="H1352">
        <v>48</v>
      </c>
      <c r="I1352">
        <v>29</v>
      </c>
      <c r="J1352">
        <v>105</v>
      </c>
      <c r="K1352" t="s">
        <v>64</v>
      </c>
      <c r="L1352" t="s">
        <v>60</v>
      </c>
    </row>
    <row r="1353" spans="1:12" x14ac:dyDescent="0.25">
      <c r="A1353">
        <v>202309</v>
      </c>
      <c r="B1353" t="s">
        <v>327</v>
      </c>
      <c r="C1353" t="s">
        <v>56</v>
      </c>
      <c r="D1353">
        <v>64</v>
      </c>
      <c r="E1353">
        <v>84</v>
      </c>
      <c r="F1353">
        <v>20</v>
      </c>
      <c r="G1353">
        <v>6</v>
      </c>
      <c r="H1353">
        <v>42</v>
      </c>
      <c r="I1353">
        <v>21</v>
      </c>
      <c r="J1353">
        <v>84</v>
      </c>
      <c r="K1353" t="s">
        <v>64</v>
      </c>
      <c r="L1353" t="s">
        <v>30</v>
      </c>
    </row>
    <row r="1354" spans="1:12" x14ac:dyDescent="0.25">
      <c r="A1354">
        <v>202309</v>
      </c>
      <c r="B1354" t="s">
        <v>328</v>
      </c>
      <c r="C1354" t="s">
        <v>56</v>
      </c>
      <c r="D1354">
        <v>63</v>
      </c>
      <c r="E1354">
        <v>82</v>
      </c>
      <c r="F1354">
        <v>20</v>
      </c>
      <c r="G1354">
        <v>7</v>
      </c>
      <c r="H1354">
        <v>37</v>
      </c>
      <c r="I1354">
        <v>23</v>
      </c>
      <c r="J1354">
        <v>82</v>
      </c>
      <c r="K1354" t="s">
        <v>64</v>
      </c>
      <c r="L1354" t="s">
        <v>30</v>
      </c>
    </row>
    <row r="1355" spans="1:12" x14ac:dyDescent="0.25">
      <c r="A1355">
        <v>202309</v>
      </c>
      <c r="B1355" t="s">
        <v>329</v>
      </c>
      <c r="C1355" t="s">
        <v>56</v>
      </c>
      <c r="D1355">
        <v>66</v>
      </c>
      <c r="E1355">
        <v>89</v>
      </c>
      <c r="F1355">
        <v>21</v>
      </c>
      <c r="G1355">
        <v>7</v>
      </c>
      <c r="H1355">
        <v>38</v>
      </c>
      <c r="I1355">
        <v>19</v>
      </c>
      <c r="J1355">
        <v>89</v>
      </c>
      <c r="K1355" t="s">
        <v>64</v>
      </c>
      <c r="L1355" t="s">
        <v>30</v>
      </c>
    </row>
    <row r="1356" spans="1:12" x14ac:dyDescent="0.25">
      <c r="A1356">
        <v>202309</v>
      </c>
      <c r="B1356" t="s">
        <v>330</v>
      </c>
      <c r="C1356" t="s">
        <v>56</v>
      </c>
      <c r="D1356">
        <v>68</v>
      </c>
      <c r="E1356">
        <v>98</v>
      </c>
      <c r="F1356">
        <v>23</v>
      </c>
      <c r="G1356">
        <v>8</v>
      </c>
      <c r="H1356">
        <v>33</v>
      </c>
      <c r="I1356">
        <v>22</v>
      </c>
      <c r="J1356">
        <v>98</v>
      </c>
      <c r="K1356" t="s">
        <v>64</v>
      </c>
      <c r="L1356" t="s">
        <v>30</v>
      </c>
    </row>
    <row r="1357" spans="1:12" x14ac:dyDescent="0.25">
      <c r="A1357">
        <v>202309</v>
      </c>
      <c r="B1357" t="s">
        <v>331</v>
      </c>
      <c r="C1357" t="s">
        <v>56</v>
      </c>
      <c r="D1357" t="s">
        <v>14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>
        <v>0</v>
      </c>
      <c r="L1357" t="s">
        <v>46</v>
      </c>
    </row>
    <row r="1358" spans="1:12" x14ac:dyDescent="0.25">
      <c r="A1358">
        <v>202309</v>
      </c>
      <c r="B1358" t="s">
        <v>302</v>
      </c>
      <c r="C1358" t="s">
        <v>58</v>
      </c>
      <c r="D1358">
        <v>66</v>
      </c>
      <c r="E1358">
        <v>88</v>
      </c>
      <c r="F1358">
        <v>54</v>
      </c>
      <c r="G1358">
        <v>8</v>
      </c>
      <c r="H1358">
        <v>44</v>
      </c>
      <c r="I1358">
        <v>12</v>
      </c>
      <c r="J1358">
        <v>88</v>
      </c>
      <c r="K1358" t="s">
        <v>64</v>
      </c>
      <c r="L1358" t="s">
        <v>30</v>
      </c>
    </row>
    <row r="1359" spans="1:12" x14ac:dyDescent="0.25">
      <c r="A1359">
        <v>202309</v>
      </c>
      <c r="B1359" t="s">
        <v>303</v>
      </c>
      <c r="C1359" t="s">
        <v>58</v>
      </c>
      <c r="D1359">
        <v>72</v>
      </c>
      <c r="E1359">
        <v>91</v>
      </c>
      <c r="F1359">
        <v>54</v>
      </c>
      <c r="G1359">
        <v>8</v>
      </c>
      <c r="H1359">
        <v>31</v>
      </c>
      <c r="I1359">
        <v>22</v>
      </c>
      <c r="J1359">
        <v>91</v>
      </c>
      <c r="K1359" t="s">
        <v>64</v>
      </c>
      <c r="L1359" t="s">
        <v>30</v>
      </c>
    </row>
    <row r="1360" spans="1:12" x14ac:dyDescent="0.25">
      <c r="A1360">
        <v>202309</v>
      </c>
      <c r="B1360" t="s">
        <v>304</v>
      </c>
      <c r="C1360" t="s">
        <v>58</v>
      </c>
      <c r="D1360">
        <v>59</v>
      </c>
      <c r="E1360">
        <v>80</v>
      </c>
      <c r="F1360">
        <v>54</v>
      </c>
      <c r="G1360">
        <v>8</v>
      </c>
      <c r="H1360">
        <v>38</v>
      </c>
      <c r="I1360">
        <v>8</v>
      </c>
      <c r="J1360">
        <v>80</v>
      </c>
      <c r="K1360" t="s">
        <v>64</v>
      </c>
      <c r="L1360" t="s">
        <v>30</v>
      </c>
    </row>
    <row r="1361" spans="1:12" x14ac:dyDescent="0.25">
      <c r="A1361">
        <v>202309</v>
      </c>
      <c r="B1361" t="s">
        <v>305</v>
      </c>
      <c r="C1361" t="s">
        <v>58</v>
      </c>
      <c r="D1361">
        <v>54</v>
      </c>
      <c r="E1361">
        <v>69</v>
      </c>
      <c r="F1361">
        <v>54</v>
      </c>
      <c r="G1361">
        <v>9</v>
      </c>
      <c r="H1361">
        <v>36</v>
      </c>
      <c r="I1361">
        <v>6</v>
      </c>
      <c r="J1361">
        <v>69</v>
      </c>
      <c r="K1361" t="s">
        <v>64</v>
      </c>
      <c r="L1361" t="s">
        <v>30</v>
      </c>
    </row>
    <row r="1362" spans="1:12" x14ac:dyDescent="0.25">
      <c r="A1362">
        <v>202309</v>
      </c>
      <c r="B1362" t="s">
        <v>306</v>
      </c>
      <c r="C1362" t="s">
        <v>58</v>
      </c>
      <c r="D1362">
        <v>60</v>
      </c>
      <c r="E1362">
        <v>82</v>
      </c>
      <c r="F1362">
        <v>54</v>
      </c>
      <c r="G1362">
        <v>10</v>
      </c>
      <c r="H1362">
        <v>33</v>
      </c>
      <c r="I1362">
        <v>9</v>
      </c>
      <c r="J1362">
        <v>82</v>
      </c>
      <c r="K1362" t="s">
        <v>64</v>
      </c>
      <c r="L1362" t="s">
        <v>30</v>
      </c>
    </row>
    <row r="1363" spans="1:12" x14ac:dyDescent="0.25">
      <c r="A1363">
        <v>202309</v>
      </c>
      <c r="B1363" t="s">
        <v>307</v>
      </c>
      <c r="C1363" t="s">
        <v>58</v>
      </c>
      <c r="D1363">
        <v>60</v>
      </c>
      <c r="E1363">
        <v>81</v>
      </c>
      <c r="F1363">
        <v>55</v>
      </c>
      <c r="G1363">
        <v>10</v>
      </c>
      <c r="H1363">
        <v>33</v>
      </c>
      <c r="I1363">
        <v>9</v>
      </c>
      <c r="J1363">
        <v>81</v>
      </c>
      <c r="K1363" t="s">
        <v>64</v>
      </c>
      <c r="L1363" t="s">
        <v>30</v>
      </c>
    </row>
    <row r="1364" spans="1:12" x14ac:dyDescent="0.25">
      <c r="A1364">
        <v>202309</v>
      </c>
      <c r="B1364" t="s">
        <v>308</v>
      </c>
      <c r="C1364" t="s">
        <v>58</v>
      </c>
      <c r="D1364">
        <v>71</v>
      </c>
      <c r="E1364">
        <v>93</v>
      </c>
      <c r="F1364">
        <v>55</v>
      </c>
      <c r="G1364">
        <v>10</v>
      </c>
      <c r="H1364">
        <v>35</v>
      </c>
      <c r="I1364">
        <v>15</v>
      </c>
      <c r="J1364">
        <v>93</v>
      </c>
      <c r="K1364" t="s">
        <v>64</v>
      </c>
      <c r="L1364" t="s">
        <v>30</v>
      </c>
    </row>
    <row r="1365" spans="1:12" x14ac:dyDescent="0.25">
      <c r="A1365">
        <v>202309</v>
      </c>
      <c r="B1365" t="s">
        <v>309</v>
      </c>
      <c r="C1365" t="s">
        <v>58</v>
      </c>
      <c r="D1365">
        <v>67</v>
      </c>
      <c r="E1365">
        <v>87</v>
      </c>
      <c r="F1365">
        <v>55</v>
      </c>
      <c r="G1365">
        <v>9</v>
      </c>
      <c r="H1365">
        <v>32</v>
      </c>
      <c r="I1365">
        <v>12</v>
      </c>
      <c r="J1365">
        <v>87</v>
      </c>
      <c r="K1365" t="s">
        <v>64</v>
      </c>
      <c r="L1365" t="s">
        <v>30</v>
      </c>
    </row>
    <row r="1366" spans="1:12" x14ac:dyDescent="0.25">
      <c r="A1366">
        <v>202309</v>
      </c>
      <c r="B1366" t="s">
        <v>310</v>
      </c>
      <c r="C1366" t="s">
        <v>58</v>
      </c>
      <c r="D1366">
        <v>61</v>
      </c>
      <c r="E1366">
        <v>78</v>
      </c>
      <c r="F1366">
        <v>54</v>
      </c>
      <c r="G1366">
        <v>6</v>
      </c>
      <c r="H1366">
        <v>28</v>
      </c>
      <c r="I1366">
        <v>8</v>
      </c>
      <c r="J1366">
        <v>78</v>
      </c>
      <c r="K1366" t="s">
        <v>64</v>
      </c>
      <c r="L1366" t="s">
        <v>30</v>
      </c>
    </row>
    <row r="1367" spans="1:12" x14ac:dyDescent="0.25">
      <c r="A1367">
        <v>202309</v>
      </c>
      <c r="B1367" t="s">
        <v>311</v>
      </c>
      <c r="C1367" t="s">
        <v>58</v>
      </c>
      <c r="D1367">
        <v>57</v>
      </c>
      <c r="E1367">
        <v>68</v>
      </c>
      <c r="F1367">
        <v>54</v>
      </c>
      <c r="G1367">
        <v>7</v>
      </c>
      <c r="H1367">
        <v>28</v>
      </c>
      <c r="I1367">
        <v>6</v>
      </c>
      <c r="J1367">
        <v>68</v>
      </c>
      <c r="K1367" t="s">
        <v>64</v>
      </c>
      <c r="L1367" t="s">
        <v>30</v>
      </c>
    </row>
    <row r="1368" spans="1:12" x14ac:dyDescent="0.25">
      <c r="A1368">
        <v>202309</v>
      </c>
      <c r="B1368" t="s">
        <v>312</v>
      </c>
      <c r="C1368" t="s">
        <v>58</v>
      </c>
      <c r="D1368">
        <v>59</v>
      </c>
      <c r="E1368">
        <v>72</v>
      </c>
      <c r="F1368">
        <v>54</v>
      </c>
      <c r="G1368">
        <v>6</v>
      </c>
      <c r="H1368">
        <v>30</v>
      </c>
      <c r="I1368">
        <v>5</v>
      </c>
      <c r="J1368">
        <v>72</v>
      </c>
      <c r="K1368" t="s">
        <v>64</v>
      </c>
      <c r="L1368" t="s">
        <v>30</v>
      </c>
    </row>
    <row r="1369" spans="1:12" x14ac:dyDescent="0.25">
      <c r="A1369">
        <v>202309</v>
      </c>
      <c r="B1369" t="s">
        <v>313</v>
      </c>
      <c r="C1369" t="s">
        <v>58</v>
      </c>
      <c r="D1369">
        <v>57</v>
      </c>
      <c r="E1369">
        <v>70</v>
      </c>
      <c r="F1369">
        <v>54</v>
      </c>
      <c r="G1369">
        <v>7</v>
      </c>
      <c r="H1369">
        <v>21</v>
      </c>
      <c r="I1369">
        <v>5</v>
      </c>
      <c r="J1369">
        <v>70</v>
      </c>
      <c r="K1369" t="s">
        <v>64</v>
      </c>
      <c r="L1369" t="s">
        <v>30</v>
      </c>
    </row>
    <row r="1370" spans="1:12" x14ac:dyDescent="0.25">
      <c r="A1370">
        <v>202309</v>
      </c>
      <c r="B1370" t="s">
        <v>314</v>
      </c>
      <c r="C1370" t="s">
        <v>58</v>
      </c>
      <c r="D1370">
        <v>56</v>
      </c>
      <c r="E1370">
        <v>83</v>
      </c>
      <c r="F1370">
        <v>54</v>
      </c>
      <c r="G1370">
        <v>5</v>
      </c>
      <c r="H1370">
        <v>26</v>
      </c>
      <c r="I1370">
        <v>6</v>
      </c>
      <c r="J1370">
        <v>83</v>
      </c>
      <c r="K1370" t="s">
        <v>64</v>
      </c>
      <c r="L1370" t="s">
        <v>30</v>
      </c>
    </row>
    <row r="1371" spans="1:12" x14ac:dyDescent="0.25">
      <c r="A1371">
        <v>202309</v>
      </c>
      <c r="B1371" t="s">
        <v>315</v>
      </c>
      <c r="C1371" t="s">
        <v>58</v>
      </c>
      <c r="D1371">
        <v>54</v>
      </c>
      <c r="E1371">
        <v>68</v>
      </c>
      <c r="F1371">
        <v>54</v>
      </c>
      <c r="G1371">
        <v>7</v>
      </c>
      <c r="H1371">
        <v>29</v>
      </c>
      <c r="I1371">
        <v>7</v>
      </c>
      <c r="J1371">
        <v>68</v>
      </c>
      <c r="K1371" t="s">
        <v>64</v>
      </c>
      <c r="L1371" t="s">
        <v>30</v>
      </c>
    </row>
    <row r="1372" spans="1:12" x14ac:dyDescent="0.25">
      <c r="A1372">
        <v>202309</v>
      </c>
      <c r="B1372" t="s">
        <v>316</v>
      </c>
      <c r="C1372" t="s">
        <v>58</v>
      </c>
      <c r="D1372">
        <v>58</v>
      </c>
      <c r="E1372">
        <v>77</v>
      </c>
      <c r="F1372">
        <v>54</v>
      </c>
      <c r="G1372">
        <v>8</v>
      </c>
      <c r="H1372">
        <v>28</v>
      </c>
      <c r="I1372">
        <v>7</v>
      </c>
      <c r="J1372">
        <v>77</v>
      </c>
      <c r="K1372" t="s">
        <v>64</v>
      </c>
      <c r="L1372" t="s">
        <v>30</v>
      </c>
    </row>
    <row r="1373" spans="1:12" x14ac:dyDescent="0.25">
      <c r="A1373">
        <v>202309</v>
      </c>
      <c r="B1373" t="s">
        <v>317</v>
      </c>
      <c r="C1373" t="s">
        <v>58</v>
      </c>
      <c r="D1373">
        <v>61</v>
      </c>
      <c r="E1373">
        <v>86</v>
      </c>
      <c r="F1373">
        <v>54</v>
      </c>
      <c r="G1373">
        <v>9</v>
      </c>
      <c r="H1373">
        <v>31</v>
      </c>
      <c r="I1373">
        <v>9</v>
      </c>
      <c r="J1373">
        <v>86</v>
      </c>
      <c r="K1373" t="s">
        <v>64</v>
      </c>
      <c r="L1373" t="s">
        <v>30</v>
      </c>
    </row>
    <row r="1374" spans="1:12" x14ac:dyDescent="0.25">
      <c r="A1374">
        <v>202309</v>
      </c>
      <c r="B1374" t="s">
        <v>318</v>
      </c>
      <c r="C1374" t="s">
        <v>58</v>
      </c>
      <c r="D1374">
        <v>61</v>
      </c>
      <c r="E1374">
        <v>74</v>
      </c>
      <c r="F1374">
        <v>54</v>
      </c>
      <c r="G1374">
        <v>8</v>
      </c>
      <c r="H1374">
        <v>28</v>
      </c>
      <c r="I1374">
        <v>10</v>
      </c>
      <c r="J1374">
        <v>74</v>
      </c>
      <c r="K1374" t="s">
        <v>64</v>
      </c>
      <c r="L1374" t="s">
        <v>30</v>
      </c>
    </row>
    <row r="1375" spans="1:12" x14ac:dyDescent="0.25">
      <c r="A1375">
        <v>202309</v>
      </c>
      <c r="B1375" t="s">
        <v>319</v>
      </c>
      <c r="C1375" t="s">
        <v>58</v>
      </c>
      <c r="D1375">
        <v>54</v>
      </c>
      <c r="E1375">
        <v>72</v>
      </c>
      <c r="F1375">
        <v>54</v>
      </c>
      <c r="G1375">
        <v>8</v>
      </c>
      <c r="H1375">
        <v>25</v>
      </c>
      <c r="I1375">
        <v>13</v>
      </c>
      <c r="J1375">
        <v>72</v>
      </c>
      <c r="K1375" t="s">
        <v>64</v>
      </c>
      <c r="L1375" t="s">
        <v>30</v>
      </c>
    </row>
    <row r="1376" spans="1:12" x14ac:dyDescent="0.25">
      <c r="A1376">
        <v>202309</v>
      </c>
      <c r="B1376" t="s">
        <v>320</v>
      </c>
      <c r="C1376" t="s">
        <v>58</v>
      </c>
      <c r="D1376">
        <v>59</v>
      </c>
      <c r="E1376">
        <v>81</v>
      </c>
      <c r="F1376">
        <v>54</v>
      </c>
      <c r="G1376">
        <v>9</v>
      </c>
      <c r="H1376">
        <v>32</v>
      </c>
      <c r="I1376">
        <v>13</v>
      </c>
      <c r="J1376">
        <v>81</v>
      </c>
      <c r="K1376" t="s">
        <v>64</v>
      </c>
      <c r="L1376" t="s">
        <v>30</v>
      </c>
    </row>
    <row r="1377" spans="1:12" x14ac:dyDescent="0.25">
      <c r="A1377">
        <v>202309</v>
      </c>
      <c r="B1377" t="s">
        <v>321</v>
      </c>
      <c r="C1377" t="s">
        <v>58</v>
      </c>
      <c r="D1377">
        <v>62</v>
      </c>
      <c r="E1377">
        <v>80</v>
      </c>
      <c r="F1377">
        <v>53</v>
      </c>
      <c r="G1377">
        <v>9</v>
      </c>
      <c r="H1377">
        <v>29</v>
      </c>
      <c r="I1377">
        <v>15</v>
      </c>
      <c r="J1377">
        <v>80</v>
      </c>
      <c r="K1377" t="s">
        <v>64</v>
      </c>
      <c r="L1377" t="s">
        <v>30</v>
      </c>
    </row>
    <row r="1378" spans="1:12" x14ac:dyDescent="0.25">
      <c r="A1378">
        <v>202309</v>
      </c>
      <c r="B1378" t="s">
        <v>322</v>
      </c>
      <c r="C1378" t="s">
        <v>58</v>
      </c>
      <c r="D1378">
        <v>59</v>
      </c>
      <c r="E1378">
        <v>72</v>
      </c>
      <c r="F1378">
        <v>53</v>
      </c>
      <c r="G1378">
        <v>9</v>
      </c>
      <c r="H1378">
        <v>31</v>
      </c>
      <c r="I1378">
        <v>11</v>
      </c>
      <c r="J1378">
        <v>72</v>
      </c>
      <c r="K1378" t="s">
        <v>64</v>
      </c>
      <c r="L1378" t="s">
        <v>30</v>
      </c>
    </row>
    <row r="1379" spans="1:12" x14ac:dyDescent="0.25">
      <c r="A1379">
        <v>202309</v>
      </c>
      <c r="B1379" t="s">
        <v>323</v>
      </c>
      <c r="C1379" t="s">
        <v>58</v>
      </c>
      <c r="D1379">
        <v>57</v>
      </c>
      <c r="E1379">
        <v>70</v>
      </c>
      <c r="F1379">
        <v>54</v>
      </c>
      <c r="G1379">
        <v>8</v>
      </c>
      <c r="H1379">
        <v>22</v>
      </c>
      <c r="I1379">
        <v>11</v>
      </c>
      <c r="J1379">
        <v>70</v>
      </c>
      <c r="K1379" t="s">
        <v>64</v>
      </c>
      <c r="L1379" t="s">
        <v>30</v>
      </c>
    </row>
    <row r="1380" spans="1:12" x14ac:dyDescent="0.25">
      <c r="A1380">
        <v>202309</v>
      </c>
      <c r="B1380" t="s">
        <v>324</v>
      </c>
      <c r="C1380" t="s">
        <v>58</v>
      </c>
      <c r="D1380">
        <v>52</v>
      </c>
      <c r="E1380">
        <v>70</v>
      </c>
      <c r="F1380">
        <v>54</v>
      </c>
      <c r="G1380">
        <v>9</v>
      </c>
      <c r="H1380">
        <v>34</v>
      </c>
      <c r="I1380">
        <v>10</v>
      </c>
      <c r="J1380">
        <v>70</v>
      </c>
      <c r="K1380" t="s">
        <v>64</v>
      </c>
      <c r="L1380" t="s">
        <v>30</v>
      </c>
    </row>
    <row r="1381" spans="1:12" x14ac:dyDescent="0.25">
      <c r="A1381">
        <v>202309</v>
      </c>
      <c r="B1381" t="s">
        <v>325</v>
      </c>
      <c r="C1381" t="s">
        <v>58</v>
      </c>
      <c r="D1381">
        <v>54</v>
      </c>
      <c r="E1381">
        <v>65</v>
      </c>
      <c r="F1381">
        <v>54</v>
      </c>
      <c r="G1381">
        <v>9</v>
      </c>
      <c r="H1381">
        <v>33</v>
      </c>
      <c r="I1381">
        <v>7</v>
      </c>
      <c r="J1381">
        <v>65</v>
      </c>
      <c r="K1381" t="s">
        <v>64</v>
      </c>
      <c r="L1381" t="s">
        <v>30</v>
      </c>
    </row>
    <row r="1382" spans="1:12" x14ac:dyDescent="0.25">
      <c r="A1382">
        <v>202309</v>
      </c>
      <c r="B1382" t="s">
        <v>326</v>
      </c>
      <c r="C1382" t="s">
        <v>58</v>
      </c>
      <c r="D1382">
        <v>55</v>
      </c>
      <c r="E1382">
        <v>72</v>
      </c>
      <c r="F1382">
        <v>54</v>
      </c>
      <c r="G1382">
        <v>9</v>
      </c>
      <c r="H1382">
        <v>35</v>
      </c>
      <c r="I1382">
        <v>6</v>
      </c>
      <c r="J1382">
        <v>72</v>
      </c>
      <c r="K1382" t="s">
        <v>64</v>
      </c>
      <c r="L1382" t="s">
        <v>30</v>
      </c>
    </row>
    <row r="1383" spans="1:12" x14ac:dyDescent="0.25">
      <c r="A1383">
        <v>202309</v>
      </c>
      <c r="B1383" t="s">
        <v>327</v>
      </c>
      <c r="C1383" t="s">
        <v>58</v>
      </c>
      <c r="D1383">
        <v>53</v>
      </c>
      <c r="E1383">
        <v>66</v>
      </c>
      <c r="F1383">
        <v>55</v>
      </c>
      <c r="G1383">
        <v>9</v>
      </c>
      <c r="H1383">
        <v>30</v>
      </c>
      <c r="I1383">
        <v>9</v>
      </c>
      <c r="J1383">
        <v>66</v>
      </c>
      <c r="K1383" t="s">
        <v>64</v>
      </c>
      <c r="L1383" t="s">
        <v>30</v>
      </c>
    </row>
    <row r="1384" spans="1:12" x14ac:dyDescent="0.25">
      <c r="A1384">
        <v>202309</v>
      </c>
      <c r="B1384" t="s">
        <v>328</v>
      </c>
      <c r="C1384" t="s">
        <v>58</v>
      </c>
      <c r="D1384">
        <v>59</v>
      </c>
      <c r="E1384">
        <v>74</v>
      </c>
      <c r="F1384">
        <v>55</v>
      </c>
      <c r="G1384">
        <v>10</v>
      </c>
      <c r="H1384">
        <v>30</v>
      </c>
      <c r="I1384">
        <v>10</v>
      </c>
      <c r="J1384">
        <v>74</v>
      </c>
      <c r="K1384" t="s">
        <v>64</v>
      </c>
      <c r="L1384" t="s">
        <v>30</v>
      </c>
    </row>
    <row r="1385" spans="1:12" x14ac:dyDescent="0.25">
      <c r="A1385">
        <v>202309</v>
      </c>
      <c r="B1385" t="s">
        <v>329</v>
      </c>
      <c r="C1385" t="s">
        <v>58</v>
      </c>
      <c r="D1385">
        <v>56</v>
      </c>
      <c r="E1385">
        <v>73</v>
      </c>
      <c r="F1385">
        <v>54</v>
      </c>
      <c r="G1385">
        <v>9</v>
      </c>
      <c r="H1385">
        <v>28</v>
      </c>
      <c r="I1385">
        <v>8</v>
      </c>
      <c r="J1385">
        <v>73</v>
      </c>
      <c r="K1385" t="s">
        <v>64</v>
      </c>
      <c r="L1385" t="s">
        <v>30</v>
      </c>
    </row>
    <row r="1386" spans="1:12" x14ac:dyDescent="0.25">
      <c r="A1386">
        <v>202309</v>
      </c>
      <c r="B1386" t="s">
        <v>330</v>
      </c>
      <c r="C1386" t="s">
        <v>58</v>
      </c>
      <c r="D1386">
        <v>62</v>
      </c>
      <c r="E1386">
        <v>47</v>
      </c>
      <c r="F1386">
        <v>56</v>
      </c>
      <c r="G1386">
        <v>9</v>
      </c>
      <c r="H1386">
        <v>24</v>
      </c>
      <c r="I1386">
        <v>9</v>
      </c>
      <c r="J1386">
        <v>62</v>
      </c>
      <c r="K1386" t="s">
        <v>15</v>
      </c>
      <c r="L1386" t="s">
        <v>30</v>
      </c>
    </row>
    <row r="1387" spans="1:12" x14ac:dyDescent="0.25">
      <c r="A1387">
        <v>202309</v>
      </c>
      <c r="B1387" t="s">
        <v>331</v>
      </c>
      <c r="C1387" t="s">
        <v>58</v>
      </c>
      <c r="D1387" t="s">
        <v>14</v>
      </c>
      <c r="E1387" t="s">
        <v>14</v>
      </c>
      <c r="F1387" t="s">
        <v>14</v>
      </c>
      <c r="G1387" t="s">
        <v>14</v>
      </c>
      <c r="H1387" t="s">
        <v>14</v>
      </c>
      <c r="I1387" t="s">
        <v>14</v>
      </c>
      <c r="J1387">
        <v>0</v>
      </c>
      <c r="L1387" t="s">
        <v>46</v>
      </c>
    </row>
    <row r="1388" spans="1:12" x14ac:dyDescent="0.25">
      <c r="A1388">
        <v>202309</v>
      </c>
      <c r="B1388" t="s">
        <v>302</v>
      </c>
      <c r="C1388" t="s">
        <v>59</v>
      </c>
      <c r="D1388" t="s">
        <v>14</v>
      </c>
      <c r="E1388">
        <v>117</v>
      </c>
      <c r="F1388">
        <v>27</v>
      </c>
      <c r="G1388">
        <v>24</v>
      </c>
      <c r="H1388">
        <v>34</v>
      </c>
      <c r="I1388">
        <v>24</v>
      </c>
      <c r="J1388">
        <v>117</v>
      </c>
      <c r="K1388" t="s">
        <v>64</v>
      </c>
      <c r="L1388" t="s">
        <v>60</v>
      </c>
    </row>
    <row r="1389" spans="1:12" x14ac:dyDescent="0.25">
      <c r="A1389">
        <v>202309</v>
      </c>
      <c r="B1389" t="s">
        <v>303</v>
      </c>
      <c r="C1389" t="s">
        <v>59</v>
      </c>
      <c r="D1389" t="s">
        <v>14</v>
      </c>
      <c r="E1389">
        <v>112</v>
      </c>
      <c r="F1389">
        <v>28</v>
      </c>
      <c r="G1389">
        <v>23</v>
      </c>
      <c r="H1389">
        <v>33</v>
      </c>
      <c r="I1389">
        <v>21</v>
      </c>
      <c r="J1389">
        <v>112</v>
      </c>
      <c r="K1389" t="s">
        <v>64</v>
      </c>
      <c r="L1389" t="s">
        <v>60</v>
      </c>
    </row>
    <row r="1390" spans="1:12" x14ac:dyDescent="0.25">
      <c r="A1390">
        <v>202309</v>
      </c>
      <c r="B1390" t="s">
        <v>304</v>
      </c>
      <c r="C1390" t="s">
        <v>59</v>
      </c>
      <c r="D1390" t="s">
        <v>14</v>
      </c>
      <c r="E1390">
        <v>102</v>
      </c>
      <c r="F1390">
        <v>26</v>
      </c>
      <c r="G1390">
        <v>18</v>
      </c>
      <c r="H1390">
        <v>32</v>
      </c>
      <c r="I1390">
        <v>17</v>
      </c>
      <c r="J1390">
        <v>102</v>
      </c>
      <c r="K1390" t="s">
        <v>64</v>
      </c>
      <c r="L1390" t="s">
        <v>60</v>
      </c>
    </row>
    <row r="1391" spans="1:12" x14ac:dyDescent="0.25">
      <c r="A1391">
        <v>202309</v>
      </c>
      <c r="B1391" t="s">
        <v>305</v>
      </c>
      <c r="C1391" t="s">
        <v>59</v>
      </c>
      <c r="D1391" t="s">
        <v>14</v>
      </c>
      <c r="E1391">
        <v>96</v>
      </c>
      <c r="F1391">
        <v>27</v>
      </c>
      <c r="G1391">
        <v>18</v>
      </c>
      <c r="H1391">
        <v>33</v>
      </c>
      <c r="I1391">
        <v>14</v>
      </c>
      <c r="J1391">
        <v>96</v>
      </c>
      <c r="K1391" t="s">
        <v>64</v>
      </c>
      <c r="L1391" t="s">
        <v>30</v>
      </c>
    </row>
    <row r="1392" spans="1:12" x14ac:dyDescent="0.25">
      <c r="A1392">
        <v>202309</v>
      </c>
      <c r="B1392" t="s">
        <v>306</v>
      </c>
      <c r="C1392" t="s">
        <v>59</v>
      </c>
      <c r="D1392" t="s">
        <v>14</v>
      </c>
      <c r="E1392">
        <v>134</v>
      </c>
      <c r="F1392">
        <v>27</v>
      </c>
      <c r="G1392">
        <v>28</v>
      </c>
      <c r="H1392">
        <v>29</v>
      </c>
      <c r="I1392">
        <v>21</v>
      </c>
      <c r="J1392">
        <v>134</v>
      </c>
      <c r="K1392" t="s">
        <v>64</v>
      </c>
      <c r="L1392" t="s">
        <v>60</v>
      </c>
    </row>
    <row r="1393" spans="1:12" x14ac:dyDescent="0.25">
      <c r="A1393">
        <v>202309</v>
      </c>
      <c r="B1393" t="s">
        <v>307</v>
      </c>
      <c r="C1393" t="s">
        <v>59</v>
      </c>
      <c r="D1393" t="s">
        <v>14</v>
      </c>
      <c r="E1393">
        <v>104</v>
      </c>
      <c r="F1393">
        <v>28</v>
      </c>
      <c r="G1393">
        <v>21</v>
      </c>
      <c r="H1393">
        <v>29</v>
      </c>
      <c r="I1393">
        <v>20</v>
      </c>
      <c r="J1393">
        <v>104</v>
      </c>
      <c r="K1393" t="s">
        <v>64</v>
      </c>
      <c r="L1393" t="s">
        <v>60</v>
      </c>
    </row>
    <row r="1394" spans="1:12" x14ac:dyDescent="0.25">
      <c r="A1394">
        <v>202309</v>
      </c>
      <c r="B1394" t="s">
        <v>308</v>
      </c>
      <c r="C1394" t="s">
        <v>59</v>
      </c>
      <c r="D1394">
        <v>88</v>
      </c>
      <c r="E1394">
        <v>121</v>
      </c>
      <c r="F1394">
        <v>27</v>
      </c>
      <c r="G1394">
        <v>26</v>
      </c>
      <c r="H1394">
        <v>39</v>
      </c>
      <c r="I1394">
        <v>22</v>
      </c>
      <c r="J1394">
        <v>121</v>
      </c>
      <c r="K1394" t="s">
        <v>64</v>
      </c>
      <c r="L1394" t="s">
        <v>60</v>
      </c>
    </row>
    <row r="1395" spans="1:12" x14ac:dyDescent="0.25">
      <c r="A1395">
        <v>202309</v>
      </c>
      <c r="B1395" t="s">
        <v>309</v>
      </c>
      <c r="C1395" t="s">
        <v>59</v>
      </c>
      <c r="D1395">
        <v>89</v>
      </c>
      <c r="E1395">
        <v>117</v>
      </c>
      <c r="F1395">
        <v>29</v>
      </c>
      <c r="G1395">
        <v>22</v>
      </c>
      <c r="H1395">
        <v>28</v>
      </c>
      <c r="I1395">
        <v>17</v>
      </c>
      <c r="J1395">
        <v>117</v>
      </c>
      <c r="K1395" t="s">
        <v>64</v>
      </c>
      <c r="L1395" t="s">
        <v>60</v>
      </c>
    </row>
    <row r="1396" spans="1:12" x14ac:dyDescent="0.25">
      <c r="A1396">
        <v>202309</v>
      </c>
      <c r="B1396" t="s">
        <v>310</v>
      </c>
      <c r="C1396" t="s">
        <v>59</v>
      </c>
      <c r="D1396">
        <v>80</v>
      </c>
      <c r="E1396">
        <v>111</v>
      </c>
      <c r="F1396">
        <v>28</v>
      </c>
      <c r="G1396">
        <v>21</v>
      </c>
      <c r="H1396">
        <v>29</v>
      </c>
      <c r="I1396">
        <v>16</v>
      </c>
      <c r="J1396">
        <v>111</v>
      </c>
      <c r="K1396" t="s">
        <v>64</v>
      </c>
      <c r="L1396" t="s">
        <v>60</v>
      </c>
    </row>
    <row r="1397" spans="1:12" x14ac:dyDescent="0.25">
      <c r="A1397">
        <v>202309</v>
      </c>
      <c r="B1397" t="s">
        <v>311</v>
      </c>
      <c r="C1397" t="s">
        <v>59</v>
      </c>
      <c r="D1397">
        <v>69</v>
      </c>
      <c r="E1397">
        <v>99</v>
      </c>
      <c r="F1397">
        <v>27</v>
      </c>
      <c r="G1397">
        <v>18</v>
      </c>
      <c r="H1397">
        <v>27</v>
      </c>
      <c r="I1397">
        <v>15</v>
      </c>
      <c r="J1397">
        <v>99</v>
      </c>
      <c r="K1397" t="s">
        <v>64</v>
      </c>
      <c r="L1397" t="s">
        <v>30</v>
      </c>
    </row>
    <row r="1398" spans="1:12" x14ac:dyDescent="0.25">
      <c r="A1398">
        <v>202309</v>
      </c>
      <c r="B1398" t="s">
        <v>312</v>
      </c>
      <c r="C1398" t="s">
        <v>59</v>
      </c>
      <c r="D1398" t="s">
        <v>14</v>
      </c>
      <c r="E1398">
        <v>126</v>
      </c>
      <c r="F1398">
        <v>27</v>
      </c>
      <c r="G1398">
        <v>22</v>
      </c>
      <c r="H1398">
        <v>33</v>
      </c>
      <c r="I1398">
        <v>18</v>
      </c>
      <c r="J1398">
        <v>126</v>
      </c>
      <c r="K1398" t="s">
        <v>64</v>
      </c>
      <c r="L1398" t="s">
        <v>60</v>
      </c>
    </row>
    <row r="1399" spans="1:12" x14ac:dyDescent="0.25">
      <c r="A1399">
        <v>202309</v>
      </c>
      <c r="B1399" t="s">
        <v>313</v>
      </c>
      <c r="C1399" t="s">
        <v>59</v>
      </c>
      <c r="D1399">
        <v>81</v>
      </c>
      <c r="E1399">
        <v>152</v>
      </c>
      <c r="F1399">
        <v>27</v>
      </c>
      <c r="G1399">
        <v>19</v>
      </c>
      <c r="H1399">
        <v>19</v>
      </c>
      <c r="I1399">
        <v>19</v>
      </c>
      <c r="J1399">
        <v>152</v>
      </c>
      <c r="K1399" t="s">
        <v>64</v>
      </c>
      <c r="L1399" t="s">
        <v>60</v>
      </c>
    </row>
    <row r="1400" spans="1:12" x14ac:dyDescent="0.25">
      <c r="A1400">
        <v>202309</v>
      </c>
      <c r="B1400" t="s">
        <v>314</v>
      </c>
      <c r="C1400" t="s">
        <v>59</v>
      </c>
      <c r="D1400">
        <v>71</v>
      </c>
      <c r="E1400">
        <v>107</v>
      </c>
      <c r="F1400">
        <v>28</v>
      </c>
      <c r="G1400">
        <v>17</v>
      </c>
      <c r="H1400">
        <v>23</v>
      </c>
      <c r="I1400">
        <v>15</v>
      </c>
      <c r="J1400">
        <v>107</v>
      </c>
      <c r="K1400" t="s">
        <v>64</v>
      </c>
      <c r="L1400" t="s">
        <v>60</v>
      </c>
    </row>
    <row r="1401" spans="1:12" x14ac:dyDescent="0.25">
      <c r="A1401">
        <v>202309</v>
      </c>
      <c r="B1401" t="s">
        <v>315</v>
      </c>
      <c r="C1401" t="s">
        <v>59</v>
      </c>
      <c r="D1401">
        <v>62</v>
      </c>
      <c r="E1401">
        <v>93</v>
      </c>
      <c r="F1401">
        <v>27</v>
      </c>
      <c r="G1401">
        <v>16</v>
      </c>
      <c r="H1401">
        <v>24</v>
      </c>
      <c r="I1401">
        <v>13</v>
      </c>
      <c r="J1401">
        <v>93</v>
      </c>
      <c r="K1401" t="s">
        <v>64</v>
      </c>
      <c r="L1401" t="s">
        <v>30</v>
      </c>
    </row>
    <row r="1402" spans="1:12" x14ac:dyDescent="0.25">
      <c r="A1402">
        <v>202309</v>
      </c>
      <c r="B1402" t="s">
        <v>316</v>
      </c>
      <c r="C1402" t="s">
        <v>59</v>
      </c>
      <c r="D1402">
        <v>70</v>
      </c>
      <c r="E1402">
        <v>108</v>
      </c>
      <c r="F1402">
        <v>27</v>
      </c>
      <c r="G1402">
        <v>21</v>
      </c>
      <c r="H1402">
        <v>29</v>
      </c>
      <c r="I1402">
        <v>18</v>
      </c>
      <c r="J1402">
        <v>108</v>
      </c>
      <c r="K1402" t="s">
        <v>64</v>
      </c>
      <c r="L1402" t="s">
        <v>60</v>
      </c>
    </row>
    <row r="1403" spans="1:12" x14ac:dyDescent="0.25">
      <c r="A1403">
        <v>202309</v>
      </c>
      <c r="B1403" t="s">
        <v>317</v>
      </c>
      <c r="C1403" t="s">
        <v>59</v>
      </c>
      <c r="D1403">
        <v>76</v>
      </c>
      <c r="E1403">
        <v>113</v>
      </c>
      <c r="F1403">
        <v>28</v>
      </c>
      <c r="G1403">
        <v>20</v>
      </c>
      <c r="H1403">
        <v>26</v>
      </c>
      <c r="I1403">
        <v>18</v>
      </c>
      <c r="J1403">
        <v>113</v>
      </c>
      <c r="K1403" t="s">
        <v>64</v>
      </c>
      <c r="L1403" t="s">
        <v>60</v>
      </c>
    </row>
    <row r="1404" spans="1:12" x14ac:dyDescent="0.25">
      <c r="A1404">
        <v>202309</v>
      </c>
      <c r="B1404" t="s">
        <v>318</v>
      </c>
      <c r="C1404" t="s">
        <v>59</v>
      </c>
      <c r="D1404">
        <v>77</v>
      </c>
      <c r="E1404">
        <v>110</v>
      </c>
      <c r="F1404">
        <v>27</v>
      </c>
      <c r="G1404">
        <v>19</v>
      </c>
      <c r="H1404">
        <v>25</v>
      </c>
      <c r="I1404">
        <v>15</v>
      </c>
      <c r="J1404">
        <v>110</v>
      </c>
      <c r="K1404" t="s">
        <v>64</v>
      </c>
      <c r="L1404" t="s">
        <v>60</v>
      </c>
    </row>
    <row r="1405" spans="1:12" x14ac:dyDescent="0.25">
      <c r="A1405">
        <v>202309</v>
      </c>
      <c r="B1405" t="s">
        <v>319</v>
      </c>
      <c r="C1405" t="s">
        <v>59</v>
      </c>
      <c r="D1405">
        <v>59</v>
      </c>
      <c r="E1405">
        <v>86</v>
      </c>
      <c r="F1405">
        <v>28</v>
      </c>
      <c r="G1405">
        <v>16</v>
      </c>
      <c r="H1405">
        <v>28</v>
      </c>
      <c r="I1405">
        <v>12</v>
      </c>
      <c r="J1405">
        <v>86</v>
      </c>
      <c r="K1405" t="s">
        <v>64</v>
      </c>
      <c r="L1405" t="s">
        <v>30</v>
      </c>
    </row>
    <row r="1406" spans="1:12" x14ac:dyDescent="0.25">
      <c r="A1406">
        <v>202309</v>
      </c>
      <c r="B1406" t="s">
        <v>320</v>
      </c>
      <c r="C1406" t="s">
        <v>59</v>
      </c>
      <c r="D1406">
        <v>77</v>
      </c>
      <c r="E1406">
        <v>109</v>
      </c>
      <c r="F1406">
        <v>28</v>
      </c>
      <c r="G1406">
        <v>24</v>
      </c>
      <c r="H1406">
        <v>40</v>
      </c>
      <c r="I1406">
        <v>21</v>
      </c>
      <c r="J1406">
        <v>109</v>
      </c>
      <c r="K1406" t="s">
        <v>64</v>
      </c>
      <c r="L1406" t="s">
        <v>60</v>
      </c>
    </row>
    <row r="1407" spans="1:12" x14ac:dyDescent="0.25">
      <c r="A1407">
        <v>202309</v>
      </c>
      <c r="B1407" t="s">
        <v>321</v>
      </c>
      <c r="C1407" t="s">
        <v>59</v>
      </c>
      <c r="D1407">
        <v>71</v>
      </c>
      <c r="E1407">
        <v>98</v>
      </c>
      <c r="F1407">
        <v>28</v>
      </c>
      <c r="G1407">
        <v>21</v>
      </c>
      <c r="H1407">
        <v>26</v>
      </c>
      <c r="I1407">
        <v>17</v>
      </c>
      <c r="J1407">
        <v>98</v>
      </c>
      <c r="K1407" t="s">
        <v>64</v>
      </c>
      <c r="L1407" t="s">
        <v>30</v>
      </c>
    </row>
    <row r="1408" spans="1:12" x14ac:dyDescent="0.25">
      <c r="A1408">
        <v>202309</v>
      </c>
      <c r="B1408" t="s">
        <v>322</v>
      </c>
      <c r="C1408" t="s">
        <v>59</v>
      </c>
      <c r="D1408">
        <v>69</v>
      </c>
      <c r="E1408">
        <v>101</v>
      </c>
      <c r="F1408">
        <v>28</v>
      </c>
      <c r="G1408">
        <v>24</v>
      </c>
      <c r="H1408">
        <v>29</v>
      </c>
      <c r="I1408">
        <v>19</v>
      </c>
      <c r="J1408">
        <v>101</v>
      </c>
      <c r="K1408" t="s">
        <v>64</v>
      </c>
      <c r="L1408" t="s">
        <v>60</v>
      </c>
    </row>
    <row r="1409" spans="1:12" x14ac:dyDescent="0.25">
      <c r="A1409">
        <v>202309</v>
      </c>
      <c r="B1409" t="s">
        <v>323</v>
      </c>
      <c r="C1409" t="s">
        <v>59</v>
      </c>
      <c r="D1409">
        <v>68</v>
      </c>
      <c r="E1409">
        <v>93</v>
      </c>
      <c r="F1409">
        <v>28</v>
      </c>
      <c r="G1409">
        <v>20</v>
      </c>
      <c r="H1409">
        <v>26</v>
      </c>
      <c r="I1409">
        <v>23</v>
      </c>
      <c r="J1409">
        <v>93</v>
      </c>
      <c r="K1409" t="s">
        <v>64</v>
      </c>
      <c r="L1409" t="s">
        <v>30</v>
      </c>
    </row>
    <row r="1410" spans="1:12" x14ac:dyDescent="0.25">
      <c r="A1410">
        <v>202309</v>
      </c>
      <c r="B1410" t="s">
        <v>324</v>
      </c>
      <c r="C1410" t="s">
        <v>59</v>
      </c>
      <c r="D1410">
        <v>78</v>
      </c>
      <c r="E1410">
        <v>111</v>
      </c>
      <c r="F1410">
        <v>28</v>
      </c>
      <c r="G1410">
        <v>22</v>
      </c>
      <c r="H1410">
        <v>30</v>
      </c>
      <c r="I1410">
        <v>20</v>
      </c>
      <c r="J1410">
        <v>111</v>
      </c>
      <c r="K1410" t="s">
        <v>64</v>
      </c>
      <c r="L1410" t="s">
        <v>60</v>
      </c>
    </row>
    <row r="1411" spans="1:12" x14ac:dyDescent="0.25">
      <c r="A1411">
        <v>202309</v>
      </c>
      <c r="B1411" t="s">
        <v>325</v>
      </c>
      <c r="C1411" t="s">
        <v>59</v>
      </c>
      <c r="D1411">
        <v>65</v>
      </c>
      <c r="E1411">
        <v>92</v>
      </c>
      <c r="F1411">
        <v>28</v>
      </c>
      <c r="G1411">
        <v>23</v>
      </c>
      <c r="H1411">
        <v>26</v>
      </c>
      <c r="I1411">
        <v>16</v>
      </c>
      <c r="J1411">
        <v>92</v>
      </c>
      <c r="K1411" t="s">
        <v>64</v>
      </c>
      <c r="L1411" t="s">
        <v>30</v>
      </c>
    </row>
    <row r="1412" spans="1:12" x14ac:dyDescent="0.25">
      <c r="A1412">
        <v>202309</v>
      </c>
      <c r="B1412" t="s">
        <v>326</v>
      </c>
      <c r="C1412" t="s">
        <v>59</v>
      </c>
      <c r="D1412">
        <v>76</v>
      </c>
      <c r="E1412">
        <v>114</v>
      </c>
      <c r="F1412">
        <v>30</v>
      </c>
      <c r="G1412">
        <v>23</v>
      </c>
      <c r="H1412" t="s">
        <v>14</v>
      </c>
      <c r="I1412">
        <v>24</v>
      </c>
      <c r="J1412">
        <v>114</v>
      </c>
      <c r="K1412" t="s">
        <v>64</v>
      </c>
      <c r="L1412" t="s">
        <v>60</v>
      </c>
    </row>
    <row r="1413" spans="1:12" x14ac:dyDescent="0.25">
      <c r="A1413">
        <v>202309</v>
      </c>
      <c r="B1413" t="s">
        <v>327</v>
      </c>
      <c r="C1413" t="s">
        <v>59</v>
      </c>
      <c r="D1413">
        <v>85</v>
      </c>
      <c r="E1413">
        <v>249</v>
      </c>
      <c r="F1413">
        <v>28</v>
      </c>
      <c r="G1413">
        <v>18</v>
      </c>
      <c r="H1413">
        <v>26</v>
      </c>
      <c r="I1413">
        <v>20</v>
      </c>
      <c r="J1413">
        <v>249</v>
      </c>
      <c r="K1413" t="s">
        <v>64</v>
      </c>
      <c r="L1413" t="s">
        <v>332</v>
      </c>
    </row>
    <row r="1414" spans="1:12" x14ac:dyDescent="0.25">
      <c r="A1414">
        <v>202309</v>
      </c>
      <c r="B1414" t="s">
        <v>328</v>
      </c>
      <c r="C1414" t="s">
        <v>59</v>
      </c>
      <c r="D1414" t="s">
        <v>14</v>
      </c>
      <c r="E1414">
        <v>217</v>
      </c>
      <c r="F1414">
        <v>28</v>
      </c>
      <c r="G1414">
        <v>22</v>
      </c>
      <c r="H1414">
        <v>23</v>
      </c>
      <c r="I1414">
        <v>22</v>
      </c>
      <c r="J1414">
        <v>217</v>
      </c>
      <c r="K1414" t="s">
        <v>64</v>
      </c>
      <c r="L1414" t="s">
        <v>332</v>
      </c>
    </row>
    <row r="1415" spans="1:12" x14ac:dyDescent="0.25">
      <c r="A1415">
        <v>202309</v>
      </c>
      <c r="B1415" t="s">
        <v>329</v>
      </c>
      <c r="C1415" t="s">
        <v>59</v>
      </c>
      <c r="D1415">
        <v>163</v>
      </c>
      <c r="E1415">
        <v>287</v>
      </c>
      <c r="F1415">
        <v>29</v>
      </c>
      <c r="G1415">
        <v>17</v>
      </c>
      <c r="H1415">
        <v>29</v>
      </c>
      <c r="I1415">
        <v>19</v>
      </c>
      <c r="J1415">
        <v>287</v>
      </c>
      <c r="K1415" t="s">
        <v>64</v>
      </c>
      <c r="L1415" t="s">
        <v>332</v>
      </c>
    </row>
    <row r="1416" spans="1:12" x14ac:dyDescent="0.25">
      <c r="A1416">
        <v>202309</v>
      </c>
      <c r="B1416" t="s">
        <v>330</v>
      </c>
      <c r="C1416" t="s">
        <v>59</v>
      </c>
      <c r="D1416">
        <v>129</v>
      </c>
      <c r="E1416">
        <v>143</v>
      </c>
      <c r="F1416">
        <v>29</v>
      </c>
      <c r="G1416">
        <v>21</v>
      </c>
      <c r="H1416">
        <v>24</v>
      </c>
      <c r="I1416">
        <v>23</v>
      </c>
      <c r="J1416">
        <v>143</v>
      </c>
      <c r="K1416" t="s">
        <v>64</v>
      </c>
      <c r="L1416" t="s">
        <v>60</v>
      </c>
    </row>
    <row r="1417" spans="1:12" x14ac:dyDescent="0.25">
      <c r="A1417">
        <v>202309</v>
      </c>
      <c r="B1417" t="s">
        <v>331</v>
      </c>
      <c r="C1417" t="s">
        <v>59</v>
      </c>
      <c r="D1417" t="s">
        <v>14</v>
      </c>
      <c r="E1417" t="s">
        <v>14</v>
      </c>
      <c r="F1417" t="s">
        <v>14</v>
      </c>
      <c r="G1417" t="s">
        <v>14</v>
      </c>
      <c r="H1417" t="s">
        <v>14</v>
      </c>
      <c r="I1417" t="s">
        <v>14</v>
      </c>
      <c r="J1417">
        <v>0</v>
      </c>
      <c r="L1417" t="s">
        <v>46</v>
      </c>
    </row>
    <row r="1418" spans="1:12" x14ac:dyDescent="0.25">
      <c r="A1418">
        <v>202309</v>
      </c>
      <c r="B1418" t="s">
        <v>302</v>
      </c>
      <c r="C1418" t="s">
        <v>190</v>
      </c>
      <c r="D1418">
        <v>53</v>
      </c>
      <c r="E1418" t="s">
        <v>14</v>
      </c>
      <c r="F1418">
        <v>28</v>
      </c>
      <c r="G1418">
        <v>20</v>
      </c>
      <c r="H1418">
        <v>56</v>
      </c>
      <c r="I1418">
        <v>22</v>
      </c>
      <c r="J1418">
        <v>56</v>
      </c>
      <c r="K1418" t="s">
        <v>18</v>
      </c>
      <c r="L1418" t="s">
        <v>30</v>
      </c>
    </row>
    <row r="1419" spans="1:12" x14ac:dyDescent="0.25">
      <c r="A1419">
        <v>202309</v>
      </c>
      <c r="B1419" t="s">
        <v>303</v>
      </c>
      <c r="C1419" t="s">
        <v>190</v>
      </c>
      <c r="D1419">
        <v>58</v>
      </c>
      <c r="E1419" t="s">
        <v>14</v>
      </c>
      <c r="F1419">
        <v>27</v>
      </c>
      <c r="G1419">
        <v>19</v>
      </c>
      <c r="H1419">
        <v>49</v>
      </c>
      <c r="I1419">
        <v>18</v>
      </c>
      <c r="J1419">
        <v>58</v>
      </c>
      <c r="K1419" t="s">
        <v>15</v>
      </c>
      <c r="L1419" t="s">
        <v>30</v>
      </c>
    </row>
    <row r="1420" spans="1:12" x14ac:dyDescent="0.25">
      <c r="A1420">
        <v>202309</v>
      </c>
      <c r="B1420" t="s">
        <v>304</v>
      </c>
      <c r="C1420" t="s">
        <v>190</v>
      </c>
      <c r="D1420">
        <v>43</v>
      </c>
      <c r="E1420" t="s">
        <v>14</v>
      </c>
      <c r="F1420">
        <v>27</v>
      </c>
      <c r="G1420">
        <v>16</v>
      </c>
      <c r="H1420">
        <v>53</v>
      </c>
      <c r="I1420">
        <v>11</v>
      </c>
      <c r="J1420">
        <v>53</v>
      </c>
      <c r="K1420" t="s">
        <v>18</v>
      </c>
      <c r="L1420" t="s">
        <v>30</v>
      </c>
    </row>
    <row r="1421" spans="1:12" x14ac:dyDescent="0.25">
      <c r="A1421">
        <v>202309</v>
      </c>
      <c r="B1421" t="s">
        <v>305</v>
      </c>
      <c r="C1421" t="s">
        <v>190</v>
      </c>
      <c r="D1421">
        <v>52</v>
      </c>
      <c r="E1421" t="s">
        <v>14</v>
      </c>
      <c r="F1421">
        <v>27</v>
      </c>
      <c r="G1421">
        <v>17</v>
      </c>
      <c r="H1421">
        <v>44</v>
      </c>
      <c r="I1421">
        <v>17</v>
      </c>
      <c r="J1421">
        <v>52</v>
      </c>
      <c r="K1421" t="s">
        <v>15</v>
      </c>
      <c r="L1421" t="s">
        <v>30</v>
      </c>
    </row>
    <row r="1422" spans="1:12" x14ac:dyDescent="0.25">
      <c r="A1422">
        <v>202309</v>
      </c>
      <c r="B1422" t="s">
        <v>306</v>
      </c>
      <c r="C1422" t="s">
        <v>190</v>
      </c>
      <c r="D1422">
        <v>49</v>
      </c>
      <c r="E1422">
        <v>89</v>
      </c>
      <c r="F1422">
        <v>28</v>
      </c>
      <c r="G1422">
        <v>18</v>
      </c>
      <c r="H1422">
        <v>40</v>
      </c>
      <c r="I1422">
        <v>20</v>
      </c>
      <c r="J1422">
        <v>89</v>
      </c>
      <c r="K1422" t="s">
        <v>64</v>
      </c>
      <c r="L1422" t="s">
        <v>30</v>
      </c>
    </row>
    <row r="1423" spans="1:12" x14ac:dyDescent="0.25">
      <c r="A1423">
        <v>202309</v>
      </c>
      <c r="B1423" t="s">
        <v>307</v>
      </c>
      <c r="C1423" t="s">
        <v>190</v>
      </c>
      <c r="D1423" t="s">
        <v>14</v>
      </c>
      <c r="E1423" t="s">
        <v>14</v>
      </c>
      <c r="F1423" t="s">
        <v>14</v>
      </c>
      <c r="G1423" t="s">
        <v>14</v>
      </c>
      <c r="H1423" t="s">
        <v>14</v>
      </c>
      <c r="I1423" t="s">
        <v>14</v>
      </c>
      <c r="J1423">
        <v>0</v>
      </c>
      <c r="L1423" t="s">
        <v>46</v>
      </c>
    </row>
    <row r="1424" spans="1:12" x14ac:dyDescent="0.25">
      <c r="A1424">
        <v>202309</v>
      </c>
      <c r="B1424" t="s">
        <v>308</v>
      </c>
      <c r="C1424" t="s">
        <v>190</v>
      </c>
      <c r="D1424">
        <v>59</v>
      </c>
      <c r="E1424">
        <v>90</v>
      </c>
      <c r="F1424">
        <v>27</v>
      </c>
      <c r="G1424">
        <v>20</v>
      </c>
      <c r="H1424">
        <v>49</v>
      </c>
      <c r="I1424">
        <v>24</v>
      </c>
      <c r="J1424">
        <v>90</v>
      </c>
      <c r="K1424" t="s">
        <v>64</v>
      </c>
      <c r="L1424" t="s">
        <v>30</v>
      </c>
    </row>
    <row r="1425" spans="1:12" x14ac:dyDescent="0.25">
      <c r="A1425">
        <v>202309</v>
      </c>
      <c r="B1425" t="s">
        <v>309</v>
      </c>
      <c r="C1425" t="s">
        <v>190</v>
      </c>
      <c r="D1425">
        <v>63</v>
      </c>
      <c r="E1425">
        <v>83</v>
      </c>
      <c r="F1425">
        <v>30</v>
      </c>
      <c r="G1425">
        <v>18</v>
      </c>
      <c r="H1425">
        <v>56</v>
      </c>
      <c r="I1425">
        <v>23</v>
      </c>
      <c r="J1425">
        <v>83</v>
      </c>
      <c r="K1425" t="s">
        <v>64</v>
      </c>
      <c r="L1425" t="s">
        <v>30</v>
      </c>
    </row>
    <row r="1426" spans="1:12" x14ac:dyDescent="0.25">
      <c r="A1426">
        <v>202309</v>
      </c>
      <c r="B1426" t="s">
        <v>310</v>
      </c>
      <c r="C1426" t="s">
        <v>190</v>
      </c>
      <c r="D1426">
        <v>41</v>
      </c>
      <c r="E1426">
        <v>78</v>
      </c>
      <c r="F1426">
        <v>26</v>
      </c>
      <c r="G1426">
        <v>17</v>
      </c>
      <c r="H1426">
        <v>53</v>
      </c>
      <c r="I1426">
        <v>20</v>
      </c>
      <c r="J1426">
        <v>78</v>
      </c>
      <c r="K1426" t="s">
        <v>64</v>
      </c>
      <c r="L1426" t="s">
        <v>30</v>
      </c>
    </row>
    <row r="1427" spans="1:12" x14ac:dyDescent="0.25">
      <c r="A1427">
        <v>202309</v>
      </c>
      <c r="B1427" t="s">
        <v>311</v>
      </c>
      <c r="C1427" t="s">
        <v>190</v>
      </c>
      <c r="D1427">
        <v>48</v>
      </c>
      <c r="E1427">
        <v>73</v>
      </c>
      <c r="F1427">
        <v>27</v>
      </c>
      <c r="G1427">
        <v>16</v>
      </c>
      <c r="H1427">
        <v>50</v>
      </c>
      <c r="I1427">
        <v>15</v>
      </c>
      <c r="J1427">
        <v>73</v>
      </c>
      <c r="K1427" t="s">
        <v>64</v>
      </c>
      <c r="L1427" t="s">
        <v>30</v>
      </c>
    </row>
    <row r="1428" spans="1:12" x14ac:dyDescent="0.25">
      <c r="A1428">
        <v>202309</v>
      </c>
      <c r="B1428" t="s">
        <v>312</v>
      </c>
      <c r="C1428" t="s">
        <v>190</v>
      </c>
      <c r="D1428">
        <v>45</v>
      </c>
      <c r="E1428">
        <v>74</v>
      </c>
      <c r="F1428">
        <v>27</v>
      </c>
      <c r="G1428">
        <v>16</v>
      </c>
      <c r="H1428">
        <v>60</v>
      </c>
      <c r="I1428">
        <v>16</v>
      </c>
      <c r="J1428">
        <v>74</v>
      </c>
      <c r="K1428" t="s">
        <v>64</v>
      </c>
      <c r="L1428" t="s">
        <v>30</v>
      </c>
    </row>
    <row r="1429" spans="1:12" x14ac:dyDescent="0.25">
      <c r="A1429">
        <v>202309</v>
      </c>
      <c r="B1429" t="s">
        <v>313</v>
      </c>
      <c r="C1429" t="s">
        <v>190</v>
      </c>
      <c r="D1429">
        <v>29</v>
      </c>
      <c r="E1429">
        <v>74</v>
      </c>
      <c r="F1429">
        <v>26</v>
      </c>
      <c r="G1429">
        <v>16</v>
      </c>
      <c r="H1429">
        <v>37</v>
      </c>
      <c r="I1429">
        <v>14</v>
      </c>
      <c r="J1429">
        <v>74</v>
      </c>
      <c r="K1429" t="s">
        <v>64</v>
      </c>
      <c r="L1429" t="s">
        <v>30</v>
      </c>
    </row>
    <row r="1430" spans="1:12" x14ac:dyDescent="0.25">
      <c r="A1430">
        <v>202309</v>
      </c>
      <c r="B1430" t="s">
        <v>314</v>
      </c>
      <c r="C1430" t="s">
        <v>190</v>
      </c>
      <c r="D1430">
        <v>52</v>
      </c>
      <c r="E1430">
        <v>75</v>
      </c>
      <c r="F1430">
        <v>27</v>
      </c>
      <c r="G1430">
        <v>16</v>
      </c>
      <c r="H1430">
        <v>58</v>
      </c>
      <c r="I1430">
        <v>15</v>
      </c>
      <c r="J1430">
        <v>75</v>
      </c>
      <c r="K1430" t="s">
        <v>64</v>
      </c>
      <c r="L1430" t="s">
        <v>30</v>
      </c>
    </row>
    <row r="1431" spans="1:12" x14ac:dyDescent="0.25">
      <c r="A1431">
        <v>202309</v>
      </c>
      <c r="B1431" t="s">
        <v>315</v>
      </c>
      <c r="C1431" t="s">
        <v>190</v>
      </c>
      <c r="D1431">
        <v>24</v>
      </c>
      <c r="E1431">
        <v>66</v>
      </c>
      <c r="F1431">
        <v>27</v>
      </c>
      <c r="G1431">
        <v>16</v>
      </c>
      <c r="H1431">
        <v>48</v>
      </c>
      <c r="I1431">
        <v>14</v>
      </c>
      <c r="J1431">
        <v>66</v>
      </c>
      <c r="K1431" t="s">
        <v>64</v>
      </c>
      <c r="L1431" t="s">
        <v>30</v>
      </c>
    </row>
    <row r="1432" spans="1:12" x14ac:dyDescent="0.25">
      <c r="A1432">
        <v>202309</v>
      </c>
      <c r="B1432" t="s">
        <v>316</v>
      </c>
      <c r="C1432" t="s">
        <v>190</v>
      </c>
      <c r="D1432">
        <v>42</v>
      </c>
      <c r="E1432">
        <v>74</v>
      </c>
      <c r="F1432">
        <v>27</v>
      </c>
      <c r="G1432">
        <v>17</v>
      </c>
      <c r="H1432">
        <v>57</v>
      </c>
      <c r="I1432">
        <v>15</v>
      </c>
      <c r="J1432">
        <v>74</v>
      </c>
      <c r="K1432" t="s">
        <v>64</v>
      </c>
      <c r="L1432" t="s">
        <v>30</v>
      </c>
    </row>
    <row r="1433" spans="1:12" x14ac:dyDescent="0.25">
      <c r="A1433">
        <v>202309</v>
      </c>
      <c r="B1433" t="s">
        <v>317</v>
      </c>
      <c r="C1433" t="s">
        <v>190</v>
      </c>
      <c r="D1433">
        <v>41</v>
      </c>
      <c r="E1433">
        <v>78</v>
      </c>
      <c r="F1433">
        <v>28</v>
      </c>
      <c r="G1433">
        <v>17</v>
      </c>
      <c r="H1433">
        <v>56</v>
      </c>
      <c r="I1433">
        <v>17</v>
      </c>
      <c r="J1433">
        <v>78</v>
      </c>
      <c r="K1433" t="s">
        <v>64</v>
      </c>
      <c r="L1433" t="s">
        <v>30</v>
      </c>
    </row>
    <row r="1434" spans="1:12" x14ac:dyDescent="0.25">
      <c r="A1434">
        <v>202309</v>
      </c>
      <c r="B1434" t="s">
        <v>318</v>
      </c>
      <c r="C1434" t="s">
        <v>190</v>
      </c>
      <c r="D1434" t="s">
        <v>14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>
        <v>0</v>
      </c>
      <c r="L1434" t="s">
        <v>46</v>
      </c>
    </row>
    <row r="1435" spans="1:12" x14ac:dyDescent="0.25">
      <c r="A1435">
        <v>202309</v>
      </c>
      <c r="B1435" t="s">
        <v>319</v>
      </c>
      <c r="C1435" t="s">
        <v>190</v>
      </c>
      <c r="D1435">
        <v>39</v>
      </c>
      <c r="E1435">
        <v>69</v>
      </c>
      <c r="F1435">
        <v>26</v>
      </c>
      <c r="G1435">
        <v>15</v>
      </c>
      <c r="H1435">
        <v>59</v>
      </c>
      <c r="I1435">
        <v>12</v>
      </c>
      <c r="J1435">
        <v>69</v>
      </c>
      <c r="K1435" t="s">
        <v>64</v>
      </c>
      <c r="L1435" t="s">
        <v>30</v>
      </c>
    </row>
    <row r="1436" spans="1:12" x14ac:dyDescent="0.25">
      <c r="A1436">
        <v>202309</v>
      </c>
      <c r="B1436" t="s">
        <v>320</v>
      </c>
      <c r="C1436" t="s">
        <v>190</v>
      </c>
      <c r="D1436">
        <v>54</v>
      </c>
      <c r="E1436">
        <v>83</v>
      </c>
      <c r="F1436">
        <v>25</v>
      </c>
      <c r="G1436">
        <v>15</v>
      </c>
      <c r="H1436">
        <v>73</v>
      </c>
      <c r="I1436">
        <v>17</v>
      </c>
      <c r="J1436">
        <v>83</v>
      </c>
      <c r="K1436" t="s">
        <v>64</v>
      </c>
      <c r="L1436" t="s">
        <v>30</v>
      </c>
    </row>
    <row r="1437" spans="1:12" x14ac:dyDescent="0.25">
      <c r="A1437">
        <v>202309</v>
      </c>
      <c r="B1437" t="s">
        <v>321</v>
      </c>
      <c r="C1437" t="s">
        <v>190</v>
      </c>
      <c r="D1437">
        <v>48</v>
      </c>
      <c r="E1437">
        <v>77</v>
      </c>
      <c r="F1437">
        <v>26</v>
      </c>
      <c r="G1437">
        <v>17</v>
      </c>
      <c r="H1437">
        <v>55</v>
      </c>
      <c r="I1437">
        <v>24</v>
      </c>
      <c r="J1437">
        <v>77</v>
      </c>
      <c r="K1437" t="s">
        <v>64</v>
      </c>
      <c r="L1437" t="s">
        <v>30</v>
      </c>
    </row>
    <row r="1438" spans="1:12" x14ac:dyDescent="0.25">
      <c r="A1438">
        <v>202309</v>
      </c>
      <c r="B1438" t="s">
        <v>322</v>
      </c>
      <c r="C1438" t="s">
        <v>190</v>
      </c>
      <c r="D1438">
        <v>50</v>
      </c>
      <c r="E1438">
        <v>76</v>
      </c>
      <c r="F1438">
        <v>26</v>
      </c>
      <c r="G1438">
        <v>17</v>
      </c>
      <c r="H1438">
        <v>58</v>
      </c>
      <c r="I1438">
        <v>20</v>
      </c>
      <c r="J1438">
        <v>76</v>
      </c>
      <c r="K1438" t="s">
        <v>64</v>
      </c>
      <c r="L1438" t="s">
        <v>30</v>
      </c>
    </row>
    <row r="1439" spans="1:12" x14ac:dyDescent="0.25">
      <c r="A1439">
        <v>202309</v>
      </c>
      <c r="B1439" t="s">
        <v>323</v>
      </c>
      <c r="C1439" t="s">
        <v>190</v>
      </c>
      <c r="D1439">
        <v>46</v>
      </c>
      <c r="E1439">
        <v>70</v>
      </c>
      <c r="F1439">
        <v>27</v>
      </c>
      <c r="G1439">
        <v>15</v>
      </c>
      <c r="H1439">
        <v>56</v>
      </c>
      <c r="I1439">
        <v>16</v>
      </c>
      <c r="J1439">
        <v>70</v>
      </c>
      <c r="K1439" t="s">
        <v>64</v>
      </c>
      <c r="L1439" t="s">
        <v>30</v>
      </c>
    </row>
    <row r="1440" spans="1:12" x14ac:dyDescent="0.25">
      <c r="A1440">
        <v>202309</v>
      </c>
      <c r="B1440" t="s">
        <v>324</v>
      </c>
      <c r="C1440" t="s">
        <v>190</v>
      </c>
      <c r="D1440">
        <v>39</v>
      </c>
      <c r="E1440">
        <v>70</v>
      </c>
      <c r="F1440">
        <v>27</v>
      </c>
      <c r="G1440">
        <v>15</v>
      </c>
      <c r="H1440">
        <v>49</v>
      </c>
      <c r="I1440">
        <v>18</v>
      </c>
      <c r="J1440">
        <v>70</v>
      </c>
      <c r="K1440" t="s">
        <v>64</v>
      </c>
      <c r="L1440" t="s">
        <v>30</v>
      </c>
    </row>
    <row r="1441" spans="1:12" x14ac:dyDescent="0.25">
      <c r="A1441">
        <v>202308</v>
      </c>
      <c r="B1441" t="s">
        <v>288</v>
      </c>
      <c r="C1441" t="s">
        <v>58</v>
      </c>
      <c r="D1441">
        <v>70</v>
      </c>
      <c r="E1441">
        <v>87</v>
      </c>
      <c r="F1441">
        <v>53</v>
      </c>
      <c r="G1441">
        <v>6</v>
      </c>
      <c r="H1441">
        <v>24</v>
      </c>
      <c r="I1441">
        <v>13</v>
      </c>
      <c r="J1441">
        <v>87</v>
      </c>
      <c r="K1441" t="s">
        <v>64</v>
      </c>
      <c r="L1441" t="s">
        <v>30</v>
      </c>
    </row>
    <row r="1442" spans="1:12" x14ac:dyDescent="0.25">
      <c r="A1442">
        <v>202308</v>
      </c>
      <c r="B1442" t="s">
        <v>289</v>
      </c>
      <c r="C1442" t="s">
        <v>58</v>
      </c>
      <c r="D1442">
        <v>65</v>
      </c>
      <c r="E1442">
        <v>78</v>
      </c>
      <c r="F1442">
        <v>53</v>
      </c>
      <c r="G1442">
        <v>7</v>
      </c>
      <c r="H1442">
        <v>28</v>
      </c>
      <c r="I1442">
        <v>8</v>
      </c>
      <c r="J1442">
        <v>78</v>
      </c>
      <c r="K1442" t="s">
        <v>64</v>
      </c>
      <c r="L1442" t="s">
        <v>30</v>
      </c>
    </row>
    <row r="1443" spans="1:12" x14ac:dyDescent="0.25">
      <c r="A1443">
        <v>202308</v>
      </c>
      <c r="B1443" t="s">
        <v>290</v>
      </c>
      <c r="C1443" t="s">
        <v>58</v>
      </c>
      <c r="D1443">
        <v>71</v>
      </c>
      <c r="E1443">
        <v>88</v>
      </c>
      <c r="F1443">
        <v>54</v>
      </c>
      <c r="G1443">
        <v>7</v>
      </c>
      <c r="H1443">
        <v>29</v>
      </c>
      <c r="I1443">
        <v>12</v>
      </c>
      <c r="J1443">
        <v>88</v>
      </c>
      <c r="K1443" t="s">
        <v>64</v>
      </c>
      <c r="L1443" t="s">
        <v>30</v>
      </c>
    </row>
    <row r="1444" spans="1:12" x14ac:dyDescent="0.25">
      <c r="A1444">
        <v>202308</v>
      </c>
      <c r="B1444" t="s">
        <v>291</v>
      </c>
      <c r="C1444" t="s">
        <v>58</v>
      </c>
      <c r="D1444">
        <v>64</v>
      </c>
      <c r="E1444">
        <v>85</v>
      </c>
      <c r="F1444">
        <v>54</v>
      </c>
      <c r="G1444">
        <v>6</v>
      </c>
      <c r="H1444">
        <v>33</v>
      </c>
      <c r="I1444">
        <v>9</v>
      </c>
      <c r="J1444">
        <v>85</v>
      </c>
      <c r="K1444" t="s">
        <v>64</v>
      </c>
      <c r="L1444" t="s">
        <v>30</v>
      </c>
    </row>
    <row r="1445" spans="1:12" x14ac:dyDescent="0.25">
      <c r="A1445">
        <v>202308</v>
      </c>
      <c r="B1445" t="s">
        <v>292</v>
      </c>
      <c r="C1445" t="s">
        <v>58</v>
      </c>
      <c r="D1445">
        <v>65</v>
      </c>
      <c r="E1445">
        <v>87</v>
      </c>
      <c r="F1445">
        <v>53</v>
      </c>
      <c r="G1445">
        <v>6</v>
      </c>
      <c r="H1445">
        <v>30</v>
      </c>
      <c r="I1445">
        <v>9</v>
      </c>
      <c r="J1445">
        <v>87</v>
      </c>
      <c r="K1445" t="s">
        <v>64</v>
      </c>
      <c r="L1445" t="s">
        <v>30</v>
      </c>
    </row>
    <row r="1446" spans="1:12" x14ac:dyDescent="0.25">
      <c r="A1446">
        <v>202308</v>
      </c>
      <c r="B1446" t="s">
        <v>293</v>
      </c>
      <c r="C1446" t="s">
        <v>58</v>
      </c>
      <c r="D1446">
        <v>65</v>
      </c>
      <c r="E1446">
        <v>89</v>
      </c>
      <c r="F1446">
        <v>53</v>
      </c>
      <c r="G1446">
        <v>7</v>
      </c>
      <c r="H1446">
        <v>30</v>
      </c>
      <c r="I1446">
        <v>10</v>
      </c>
      <c r="J1446">
        <v>89</v>
      </c>
      <c r="K1446" t="s">
        <v>64</v>
      </c>
      <c r="L1446" t="s">
        <v>30</v>
      </c>
    </row>
    <row r="1447" spans="1:12" x14ac:dyDescent="0.25">
      <c r="A1447">
        <v>202308</v>
      </c>
      <c r="B1447" t="s">
        <v>294</v>
      </c>
      <c r="C1447" t="s">
        <v>58</v>
      </c>
      <c r="D1447" t="s">
        <v>14</v>
      </c>
      <c r="E1447">
        <v>75</v>
      </c>
      <c r="F1447">
        <v>53</v>
      </c>
      <c r="G1447">
        <v>8</v>
      </c>
      <c r="H1447">
        <v>33</v>
      </c>
      <c r="I1447">
        <v>8</v>
      </c>
      <c r="J1447">
        <v>75</v>
      </c>
      <c r="K1447" t="s">
        <v>64</v>
      </c>
      <c r="L1447" t="s">
        <v>30</v>
      </c>
    </row>
    <row r="1448" spans="1:12" x14ac:dyDescent="0.25">
      <c r="A1448">
        <v>202308</v>
      </c>
      <c r="B1448" t="s">
        <v>295</v>
      </c>
      <c r="C1448" t="s">
        <v>58</v>
      </c>
      <c r="D1448">
        <v>64</v>
      </c>
      <c r="E1448">
        <v>45</v>
      </c>
      <c r="F1448">
        <v>54</v>
      </c>
      <c r="G1448">
        <v>9</v>
      </c>
      <c r="H1448">
        <v>22</v>
      </c>
      <c r="I1448">
        <v>13</v>
      </c>
      <c r="J1448">
        <v>64</v>
      </c>
      <c r="K1448" t="s">
        <v>15</v>
      </c>
      <c r="L1448" t="s">
        <v>30</v>
      </c>
    </row>
    <row r="1449" spans="1:12" x14ac:dyDescent="0.25">
      <c r="A1449">
        <v>202308</v>
      </c>
      <c r="B1449" t="s">
        <v>296</v>
      </c>
      <c r="C1449" t="s">
        <v>58</v>
      </c>
      <c r="D1449">
        <v>69</v>
      </c>
      <c r="E1449">
        <v>44</v>
      </c>
      <c r="F1449">
        <v>54</v>
      </c>
      <c r="G1449">
        <v>11</v>
      </c>
      <c r="H1449">
        <v>24</v>
      </c>
      <c r="I1449">
        <v>11</v>
      </c>
      <c r="J1449">
        <v>69</v>
      </c>
      <c r="K1449" t="s">
        <v>15</v>
      </c>
      <c r="L1449" t="s">
        <v>30</v>
      </c>
    </row>
    <row r="1450" spans="1:12" x14ac:dyDescent="0.25">
      <c r="A1450">
        <v>202308</v>
      </c>
      <c r="B1450" t="s">
        <v>297</v>
      </c>
      <c r="C1450" t="s">
        <v>58</v>
      </c>
      <c r="D1450">
        <v>68</v>
      </c>
      <c r="E1450">
        <v>44</v>
      </c>
      <c r="F1450">
        <v>22</v>
      </c>
      <c r="G1450">
        <v>27</v>
      </c>
      <c r="H1450">
        <v>30</v>
      </c>
      <c r="I1450">
        <v>32</v>
      </c>
      <c r="J1450">
        <v>68</v>
      </c>
      <c r="K1450" t="s">
        <v>15</v>
      </c>
      <c r="L1450" t="s">
        <v>30</v>
      </c>
    </row>
    <row r="1451" spans="1:12" x14ac:dyDescent="0.25">
      <c r="A1451">
        <v>202308</v>
      </c>
      <c r="B1451" t="s">
        <v>298</v>
      </c>
      <c r="C1451" t="s">
        <v>59</v>
      </c>
      <c r="D1451" t="s">
        <v>14</v>
      </c>
      <c r="E1451">
        <v>103</v>
      </c>
      <c r="F1451">
        <v>28</v>
      </c>
      <c r="G1451">
        <v>17</v>
      </c>
      <c r="H1451">
        <v>20</v>
      </c>
      <c r="I1451">
        <v>14</v>
      </c>
      <c r="J1451">
        <v>103</v>
      </c>
      <c r="K1451" t="s">
        <v>64</v>
      </c>
      <c r="L1451" t="s">
        <v>60</v>
      </c>
    </row>
    <row r="1452" spans="1:12" x14ac:dyDescent="0.25">
      <c r="A1452">
        <v>202308</v>
      </c>
      <c r="B1452" t="s">
        <v>299</v>
      </c>
      <c r="C1452" t="s">
        <v>59</v>
      </c>
      <c r="D1452" t="s">
        <v>14</v>
      </c>
      <c r="E1452">
        <v>99</v>
      </c>
      <c r="F1452">
        <v>29</v>
      </c>
      <c r="G1452">
        <v>18</v>
      </c>
      <c r="H1452">
        <v>23</v>
      </c>
      <c r="I1452">
        <v>13</v>
      </c>
      <c r="J1452">
        <v>99</v>
      </c>
      <c r="K1452" t="s">
        <v>64</v>
      </c>
      <c r="L1452" t="s">
        <v>30</v>
      </c>
    </row>
    <row r="1453" spans="1:12" x14ac:dyDescent="0.25">
      <c r="A1453">
        <v>202308</v>
      </c>
      <c r="B1453" t="s">
        <v>300</v>
      </c>
      <c r="C1453" t="s">
        <v>59</v>
      </c>
      <c r="D1453" t="s">
        <v>14</v>
      </c>
      <c r="E1453">
        <v>106</v>
      </c>
      <c r="F1453">
        <v>28</v>
      </c>
      <c r="G1453">
        <v>21</v>
      </c>
      <c r="H1453">
        <v>22</v>
      </c>
      <c r="I1453">
        <v>14</v>
      </c>
      <c r="J1453">
        <v>106</v>
      </c>
      <c r="K1453" t="s">
        <v>64</v>
      </c>
      <c r="L1453" t="s">
        <v>60</v>
      </c>
    </row>
    <row r="1454" spans="1:12" x14ac:dyDescent="0.25">
      <c r="A1454">
        <v>202308</v>
      </c>
      <c r="B1454" t="s">
        <v>301</v>
      </c>
      <c r="C1454" t="s">
        <v>59</v>
      </c>
      <c r="D1454" t="s">
        <v>14</v>
      </c>
      <c r="E1454">
        <v>110</v>
      </c>
      <c r="F1454">
        <v>27</v>
      </c>
      <c r="G1454">
        <v>19</v>
      </c>
      <c r="H1454">
        <v>25</v>
      </c>
      <c r="I1454">
        <v>13</v>
      </c>
      <c r="J1454">
        <v>110</v>
      </c>
      <c r="K1454" t="s">
        <v>64</v>
      </c>
      <c r="L1454" t="s">
        <v>60</v>
      </c>
    </row>
    <row r="1455" spans="1:12" x14ac:dyDescent="0.25">
      <c r="A1455">
        <v>202308</v>
      </c>
      <c r="B1455" t="s">
        <v>271</v>
      </c>
      <c r="C1455" t="s">
        <v>59</v>
      </c>
      <c r="D1455" t="s">
        <v>14</v>
      </c>
      <c r="E1455">
        <v>111</v>
      </c>
      <c r="F1455">
        <v>26</v>
      </c>
      <c r="G1455">
        <v>18</v>
      </c>
      <c r="H1455">
        <v>26</v>
      </c>
      <c r="I1455">
        <v>12</v>
      </c>
      <c r="J1455">
        <v>111</v>
      </c>
      <c r="K1455" t="s">
        <v>64</v>
      </c>
      <c r="L1455" t="s">
        <v>60</v>
      </c>
    </row>
    <row r="1456" spans="1:12" x14ac:dyDescent="0.25">
      <c r="A1456">
        <v>202308</v>
      </c>
      <c r="B1456" t="s">
        <v>272</v>
      </c>
      <c r="C1456" t="s">
        <v>59</v>
      </c>
      <c r="D1456" t="s">
        <v>14</v>
      </c>
      <c r="E1456">
        <v>118</v>
      </c>
      <c r="F1456">
        <v>26</v>
      </c>
      <c r="G1456">
        <v>22</v>
      </c>
      <c r="H1456">
        <v>23</v>
      </c>
      <c r="I1456">
        <v>14</v>
      </c>
      <c r="J1456">
        <v>118</v>
      </c>
      <c r="K1456" t="s">
        <v>64</v>
      </c>
      <c r="L1456" t="s">
        <v>60</v>
      </c>
    </row>
    <row r="1457" spans="1:12" x14ac:dyDescent="0.25">
      <c r="A1457">
        <v>202308</v>
      </c>
      <c r="B1457" t="s">
        <v>273</v>
      </c>
      <c r="C1457" t="s">
        <v>59</v>
      </c>
      <c r="D1457" t="s">
        <v>14</v>
      </c>
      <c r="E1457">
        <v>139</v>
      </c>
      <c r="F1457">
        <v>25</v>
      </c>
      <c r="G1457">
        <v>31</v>
      </c>
      <c r="H1457">
        <v>28</v>
      </c>
      <c r="I1457">
        <v>18</v>
      </c>
      <c r="J1457">
        <v>139</v>
      </c>
      <c r="K1457" t="s">
        <v>64</v>
      </c>
      <c r="L1457" t="s">
        <v>60</v>
      </c>
    </row>
    <row r="1458" spans="1:12" x14ac:dyDescent="0.25">
      <c r="A1458">
        <v>202308</v>
      </c>
      <c r="B1458" t="s">
        <v>274</v>
      </c>
      <c r="C1458" t="s">
        <v>59</v>
      </c>
      <c r="D1458" t="s">
        <v>14</v>
      </c>
      <c r="E1458">
        <v>105</v>
      </c>
      <c r="F1458">
        <v>26</v>
      </c>
      <c r="G1458">
        <v>19</v>
      </c>
      <c r="H1458">
        <v>22</v>
      </c>
      <c r="I1458">
        <v>12</v>
      </c>
      <c r="J1458">
        <v>105</v>
      </c>
      <c r="K1458" t="s">
        <v>64</v>
      </c>
      <c r="L1458" t="s">
        <v>60</v>
      </c>
    </row>
    <row r="1459" spans="1:12" x14ac:dyDescent="0.25">
      <c r="A1459">
        <v>202308</v>
      </c>
      <c r="B1459" t="s">
        <v>275</v>
      </c>
      <c r="C1459" t="s">
        <v>59</v>
      </c>
      <c r="D1459" t="s">
        <v>14</v>
      </c>
      <c r="E1459">
        <v>104</v>
      </c>
      <c r="F1459">
        <v>27</v>
      </c>
      <c r="G1459">
        <v>16</v>
      </c>
      <c r="H1459">
        <v>24</v>
      </c>
      <c r="I1459">
        <v>10</v>
      </c>
      <c r="J1459">
        <v>104</v>
      </c>
      <c r="K1459" t="s">
        <v>64</v>
      </c>
      <c r="L1459" t="s">
        <v>60</v>
      </c>
    </row>
    <row r="1460" spans="1:12" x14ac:dyDescent="0.25">
      <c r="A1460">
        <v>202308</v>
      </c>
      <c r="B1460" t="s">
        <v>276</v>
      </c>
      <c r="C1460" t="s">
        <v>59</v>
      </c>
      <c r="D1460" t="s">
        <v>14</v>
      </c>
      <c r="E1460">
        <v>102</v>
      </c>
      <c r="F1460">
        <v>26</v>
      </c>
      <c r="G1460">
        <v>16</v>
      </c>
      <c r="H1460">
        <v>32</v>
      </c>
      <c r="I1460">
        <v>10</v>
      </c>
      <c r="J1460">
        <v>102</v>
      </c>
      <c r="K1460" t="s">
        <v>64</v>
      </c>
      <c r="L1460" t="s">
        <v>60</v>
      </c>
    </row>
    <row r="1461" spans="1:12" x14ac:dyDescent="0.25">
      <c r="A1461">
        <v>202308</v>
      </c>
      <c r="B1461" t="s">
        <v>277</v>
      </c>
      <c r="C1461" t="s">
        <v>59</v>
      </c>
      <c r="D1461" t="s">
        <v>14</v>
      </c>
      <c r="E1461">
        <v>119</v>
      </c>
      <c r="F1461">
        <v>28</v>
      </c>
      <c r="G1461">
        <v>21</v>
      </c>
      <c r="H1461">
        <v>32</v>
      </c>
      <c r="I1461">
        <v>14</v>
      </c>
      <c r="J1461">
        <v>119</v>
      </c>
      <c r="K1461" t="s">
        <v>64</v>
      </c>
      <c r="L1461" t="s">
        <v>60</v>
      </c>
    </row>
    <row r="1462" spans="1:12" x14ac:dyDescent="0.25">
      <c r="A1462">
        <v>202308</v>
      </c>
      <c r="B1462" t="s">
        <v>278</v>
      </c>
      <c r="C1462" t="s">
        <v>59</v>
      </c>
      <c r="D1462" t="s">
        <v>14</v>
      </c>
      <c r="E1462">
        <v>126</v>
      </c>
      <c r="F1462">
        <v>27</v>
      </c>
      <c r="G1462">
        <v>20</v>
      </c>
      <c r="H1462">
        <v>29</v>
      </c>
      <c r="I1462">
        <v>15</v>
      </c>
      <c r="J1462">
        <v>126</v>
      </c>
      <c r="K1462" t="s">
        <v>64</v>
      </c>
      <c r="L1462" t="s">
        <v>60</v>
      </c>
    </row>
    <row r="1463" spans="1:12" x14ac:dyDescent="0.25">
      <c r="A1463">
        <v>202308</v>
      </c>
      <c r="B1463" t="s">
        <v>279</v>
      </c>
      <c r="C1463" t="s">
        <v>59</v>
      </c>
      <c r="D1463" t="s">
        <v>14</v>
      </c>
      <c r="E1463">
        <v>128</v>
      </c>
      <c r="F1463">
        <v>26</v>
      </c>
      <c r="G1463">
        <v>22</v>
      </c>
      <c r="H1463">
        <v>26</v>
      </c>
      <c r="I1463">
        <v>13</v>
      </c>
      <c r="J1463">
        <v>128</v>
      </c>
      <c r="K1463" t="s">
        <v>64</v>
      </c>
      <c r="L1463" t="s">
        <v>60</v>
      </c>
    </row>
    <row r="1464" spans="1:12" x14ac:dyDescent="0.25">
      <c r="A1464">
        <v>202308</v>
      </c>
      <c r="B1464" t="s">
        <v>280</v>
      </c>
      <c r="C1464" t="s">
        <v>59</v>
      </c>
      <c r="D1464" t="s">
        <v>14</v>
      </c>
      <c r="E1464">
        <v>115</v>
      </c>
      <c r="F1464">
        <v>26</v>
      </c>
      <c r="G1464">
        <v>19</v>
      </c>
      <c r="H1464">
        <v>27</v>
      </c>
      <c r="I1464">
        <v>14</v>
      </c>
      <c r="J1464">
        <v>115</v>
      </c>
      <c r="K1464" t="s">
        <v>64</v>
      </c>
      <c r="L1464" t="s">
        <v>60</v>
      </c>
    </row>
    <row r="1465" spans="1:12" x14ac:dyDescent="0.25">
      <c r="A1465">
        <v>202308</v>
      </c>
      <c r="B1465" t="s">
        <v>281</v>
      </c>
      <c r="C1465" t="s">
        <v>59</v>
      </c>
      <c r="D1465" t="s">
        <v>14</v>
      </c>
      <c r="E1465">
        <v>122</v>
      </c>
      <c r="F1465">
        <v>28</v>
      </c>
      <c r="G1465">
        <v>23</v>
      </c>
      <c r="H1465">
        <v>30</v>
      </c>
      <c r="I1465">
        <v>18</v>
      </c>
      <c r="J1465">
        <v>122</v>
      </c>
      <c r="K1465" t="s">
        <v>64</v>
      </c>
      <c r="L1465" t="s">
        <v>60</v>
      </c>
    </row>
    <row r="1466" spans="1:12" x14ac:dyDescent="0.25">
      <c r="A1466">
        <v>202308</v>
      </c>
      <c r="B1466" t="s">
        <v>282</v>
      </c>
      <c r="C1466" t="s">
        <v>59</v>
      </c>
      <c r="D1466" t="s">
        <v>14</v>
      </c>
      <c r="E1466">
        <v>138</v>
      </c>
      <c r="F1466">
        <v>27</v>
      </c>
      <c r="G1466">
        <v>24</v>
      </c>
      <c r="H1466">
        <v>29</v>
      </c>
      <c r="I1466">
        <v>15</v>
      </c>
      <c r="J1466">
        <v>138</v>
      </c>
      <c r="K1466" t="s">
        <v>64</v>
      </c>
      <c r="L1466" t="s">
        <v>60</v>
      </c>
    </row>
    <row r="1467" spans="1:12" x14ac:dyDescent="0.25">
      <c r="A1467">
        <v>202308</v>
      </c>
      <c r="B1467" t="s">
        <v>283</v>
      </c>
      <c r="C1467" t="s">
        <v>59</v>
      </c>
      <c r="D1467" t="s">
        <v>14</v>
      </c>
      <c r="E1467">
        <v>111</v>
      </c>
      <c r="F1467">
        <v>27</v>
      </c>
      <c r="G1467">
        <v>23</v>
      </c>
      <c r="H1467">
        <v>23</v>
      </c>
      <c r="I1467">
        <v>18</v>
      </c>
      <c r="J1467">
        <v>111</v>
      </c>
      <c r="K1467" t="s">
        <v>64</v>
      </c>
      <c r="L1467" t="s">
        <v>60</v>
      </c>
    </row>
    <row r="1468" spans="1:12" x14ac:dyDescent="0.25">
      <c r="A1468">
        <v>202308</v>
      </c>
      <c r="B1468" t="s">
        <v>284</v>
      </c>
      <c r="C1468" t="s">
        <v>59</v>
      </c>
      <c r="D1468" t="s">
        <v>14</v>
      </c>
      <c r="E1468">
        <v>82</v>
      </c>
      <c r="F1468">
        <v>26</v>
      </c>
      <c r="G1468">
        <v>15</v>
      </c>
      <c r="H1468">
        <v>25</v>
      </c>
      <c r="I1468">
        <v>12</v>
      </c>
      <c r="J1468">
        <v>82</v>
      </c>
      <c r="K1468" t="s">
        <v>64</v>
      </c>
      <c r="L1468" t="s">
        <v>30</v>
      </c>
    </row>
    <row r="1469" spans="1:12" x14ac:dyDescent="0.25">
      <c r="A1469">
        <v>202308</v>
      </c>
      <c r="B1469" t="s">
        <v>285</v>
      </c>
      <c r="C1469" t="s">
        <v>59</v>
      </c>
      <c r="D1469" t="s">
        <v>14</v>
      </c>
      <c r="E1469">
        <v>127</v>
      </c>
      <c r="F1469">
        <v>27</v>
      </c>
      <c r="G1469">
        <v>23</v>
      </c>
      <c r="H1469">
        <v>29</v>
      </c>
      <c r="I1469">
        <v>16</v>
      </c>
      <c r="J1469">
        <v>127</v>
      </c>
      <c r="K1469" t="s">
        <v>64</v>
      </c>
      <c r="L1469" t="s">
        <v>60</v>
      </c>
    </row>
    <row r="1470" spans="1:12" x14ac:dyDescent="0.25">
      <c r="A1470">
        <v>202308</v>
      </c>
      <c r="B1470" t="s">
        <v>286</v>
      </c>
      <c r="C1470" t="s">
        <v>59</v>
      </c>
      <c r="D1470" t="s">
        <v>14</v>
      </c>
      <c r="E1470">
        <v>113</v>
      </c>
      <c r="F1470">
        <v>27</v>
      </c>
      <c r="G1470">
        <v>17</v>
      </c>
      <c r="H1470">
        <v>28</v>
      </c>
      <c r="I1470">
        <v>10</v>
      </c>
      <c r="J1470">
        <v>113</v>
      </c>
      <c r="K1470" t="s">
        <v>64</v>
      </c>
      <c r="L1470" t="s">
        <v>60</v>
      </c>
    </row>
    <row r="1471" spans="1:12" x14ac:dyDescent="0.25">
      <c r="A1471">
        <v>202308</v>
      </c>
      <c r="B1471" t="s">
        <v>287</v>
      </c>
      <c r="C1471" t="s">
        <v>59</v>
      </c>
      <c r="D1471" t="s">
        <v>14</v>
      </c>
      <c r="E1471">
        <v>105</v>
      </c>
      <c r="F1471">
        <v>26</v>
      </c>
      <c r="G1471">
        <v>19</v>
      </c>
      <c r="H1471">
        <v>26</v>
      </c>
      <c r="I1471">
        <v>13</v>
      </c>
      <c r="J1471">
        <v>105</v>
      </c>
      <c r="K1471" t="s">
        <v>64</v>
      </c>
      <c r="L1471" t="s">
        <v>60</v>
      </c>
    </row>
    <row r="1472" spans="1:12" x14ac:dyDescent="0.25">
      <c r="A1472">
        <v>202308</v>
      </c>
      <c r="B1472" t="s">
        <v>288</v>
      </c>
      <c r="C1472" t="s">
        <v>59</v>
      </c>
      <c r="D1472" t="s">
        <v>14</v>
      </c>
      <c r="E1472">
        <v>123</v>
      </c>
      <c r="F1472">
        <v>27</v>
      </c>
      <c r="G1472">
        <v>22</v>
      </c>
      <c r="H1472">
        <v>23</v>
      </c>
      <c r="I1472">
        <v>20</v>
      </c>
      <c r="J1472">
        <v>123</v>
      </c>
      <c r="K1472" t="s">
        <v>64</v>
      </c>
      <c r="L1472" t="s">
        <v>60</v>
      </c>
    </row>
    <row r="1473" spans="1:12" x14ac:dyDescent="0.25">
      <c r="A1473">
        <v>202308</v>
      </c>
      <c r="B1473" t="s">
        <v>289</v>
      </c>
      <c r="C1473" t="s">
        <v>59</v>
      </c>
      <c r="D1473" t="s">
        <v>14</v>
      </c>
      <c r="E1473">
        <v>110</v>
      </c>
      <c r="F1473">
        <v>27</v>
      </c>
      <c r="G1473">
        <v>19</v>
      </c>
      <c r="H1473">
        <v>26</v>
      </c>
      <c r="I1473">
        <v>15</v>
      </c>
      <c r="J1473">
        <v>110</v>
      </c>
      <c r="K1473" t="s">
        <v>64</v>
      </c>
      <c r="L1473" t="s">
        <v>60</v>
      </c>
    </row>
    <row r="1474" spans="1:12" x14ac:dyDescent="0.25">
      <c r="A1474">
        <v>202308</v>
      </c>
      <c r="B1474" t="s">
        <v>290</v>
      </c>
      <c r="C1474" t="s">
        <v>59</v>
      </c>
      <c r="D1474" t="s">
        <v>14</v>
      </c>
      <c r="E1474">
        <v>114</v>
      </c>
      <c r="F1474">
        <v>28</v>
      </c>
      <c r="G1474">
        <v>20</v>
      </c>
      <c r="H1474">
        <v>26</v>
      </c>
      <c r="I1474">
        <v>17</v>
      </c>
      <c r="J1474">
        <v>114</v>
      </c>
      <c r="K1474" t="s">
        <v>64</v>
      </c>
      <c r="L1474" t="s">
        <v>60</v>
      </c>
    </row>
    <row r="1475" spans="1:12" x14ac:dyDescent="0.25">
      <c r="A1475">
        <v>202308</v>
      </c>
      <c r="B1475" t="s">
        <v>291</v>
      </c>
      <c r="C1475" t="s">
        <v>59</v>
      </c>
      <c r="D1475" t="s">
        <v>14</v>
      </c>
      <c r="E1475">
        <v>112</v>
      </c>
      <c r="F1475">
        <v>28</v>
      </c>
      <c r="G1475">
        <v>20</v>
      </c>
      <c r="H1475">
        <v>33</v>
      </c>
      <c r="I1475">
        <v>15</v>
      </c>
      <c r="J1475">
        <v>112</v>
      </c>
      <c r="K1475" t="s">
        <v>64</v>
      </c>
      <c r="L1475" t="s">
        <v>60</v>
      </c>
    </row>
    <row r="1476" spans="1:12" x14ac:dyDescent="0.25">
      <c r="A1476">
        <v>202308</v>
      </c>
      <c r="B1476" t="s">
        <v>292</v>
      </c>
      <c r="C1476" t="s">
        <v>59</v>
      </c>
      <c r="D1476" t="s">
        <v>14</v>
      </c>
      <c r="E1476">
        <v>96</v>
      </c>
      <c r="F1476">
        <v>27</v>
      </c>
      <c r="G1476">
        <v>17</v>
      </c>
      <c r="H1476">
        <v>30</v>
      </c>
      <c r="I1476">
        <v>10</v>
      </c>
      <c r="J1476">
        <v>96</v>
      </c>
      <c r="K1476" t="s">
        <v>64</v>
      </c>
      <c r="L1476" t="s">
        <v>30</v>
      </c>
    </row>
    <row r="1477" spans="1:12" x14ac:dyDescent="0.25">
      <c r="A1477">
        <v>202308</v>
      </c>
      <c r="B1477" t="s">
        <v>293</v>
      </c>
      <c r="C1477" t="s">
        <v>59</v>
      </c>
      <c r="D1477" t="s">
        <v>14</v>
      </c>
      <c r="E1477">
        <v>139</v>
      </c>
      <c r="F1477">
        <v>27</v>
      </c>
      <c r="G1477">
        <v>23</v>
      </c>
      <c r="H1477">
        <v>29</v>
      </c>
      <c r="I1477">
        <v>18</v>
      </c>
      <c r="J1477">
        <v>139</v>
      </c>
      <c r="K1477" t="s">
        <v>64</v>
      </c>
      <c r="L1477" t="s">
        <v>60</v>
      </c>
    </row>
    <row r="1478" spans="1:12" x14ac:dyDescent="0.25">
      <c r="A1478">
        <v>202308</v>
      </c>
      <c r="B1478" t="s">
        <v>294</v>
      </c>
      <c r="C1478" t="s">
        <v>59</v>
      </c>
      <c r="D1478" t="s">
        <v>14</v>
      </c>
      <c r="E1478">
        <v>98</v>
      </c>
      <c r="F1478">
        <v>27</v>
      </c>
      <c r="G1478">
        <v>25</v>
      </c>
      <c r="H1478">
        <v>20</v>
      </c>
      <c r="I1478">
        <v>22</v>
      </c>
      <c r="J1478">
        <v>98</v>
      </c>
      <c r="K1478" t="s">
        <v>64</v>
      </c>
      <c r="L1478" t="s">
        <v>30</v>
      </c>
    </row>
    <row r="1479" spans="1:12" x14ac:dyDescent="0.25">
      <c r="A1479">
        <v>202308</v>
      </c>
      <c r="B1479" t="s">
        <v>295</v>
      </c>
      <c r="C1479" t="s">
        <v>59</v>
      </c>
      <c r="D1479" t="s">
        <v>14</v>
      </c>
      <c r="E1479">
        <v>108</v>
      </c>
      <c r="F1479">
        <v>28</v>
      </c>
      <c r="G1479">
        <v>22</v>
      </c>
      <c r="H1479">
        <v>21</v>
      </c>
      <c r="I1479">
        <v>21</v>
      </c>
      <c r="J1479">
        <v>108</v>
      </c>
      <c r="K1479" t="s">
        <v>64</v>
      </c>
      <c r="L1479" t="s">
        <v>60</v>
      </c>
    </row>
    <row r="1480" spans="1:12" x14ac:dyDescent="0.25">
      <c r="A1480">
        <v>202308</v>
      </c>
      <c r="B1480" t="s">
        <v>296</v>
      </c>
      <c r="C1480" t="s">
        <v>59</v>
      </c>
      <c r="D1480" t="s">
        <v>14</v>
      </c>
      <c r="E1480">
        <v>113</v>
      </c>
      <c r="F1480">
        <v>27</v>
      </c>
      <c r="G1480">
        <v>24</v>
      </c>
      <c r="H1480">
        <v>29</v>
      </c>
      <c r="I1480">
        <v>17</v>
      </c>
      <c r="J1480">
        <v>113</v>
      </c>
      <c r="K1480" t="s">
        <v>64</v>
      </c>
      <c r="L1480" t="s">
        <v>60</v>
      </c>
    </row>
    <row r="1481" spans="1:12" x14ac:dyDescent="0.25">
      <c r="A1481">
        <v>202308</v>
      </c>
      <c r="B1481" t="s">
        <v>297</v>
      </c>
      <c r="C1481" t="s">
        <v>59</v>
      </c>
      <c r="D1481" t="s">
        <v>14</v>
      </c>
      <c r="E1481">
        <v>108</v>
      </c>
      <c r="F1481">
        <v>27</v>
      </c>
      <c r="G1481">
        <v>22</v>
      </c>
      <c r="H1481">
        <v>32</v>
      </c>
      <c r="I1481">
        <v>19</v>
      </c>
      <c r="J1481">
        <v>108</v>
      </c>
      <c r="K1481" t="s">
        <v>64</v>
      </c>
      <c r="L1481" t="s">
        <v>60</v>
      </c>
    </row>
    <row r="1482" spans="1:12" x14ac:dyDescent="0.25">
      <c r="A1482">
        <v>202308</v>
      </c>
      <c r="B1482" t="s">
        <v>298</v>
      </c>
      <c r="C1482" t="s">
        <v>190</v>
      </c>
      <c r="D1482">
        <v>28</v>
      </c>
      <c r="E1482" t="s">
        <v>14</v>
      </c>
      <c r="F1482">
        <v>27</v>
      </c>
      <c r="G1482">
        <v>16</v>
      </c>
      <c r="H1482">
        <v>40</v>
      </c>
      <c r="I1482">
        <v>18</v>
      </c>
      <c r="J1482">
        <v>40</v>
      </c>
      <c r="K1482" t="s">
        <v>18</v>
      </c>
      <c r="L1482" t="s">
        <v>16</v>
      </c>
    </row>
    <row r="1483" spans="1:12" x14ac:dyDescent="0.25">
      <c r="A1483">
        <v>202308</v>
      </c>
      <c r="B1483" t="s">
        <v>299</v>
      </c>
      <c r="C1483" t="s">
        <v>190</v>
      </c>
      <c r="D1483">
        <v>51</v>
      </c>
      <c r="E1483" t="s">
        <v>14</v>
      </c>
      <c r="F1483">
        <v>27</v>
      </c>
      <c r="G1483">
        <v>15</v>
      </c>
      <c r="H1483">
        <v>57</v>
      </c>
      <c r="I1483">
        <v>17</v>
      </c>
      <c r="J1483">
        <v>57</v>
      </c>
      <c r="K1483" t="s">
        <v>18</v>
      </c>
      <c r="L1483" t="s">
        <v>30</v>
      </c>
    </row>
    <row r="1484" spans="1:12" x14ac:dyDescent="0.25">
      <c r="A1484">
        <v>202308</v>
      </c>
      <c r="B1484" t="s">
        <v>300</v>
      </c>
      <c r="C1484" t="s">
        <v>190</v>
      </c>
      <c r="D1484">
        <v>47</v>
      </c>
      <c r="E1484" t="s">
        <v>14</v>
      </c>
      <c r="F1484">
        <v>25</v>
      </c>
      <c r="G1484">
        <v>16</v>
      </c>
      <c r="H1484">
        <v>62</v>
      </c>
      <c r="I1484">
        <v>22</v>
      </c>
      <c r="J1484">
        <v>62</v>
      </c>
      <c r="K1484" t="s">
        <v>18</v>
      </c>
      <c r="L1484" t="s">
        <v>30</v>
      </c>
    </row>
    <row r="1485" spans="1:12" x14ac:dyDescent="0.25">
      <c r="A1485">
        <v>202308</v>
      </c>
      <c r="B1485" t="s">
        <v>301</v>
      </c>
      <c r="C1485" t="s">
        <v>190</v>
      </c>
      <c r="D1485">
        <v>51</v>
      </c>
      <c r="E1485" t="s">
        <v>14</v>
      </c>
      <c r="F1485">
        <v>24</v>
      </c>
      <c r="G1485">
        <v>18</v>
      </c>
      <c r="H1485">
        <v>54</v>
      </c>
      <c r="I1485">
        <v>22</v>
      </c>
      <c r="J1485">
        <v>54</v>
      </c>
      <c r="K1485" t="s">
        <v>18</v>
      </c>
      <c r="L1485" t="s">
        <v>30</v>
      </c>
    </row>
    <row r="1486" spans="1:12" x14ac:dyDescent="0.25">
      <c r="A1486">
        <v>202308</v>
      </c>
      <c r="B1486" t="s">
        <v>271</v>
      </c>
      <c r="C1486" t="s">
        <v>190</v>
      </c>
      <c r="D1486">
        <v>44</v>
      </c>
      <c r="E1486" t="s">
        <v>14</v>
      </c>
      <c r="F1486">
        <v>24</v>
      </c>
      <c r="G1486">
        <v>14</v>
      </c>
      <c r="H1486">
        <v>58</v>
      </c>
      <c r="I1486">
        <v>14</v>
      </c>
      <c r="J1486">
        <v>58</v>
      </c>
      <c r="K1486" t="s">
        <v>18</v>
      </c>
      <c r="L1486" t="s">
        <v>30</v>
      </c>
    </row>
    <row r="1487" spans="1:12" x14ac:dyDescent="0.25">
      <c r="A1487">
        <v>202308</v>
      </c>
      <c r="B1487" t="s">
        <v>272</v>
      </c>
      <c r="C1487" t="s">
        <v>190</v>
      </c>
      <c r="D1487">
        <v>52</v>
      </c>
      <c r="E1487" t="s">
        <v>14</v>
      </c>
      <c r="F1487">
        <v>25</v>
      </c>
      <c r="G1487">
        <v>17</v>
      </c>
      <c r="H1487">
        <v>47</v>
      </c>
      <c r="I1487">
        <v>18</v>
      </c>
      <c r="J1487">
        <v>52</v>
      </c>
      <c r="K1487" t="s">
        <v>15</v>
      </c>
      <c r="L1487" t="s">
        <v>30</v>
      </c>
    </row>
    <row r="1488" spans="1:12" x14ac:dyDescent="0.25">
      <c r="A1488">
        <v>202308</v>
      </c>
      <c r="B1488" t="s">
        <v>273</v>
      </c>
      <c r="C1488" t="s">
        <v>190</v>
      </c>
      <c r="D1488">
        <v>66</v>
      </c>
      <c r="E1488" t="s">
        <v>14</v>
      </c>
      <c r="F1488">
        <v>24</v>
      </c>
      <c r="G1488">
        <v>21</v>
      </c>
      <c r="H1488">
        <v>70</v>
      </c>
      <c r="I1488">
        <v>24</v>
      </c>
      <c r="J1488">
        <v>70</v>
      </c>
      <c r="K1488" t="s">
        <v>18</v>
      </c>
      <c r="L1488" t="s">
        <v>30</v>
      </c>
    </row>
    <row r="1489" spans="1:12" x14ac:dyDescent="0.25">
      <c r="A1489">
        <v>202308</v>
      </c>
      <c r="B1489" t="s">
        <v>274</v>
      </c>
      <c r="C1489" t="s">
        <v>190</v>
      </c>
      <c r="D1489">
        <v>55</v>
      </c>
      <c r="E1489" t="s">
        <v>14</v>
      </c>
      <c r="F1489">
        <v>25</v>
      </c>
      <c r="G1489">
        <v>17</v>
      </c>
      <c r="H1489">
        <v>54</v>
      </c>
      <c r="I1489">
        <v>23</v>
      </c>
      <c r="J1489">
        <v>55</v>
      </c>
      <c r="K1489" t="s">
        <v>15</v>
      </c>
      <c r="L1489" t="s">
        <v>30</v>
      </c>
    </row>
    <row r="1490" spans="1:12" x14ac:dyDescent="0.25">
      <c r="A1490">
        <v>202308</v>
      </c>
      <c r="B1490" t="s">
        <v>275</v>
      </c>
      <c r="C1490" t="s">
        <v>190</v>
      </c>
      <c r="D1490">
        <v>36</v>
      </c>
      <c r="E1490" t="s">
        <v>14</v>
      </c>
      <c r="F1490">
        <v>23</v>
      </c>
      <c r="G1490">
        <v>13</v>
      </c>
      <c r="H1490">
        <v>63</v>
      </c>
      <c r="I1490">
        <v>16</v>
      </c>
      <c r="J1490">
        <v>63</v>
      </c>
      <c r="K1490" t="s">
        <v>18</v>
      </c>
      <c r="L1490" t="s">
        <v>30</v>
      </c>
    </row>
    <row r="1491" spans="1:12" x14ac:dyDescent="0.25">
      <c r="A1491">
        <v>202308</v>
      </c>
      <c r="B1491" t="s">
        <v>276</v>
      </c>
      <c r="C1491" t="s">
        <v>190</v>
      </c>
      <c r="D1491">
        <v>27</v>
      </c>
      <c r="E1491" t="s">
        <v>14</v>
      </c>
      <c r="F1491">
        <v>25</v>
      </c>
      <c r="G1491">
        <v>13</v>
      </c>
      <c r="H1491">
        <v>64</v>
      </c>
      <c r="I1491">
        <v>14</v>
      </c>
      <c r="J1491">
        <v>64</v>
      </c>
      <c r="K1491" t="s">
        <v>18</v>
      </c>
      <c r="L1491" t="s">
        <v>30</v>
      </c>
    </row>
    <row r="1492" spans="1:12" x14ac:dyDescent="0.25">
      <c r="A1492">
        <v>202308</v>
      </c>
      <c r="B1492" t="s">
        <v>277</v>
      </c>
      <c r="C1492" t="s">
        <v>190</v>
      </c>
      <c r="D1492">
        <v>58</v>
      </c>
      <c r="E1492" t="s">
        <v>14</v>
      </c>
      <c r="F1492">
        <v>24</v>
      </c>
      <c r="G1492">
        <v>17</v>
      </c>
      <c r="H1492">
        <v>60</v>
      </c>
      <c r="I1492">
        <v>20</v>
      </c>
      <c r="J1492">
        <v>60</v>
      </c>
      <c r="K1492" t="s">
        <v>18</v>
      </c>
      <c r="L1492" t="s">
        <v>30</v>
      </c>
    </row>
    <row r="1493" spans="1:12" x14ac:dyDescent="0.25">
      <c r="A1493">
        <v>202308</v>
      </c>
      <c r="B1493" t="s">
        <v>278</v>
      </c>
      <c r="C1493" t="s">
        <v>190</v>
      </c>
      <c r="D1493">
        <v>57</v>
      </c>
      <c r="E1493" t="s">
        <v>14</v>
      </c>
      <c r="F1493">
        <v>26</v>
      </c>
      <c r="G1493">
        <v>16</v>
      </c>
      <c r="H1493">
        <v>56</v>
      </c>
      <c r="I1493">
        <v>19</v>
      </c>
      <c r="J1493">
        <v>57</v>
      </c>
      <c r="K1493" t="s">
        <v>15</v>
      </c>
      <c r="L1493" t="s">
        <v>30</v>
      </c>
    </row>
    <row r="1494" spans="1:12" x14ac:dyDescent="0.25">
      <c r="A1494">
        <v>202308</v>
      </c>
      <c r="B1494" t="s">
        <v>279</v>
      </c>
      <c r="C1494" t="s">
        <v>190</v>
      </c>
      <c r="D1494">
        <v>52</v>
      </c>
      <c r="E1494" t="s">
        <v>14</v>
      </c>
      <c r="F1494">
        <v>26</v>
      </c>
      <c r="G1494">
        <v>17</v>
      </c>
      <c r="H1494">
        <v>46</v>
      </c>
      <c r="I1494">
        <v>18</v>
      </c>
      <c r="J1494">
        <v>52</v>
      </c>
      <c r="K1494" t="s">
        <v>15</v>
      </c>
      <c r="L1494" t="s">
        <v>30</v>
      </c>
    </row>
    <row r="1495" spans="1:12" x14ac:dyDescent="0.25">
      <c r="A1495">
        <v>202308</v>
      </c>
      <c r="B1495" t="s">
        <v>280</v>
      </c>
      <c r="C1495" t="s">
        <v>190</v>
      </c>
      <c r="D1495">
        <v>46</v>
      </c>
      <c r="E1495" t="s">
        <v>14</v>
      </c>
      <c r="F1495">
        <v>24</v>
      </c>
      <c r="G1495">
        <v>16</v>
      </c>
      <c r="H1495">
        <v>54</v>
      </c>
      <c r="I1495">
        <v>16</v>
      </c>
      <c r="J1495">
        <v>54</v>
      </c>
      <c r="K1495" t="s">
        <v>18</v>
      </c>
      <c r="L1495" t="s">
        <v>30</v>
      </c>
    </row>
    <row r="1496" spans="1:12" x14ac:dyDescent="0.25">
      <c r="A1496">
        <v>202308</v>
      </c>
      <c r="B1496" t="s">
        <v>281</v>
      </c>
      <c r="C1496" t="s">
        <v>190</v>
      </c>
      <c r="D1496">
        <v>51</v>
      </c>
      <c r="E1496" t="s">
        <v>14</v>
      </c>
      <c r="F1496">
        <v>27</v>
      </c>
      <c r="G1496">
        <v>18</v>
      </c>
      <c r="H1496">
        <v>54</v>
      </c>
      <c r="I1496">
        <v>23</v>
      </c>
      <c r="J1496">
        <v>54</v>
      </c>
      <c r="K1496" t="s">
        <v>18</v>
      </c>
      <c r="L1496" t="s">
        <v>30</v>
      </c>
    </row>
    <row r="1497" spans="1:12" x14ac:dyDescent="0.25">
      <c r="A1497">
        <v>202308</v>
      </c>
      <c r="B1497" t="s">
        <v>282</v>
      </c>
      <c r="C1497" t="s">
        <v>190</v>
      </c>
      <c r="D1497">
        <v>45</v>
      </c>
      <c r="E1497" t="s">
        <v>14</v>
      </c>
      <c r="F1497">
        <v>25</v>
      </c>
      <c r="G1497">
        <v>17</v>
      </c>
      <c r="H1497">
        <v>60</v>
      </c>
      <c r="I1497">
        <v>18</v>
      </c>
      <c r="J1497">
        <v>60</v>
      </c>
      <c r="K1497" t="s">
        <v>18</v>
      </c>
      <c r="L1497" t="s">
        <v>30</v>
      </c>
    </row>
    <row r="1498" spans="1:12" x14ac:dyDescent="0.25">
      <c r="A1498">
        <v>202308</v>
      </c>
      <c r="B1498" t="s">
        <v>283</v>
      </c>
      <c r="C1498" t="s">
        <v>190</v>
      </c>
      <c r="D1498">
        <v>40</v>
      </c>
      <c r="E1498" t="s">
        <v>14</v>
      </c>
      <c r="F1498">
        <v>26</v>
      </c>
      <c r="G1498">
        <v>17</v>
      </c>
      <c r="H1498">
        <v>40</v>
      </c>
      <c r="I1498">
        <v>20</v>
      </c>
      <c r="J1498">
        <v>40</v>
      </c>
      <c r="K1498" t="s">
        <v>15</v>
      </c>
      <c r="L1498" t="s">
        <v>16</v>
      </c>
    </row>
    <row r="1499" spans="1:12" x14ac:dyDescent="0.25">
      <c r="A1499">
        <v>202308</v>
      </c>
      <c r="B1499" t="s">
        <v>284</v>
      </c>
      <c r="C1499" t="s">
        <v>190</v>
      </c>
      <c r="D1499">
        <v>33</v>
      </c>
      <c r="E1499" t="s">
        <v>14</v>
      </c>
      <c r="F1499">
        <v>25</v>
      </c>
      <c r="G1499">
        <v>13</v>
      </c>
      <c r="H1499">
        <v>47</v>
      </c>
      <c r="I1499">
        <v>9</v>
      </c>
      <c r="J1499">
        <v>47</v>
      </c>
      <c r="K1499" t="s">
        <v>18</v>
      </c>
      <c r="L1499" t="s">
        <v>16</v>
      </c>
    </row>
    <row r="1500" spans="1:12" x14ac:dyDescent="0.25">
      <c r="A1500">
        <v>202308</v>
      </c>
      <c r="B1500" t="s">
        <v>285</v>
      </c>
      <c r="C1500" t="s">
        <v>190</v>
      </c>
      <c r="D1500">
        <v>40</v>
      </c>
      <c r="E1500" t="s">
        <v>14</v>
      </c>
      <c r="F1500">
        <v>26</v>
      </c>
      <c r="G1500">
        <v>15</v>
      </c>
      <c r="H1500">
        <v>56</v>
      </c>
      <c r="I1500">
        <v>16</v>
      </c>
      <c r="J1500">
        <v>56</v>
      </c>
      <c r="K1500" t="s">
        <v>18</v>
      </c>
      <c r="L1500" t="s">
        <v>30</v>
      </c>
    </row>
    <row r="1501" spans="1:12" x14ac:dyDescent="0.25">
      <c r="A1501">
        <v>202308</v>
      </c>
      <c r="B1501" t="s">
        <v>286</v>
      </c>
      <c r="C1501" t="s">
        <v>190</v>
      </c>
      <c r="D1501">
        <v>44</v>
      </c>
      <c r="E1501" t="s">
        <v>14</v>
      </c>
      <c r="F1501">
        <v>26</v>
      </c>
      <c r="G1501">
        <v>13</v>
      </c>
      <c r="H1501">
        <v>59</v>
      </c>
      <c r="I1501">
        <v>12</v>
      </c>
      <c r="J1501">
        <v>59</v>
      </c>
      <c r="K1501" t="s">
        <v>18</v>
      </c>
      <c r="L1501" t="s">
        <v>30</v>
      </c>
    </row>
    <row r="1502" spans="1:12" x14ac:dyDescent="0.25">
      <c r="A1502">
        <v>202308</v>
      </c>
      <c r="B1502" t="s">
        <v>287</v>
      </c>
      <c r="C1502" t="s">
        <v>190</v>
      </c>
      <c r="D1502">
        <v>34</v>
      </c>
      <c r="E1502" t="s">
        <v>14</v>
      </c>
      <c r="F1502">
        <v>24</v>
      </c>
      <c r="G1502">
        <v>14</v>
      </c>
      <c r="H1502">
        <v>60</v>
      </c>
      <c r="I1502">
        <v>14</v>
      </c>
      <c r="J1502">
        <v>60</v>
      </c>
      <c r="K1502" t="s">
        <v>18</v>
      </c>
      <c r="L1502" t="s">
        <v>30</v>
      </c>
    </row>
    <row r="1503" spans="1:12" x14ac:dyDescent="0.25">
      <c r="A1503">
        <v>202308</v>
      </c>
      <c r="B1503" t="s">
        <v>288</v>
      </c>
      <c r="C1503" t="s">
        <v>190</v>
      </c>
      <c r="D1503">
        <v>52</v>
      </c>
      <c r="E1503" t="s">
        <v>14</v>
      </c>
      <c r="F1503">
        <v>26</v>
      </c>
      <c r="G1503">
        <v>17</v>
      </c>
      <c r="H1503">
        <v>49</v>
      </c>
      <c r="I1503">
        <v>20</v>
      </c>
      <c r="J1503">
        <v>52</v>
      </c>
      <c r="K1503" t="s">
        <v>15</v>
      </c>
      <c r="L1503" t="s">
        <v>30</v>
      </c>
    </row>
    <row r="1504" spans="1:12" x14ac:dyDescent="0.25">
      <c r="A1504">
        <v>202308</v>
      </c>
      <c r="B1504" t="s">
        <v>289</v>
      </c>
      <c r="C1504" t="s">
        <v>190</v>
      </c>
      <c r="D1504">
        <v>62</v>
      </c>
      <c r="E1504" t="s">
        <v>14</v>
      </c>
      <c r="F1504">
        <v>26</v>
      </c>
      <c r="G1504">
        <v>16</v>
      </c>
      <c r="H1504">
        <v>56</v>
      </c>
      <c r="I1504">
        <v>16</v>
      </c>
      <c r="J1504">
        <v>62</v>
      </c>
      <c r="K1504" t="s">
        <v>15</v>
      </c>
      <c r="L1504" t="s">
        <v>30</v>
      </c>
    </row>
    <row r="1505" spans="1:12" x14ac:dyDescent="0.25">
      <c r="A1505">
        <v>202308</v>
      </c>
      <c r="B1505" t="s">
        <v>290</v>
      </c>
      <c r="C1505" t="s">
        <v>190</v>
      </c>
      <c r="D1505">
        <v>54</v>
      </c>
      <c r="E1505" t="s">
        <v>14</v>
      </c>
      <c r="F1505">
        <v>28</v>
      </c>
      <c r="G1505">
        <v>16</v>
      </c>
      <c r="H1505">
        <v>45</v>
      </c>
      <c r="I1505">
        <v>16</v>
      </c>
      <c r="J1505">
        <v>54</v>
      </c>
      <c r="K1505" t="s">
        <v>15</v>
      </c>
      <c r="L1505" t="s">
        <v>30</v>
      </c>
    </row>
    <row r="1506" spans="1:12" x14ac:dyDescent="0.25">
      <c r="A1506">
        <v>202308</v>
      </c>
      <c r="B1506" t="s">
        <v>291</v>
      </c>
      <c r="C1506" t="s">
        <v>190</v>
      </c>
      <c r="D1506">
        <v>59</v>
      </c>
      <c r="E1506" t="s">
        <v>14</v>
      </c>
      <c r="F1506">
        <v>29</v>
      </c>
      <c r="G1506">
        <v>17</v>
      </c>
      <c r="H1506">
        <v>51</v>
      </c>
      <c r="I1506">
        <v>19</v>
      </c>
      <c r="J1506">
        <v>59</v>
      </c>
      <c r="K1506" t="s">
        <v>15</v>
      </c>
      <c r="L1506" t="s">
        <v>30</v>
      </c>
    </row>
    <row r="1507" spans="1:12" x14ac:dyDescent="0.25">
      <c r="A1507">
        <v>202308</v>
      </c>
      <c r="B1507" t="s">
        <v>292</v>
      </c>
      <c r="C1507" t="s">
        <v>190</v>
      </c>
      <c r="D1507">
        <v>52</v>
      </c>
      <c r="E1507" t="s">
        <v>14</v>
      </c>
      <c r="F1507">
        <v>26</v>
      </c>
      <c r="G1507">
        <v>15</v>
      </c>
      <c r="H1507">
        <v>42</v>
      </c>
      <c r="I1507">
        <v>19</v>
      </c>
      <c r="J1507">
        <v>52</v>
      </c>
      <c r="K1507" t="s">
        <v>15</v>
      </c>
      <c r="L1507" t="s">
        <v>30</v>
      </c>
    </row>
    <row r="1508" spans="1:12" x14ac:dyDescent="0.25">
      <c r="A1508">
        <v>202308</v>
      </c>
      <c r="B1508" t="s">
        <v>293</v>
      </c>
      <c r="C1508" t="s">
        <v>190</v>
      </c>
      <c r="D1508">
        <v>54</v>
      </c>
      <c r="E1508" t="s">
        <v>14</v>
      </c>
      <c r="F1508">
        <v>27</v>
      </c>
      <c r="G1508">
        <v>16</v>
      </c>
      <c r="H1508">
        <v>46</v>
      </c>
      <c r="I1508">
        <v>13</v>
      </c>
      <c r="J1508">
        <v>54</v>
      </c>
      <c r="K1508" t="s">
        <v>15</v>
      </c>
      <c r="L1508" t="s">
        <v>30</v>
      </c>
    </row>
    <row r="1509" spans="1:12" x14ac:dyDescent="0.25">
      <c r="A1509">
        <v>202308</v>
      </c>
      <c r="B1509" t="s">
        <v>294</v>
      </c>
      <c r="C1509" t="s">
        <v>190</v>
      </c>
      <c r="D1509">
        <v>41</v>
      </c>
      <c r="E1509" t="s">
        <v>14</v>
      </c>
      <c r="F1509">
        <v>26</v>
      </c>
      <c r="G1509">
        <v>18</v>
      </c>
      <c r="H1509">
        <v>35</v>
      </c>
      <c r="I1509">
        <v>19</v>
      </c>
      <c r="J1509">
        <v>41</v>
      </c>
      <c r="K1509" t="s">
        <v>15</v>
      </c>
      <c r="L1509" t="s">
        <v>16</v>
      </c>
    </row>
    <row r="1510" spans="1:12" x14ac:dyDescent="0.25">
      <c r="A1510">
        <v>202308</v>
      </c>
      <c r="B1510" t="s">
        <v>295</v>
      </c>
      <c r="C1510" t="s">
        <v>190</v>
      </c>
      <c r="D1510">
        <v>49</v>
      </c>
      <c r="E1510" t="s">
        <v>14</v>
      </c>
      <c r="F1510">
        <v>28</v>
      </c>
      <c r="G1510">
        <v>21</v>
      </c>
      <c r="H1510">
        <v>32</v>
      </c>
      <c r="I1510">
        <v>25</v>
      </c>
      <c r="J1510">
        <v>49</v>
      </c>
      <c r="K1510" t="s">
        <v>15</v>
      </c>
      <c r="L1510" t="s">
        <v>16</v>
      </c>
    </row>
    <row r="1511" spans="1:12" x14ac:dyDescent="0.25">
      <c r="A1511">
        <v>202308</v>
      </c>
      <c r="B1511" t="s">
        <v>296</v>
      </c>
      <c r="C1511" t="s">
        <v>190</v>
      </c>
      <c r="D1511">
        <v>56</v>
      </c>
      <c r="E1511" t="s">
        <v>14</v>
      </c>
      <c r="F1511">
        <v>27</v>
      </c>
      <c r="G1511">
        <v>19</v>
      </c>
      <c r="H1511">
        <v>41</v>
      </c>
      <c r="I1511">
        <v>22</v>
      </c>
      <c r="J1511">
        <v>56</v>
      </c>
      <c r="K1511" t="s">
        <v>15</v>
      </c>
      <c r="L1511" t="s">
        <v>30</v>
      </c>
    </row>
    <row r="1512" spans="1:12" x14ac:dyDescent="0.25">
      <c r="A1512">
        <v>202308</v>
      </c>
      <c r="B1512" t="s">
        <v>297</v>
      </c>
      <c r="C1512" t="s">
        <v>190</v>
      </c>
      <c r="D1512">
        <v>53</v>
      </c>
      <c r="E1512" t="s">
        <v>14</v>
      </c>
      <c r="F1512">
        <v>28</v>
      </c>
      <c r="G1512">
        <v>19</v>
      </c>
      <c r="H1512">
        <v>48</v>
      </c>
      <c r="I1512">
        <v>18</v>
      </c>
      <c r="J1512">
        <v>53</v>
      </c>
      <c r="K1512" t="s">
        <v>15</v>
      </c>
      <c r="L1512" t="s">
        <v>30</v>
      </c>
    </row>
    <row r="1513" spans="1:12" x14ac:dyDescent="0.25">
      <c r="A1513">
        <v>202309</v>
      </c>
      <c r="B1513" t="s">
        <v>325</v>
      </c>
      <c r="C1513" t="s">
        <v>190</v>
      </c>
      <c r="D1513">
        <v>35</v>
      </c>
      <c r="E1513">
        <v>66</v>
      </c>
      <c r="F1513">
        <v>26</v>
      </c>
      <c r="G1513">
        <v>16</v>
      </c>
      <c r="H1513">
        <v>53</v>
      </c>
      <c r="I1513">
        <v>16</v>
      </c>
      <c r="J1513">
        <v>66</v>
      </c>
      <c r="K1513" t="s">
        <v>64</v>
      </c>
      <c r="L1513" t="s">
        <v>30</v>
      </c>
    </row>
    <row r="1514" spans="1:12" x14ac:dyDescent="0.25">
      <c r="A1514">
        <v>202309</v>
      </c>
      <c r="B1514" t="s">
        <v>326</v>
      </c>
      <c r="C1514" t="s">
        <v>190</v>
      </c>
      <c r="D1514">
        <v>51</v>
      </c>
      <c r="E1514">
        <v>74</v>
      </c>
      <c r="F1514">
        <v>27</v>
      </c>
      <c r="G1514">
        <v>16</v>
      </c>
      <c r="H1514">
        <v>64</v>
      </c>
      <c r="I1514">
        <v>16</v>
      </c>
      <c r="J1514">
        <v>74</v>
      </c>
      <c r="K1514" t="s">
        <v>64</v>
      </c>
      <c r="L1514" t="s">
        <v>30</v>
      </c>
    </row>
    <row r="1515" spans="1:12" x14ac:dyDescent="0.25">
      <c r="A1515">
        <v>202309</v>
      </c>
      <c r="B1515" t="s">
        <v>327</v>
      </c>
      <c r="C1515" t="s">
        <v>190</v>
      </c>
      <c r="D1515" t="s">
        <v>14</v>
      </c>
      <c r="E1515">
        <v>76</v>
      </c>
      <c r="F1515">
        <v>42</v>
      </c>
      <c r="G1515">
        <v>17</v>
      </c>
      <c r="H1515">
        <v>39</v>
      </c>
      <c r="I1515">
        <v>49</v>
      </c>
      <c r="J1515">
        <v>76</v>
      </c>
      <c r="K1515" t="s">
        <v>64</v>
      </c>
      <c r="L1515" t="s">
        <v>30</v>
      </c>
    </row>
    <row r="1516" spans="1:12" x14ac:dyDescent="0.25">
      <c r="A1516">
        <v>202309</v>
      </c>
      <c r="B1516" t="s">
        <v>328</v>
      </c>
      <c r="C1516" t="s">
        <v>190</v>
      </c>
      <c r="D1516">
        <v>11</v>
      </c>
      <c r="E1516">
        <v>78</v>
      </c>
      <c r="F1516">
        <v>29</v>
      </c>
      <c r="G1516">
        <v>19</v>
      </c>
      <c r="H1516">
        <v>42</v>
      </c>
      <c r="I1516">
        <v>21</v>
      </c>
      <c r="J1516">
        <v>78</v>
      </c>
      <c r="K1516" t="s">
        <v>64</v>
      </c>
      <c r="L1516" t="s">
        <v>30</v>
      </c>
    </row>
    <row r="1517" spans="1:12" x14ac:dyDescent="0.25">
      <c r="A1517">
        <v>202309</v>
      </c>
      <c r="B1517" t="s">
        <v>329</v>
      </c>
      <c r="C1517" t="s">
        <v>190</v>
      </c>
      <c r="D1517">
        <v>53</v>
      </c>
      <c r="E1517">
        <v>85</v>
      </c>
      <c r="F1517">
        <v>28</v>
      </c>
      <c r="G1517">
        <v>17</v>
      </c>
      <c r="H1517">
        <v>43</v>
      </c>
      <c r="I1517">
        <v>15</v>
      </c>
      <c r="J1517">
        <v>85</v>
      </c>
      <c r="K1517" t="s">
        <v>64</v>
      </c>
      <c r="L1517" t="s">
        <v>30</v>
      </c>
    </row>
    <row r="1518" spans="1:12" x14ac:dyDescent="0.25">
      <c r="A1518">
        <v>202309</v>
      </c>
      <c r="B1518" t="s">
        <v>330</v>
      </c>
      <c r="C1518" t="s">
        <v>190</v>
      </c>
      <c r="D1518">
        <v>53</v>
      </c>
      <c r="E1518">
        <v>83</v>
      </c>
      <c r="F1518">
        <v>30</v>
      </c>
      <c r="G1518">
        <v>18</v>
      </c>
      <c r="H1518">
        <v>49</v>
      </c>
      <c r="I1518">
        <v>17</v>
      </c>
      <c r="J1518">
        <v>83</v>
      </c>
      <c r="K1518" t="s">
        <v>64</v>
      </c>
      <c r="L1518" t="s">
        <v>30</v>
      </c>
    </row>
    <row r="1519" spans="1:12" x14ac:dyDescent="0.25">
      <c r="A1519">
        <v>202309</v>
      </c>
      <c r="B1519" t="s">
        <v>331</v>
      </c>
      <c r="C1519" t="s">
        <v>190</v>
      </c>
      <c r="D1519" t="s">
        <v>14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>
        <v>0</v>
      </c>
      <c r="L1519" t="s">
        <v>46</v>
      </c>
    </row>
    <row r="1520" spans="1:12" x14ac:dyDescent="0.25">
      <c r="A1520">
        <v>202310</v>
      </c>
      <c r="B1520" t="s">
        <v>333</v>
      </c>
      <c r="C1520" t="s">
        <v>56</v>
      </c>
      <c r="D1520">
        <v>69</v>
      </c>
      <c r="E1520">
        <v>89</v>
      </c>
      <c r="F1520">
        <v>21</v>
      </c>
      <c r="G1520">
        <v>6</v>
      </c>
      <c r="H1520">
        <v>42</v>
      </c>
      <c r="I1520">
        <v>18</v>
      </c>
      <c r="J1520">
        <v>89</v>
      </c>
      <c r="K1520" t="s">
        <v>64</v>
      </c>
      <c r="L1520" t="s">
        <v>30</v>
      </c>
    </row>
    <row r="1521" spans="1:12" x14ac:dyDescent="0.25">
      <c r="A1521">
        <v>202310</v>
      </c>
      <c r="B1521" t="s">
        <v>334</v>
      </c>
      <c r="C1521" t="s">
        <v>56</v>
      </c>
      <c r="D1521">
        <v>75</v>
      </c>
      <c r="E1521">
        <v>104</v>
      </c>
      <c r="F1521">
        <v>22</v>
      </c>
      <c r="G1521">
        <v>9</v>
      </c>
      <c r="H1521">
        <v>41</v>
      </c>
      <c r="I1521">
        <v>26</v>
      </c>
      <c r="J1521">
        <v>104</v>
      </c>
      <c r="K1521" t="s">
        <v>64</v>
      </c>
      <c r="L1521" t="s">
        <v>60</v>
      </c>
    </row>
    <row r="1522" spans="1:12" x14ac:dyDescent="0.25">
      <c r="A1522">
        <v>202310</v>
      </c>
      <c r="B1522" t="s">
        <v>335</v>
      </c>
      <c r="C1522" t="s">
        <v>56</v>
      </c>
      <c r="D1522">
        <v>73</v>
      </c>
      <c r="E1522">
        <v>91</v>
      </c>
      <c r="F1522">
        <v>23</v>
      </c>
      <c r="G1522">
        <v>6</v>
      </c>
      <c r="H1522">
        <v>38</v>
      </c>
      <c r="I1522">
        <v>20</v>
      </c>
      <c r="J1522">
        <v>91</v>
      </c>
      <c r="K1522" t="s">
        <v>64</v>
      </c>
      <c r="L1522" t="s">
        <v>30</v>
      </c>
    </row>
    <row r="1523" spans="1:12" x14ac:dyDescent="0.25">
      <c r="A1523">
        <v>202310</v>
      </c>
      <c r="B1523" t="s">
        <v>336</v>
      </c>
      <c r="C1523" t="s">
        <v>56</v>
      </c>
      <c r="D1523">
        <v>62</v>
      </c>
      <c r="E1523">
        <v>81</v>
      </c>
      <c r="F1523">
        <v>23</v>
      </c>
      <c r="G1523">
        <v>6</v>
      </c>
      <c r="H1523">
        <v>31</v>
      </c>
      <c r="I1523">
        <v>20</v>
      </c>
      <c r="J1523">
        <v>81</v>
      </c>
      <c r="K1523" t="s">
        <v>64</v>
      </c>
      <c r="L1523" t="s">
        <v>30</v>
      </c>
    </row>
    <row r="1524" spans="1:12" x14ac:dyDescent="0.25">
      <c r="A1524">
        <v>202310</v>
      </c>
      <c r="B1524" t="s">
        <v>337</v>
      </c>
      <c r="C1524" t="s">
        <v>56</v>
      </c>
      <c r="D1524">
        <v>67</v>
      </c>
      <c r="E1524">
        <v>89</v>
      </c>
      <c r="F1524">
        <v>21</v>
      </c>
      <c r="G1524">
        <v>10</v>
      </c>
      <c r="H1524">
        <v>28</v>
      </c>
      <c r="I1524">
        <v>28</v>
      </c>
      <c r="J1524">
        <v>89</v>
      </c>
      <c r="K1524" t="s">
        <v>64</v>
      </c>
      <c r="L1524" t="s">
        <v>30</v>
      </c>
    </row>
    <row r="1525" spans="1:12" x14ac:dyDescent="0.25">
      <c r="A1525">
        <v>202310</v>
      </c>
      <c r="B1525" t="s">
        <v>338</v>
      </c>
      <c r="C1525" t="s">
        <v>56</v>
      </c>
      <c r="D1525">
        <v>60</v>
      </c>
      <c r="E1525">
        <v>78</v>
      </c>
      <c r="F1525">
        <v>20</v>
      </c>
      <c r="G1525">
        <v>7</v>
      </c>
      <c r="H1525">
        <v>32</v>
      </c>
      <c r="I1525">
        <v>16</v>
      </c>
      <c r="J1525">
        <v>78</v>
      </c>
      <c r="K1525" t="s">
        <v>64</v>
      </c>
      <c r="L1525" t="s">
        <v>30</v>
      </c>
    </row>
    <row r="1526" spans="1:12" x14ac:dyDescent="0.25">
      <c r="A1526">
        <v>202310</v>
      </c>
      <c r="B1526" t="s">
        <v>339</v>
      </c>
      <c r="C1526" t="s">
        <v>56</v>
      </c>
      <c r="D1526">
        <v>64</v>
      </c>
      <c r="E1526">
        <v>85</v>
      </c>
      <c r="F1526">
        <v>21</v>
      </c>
      <c r="G1526">
        <v>7</v>
      </c>
      <c r="H1526">
        <v>31</v>
      </c>
      <c r="I1526">
        <v>20</v>
      </c>
      <c r="J1526">
        <v>85</v>
      </c>
      <c r="K1526" t="s">
        <v>64</v>
      </c>
      <c r="L1526" t="s">
        <v>30</v>
      </c>
    </row>
    <row r="1527" spans="1:12" x14ac:dyDescent="0.25">
      <c r="A1527">
        <v>202310</v>
      </c>
      <c r="B1527" t="s">
        <v>340</v>
      </c>
      <c r="C1527" t="s">
        <v>56</v>
      </c>
      <c r="D1527">
        <v>66</v>
      </c>
      <c r="E1527">
        <v>90</v>
      </c>
      <c r="F1527">
        <v>23</v>
      </c>
      <c r="G1527">
        <v>8</v>
      </c>
      <c r="H1527">
        <v>30</v>
      </c>
      <c r="I1527">
        <v>26</v>
      </c>
      <c r="J1527">
        <v>90</v>
      </c>
      <c r="K1527" t="s">
        <v>64</v>
      </c>
      <c r="L1527" t="s">
        <v>30</v>
      </c>
    </row>
    <row r="1528" spans="1:12" x14ac:dyDescent="0.25">
      <c r="A1528">
        <v>202310</v>
      </c>
      <c r="B1528" t="s">
        <v>341</v>
      </c>
      <c r="C1528" t="s">
        <v>56</v>
      </c>
      <c r="D1528">
        <v>64</v>
      </c>
      <c r="E1528">
        <v>85</v>
      </c>
      <c r="F1528">
        <v>22</v>
      </c>
      <c r="G1528">
        <v>8</v>
      </c>
      <c r="H1528">
        <v>37</v>
      </c>
      <c r="I1528">
        <v>28</v>
      </c>
      <c r="J1528">
        <v>85</v>
      </c>
      <c r="K1528" t="s">
        <v>64</v>
      </c>
      <c r="L1528" t="s">
        <v>30</v>
      </c>
    </row>
    <row r="1529" spans="1:12" x14ac:dyDescent="0.25">
      <c r="A1529">
        <v>202310</v>
      </c>
      <c r="B1529" t="s">
        <v>342</v>
      </c>
      <c r="C1529" t="s">
        <v>56</v>
      </c>
      <c r="D1529">
        <v>78</v>
      </c>
      <c r="E1529">
        <v>106</v>
      </c>
      <c r="F1529">
        <v>28</v>
      </c>
      <c r="G1529">
        <v>13</v>
      </c>
      <c r="H1529">
        <v>35</v>
      </c>
      <c r="I1529">
        <v>40</v>
      </c>
      <c r="J1529">
        <v>106</v>
      </c>
      <c r="K1529" t="s">
        <v>64</v>
      </c>
      <c r="L1529" t="s">
        <v>60</v>
      </c>
    </row>
    <row r="1530" spans="1:12" x14ac:dyDescent="0.25">
      <c r="A1530">
        <v>202310</v>
      </c>
      <c r="B1530" t="s">
        <v>343</v>
      </c>
      <c r="C1530" t="s">
        <v>56</v>
      </c>
      <c r="D1530">
        <v>82</v>
      </c>
      <c r="E1530">
        <v>109</v>
      </c>
      <c r="F1530">
        <v>24</v>
      </c>
      <c r="G1530">
        <v>12</v>
      </c>
      <c r="H1530">
        <v>39</v>
      </c>
      <c r="I1530">
        <v>33</v>
      </c>
      <c r="J1530">
        <v>109</v>
      </c>
      <c r="K1530" t="s">
        <v>64</v>
      </c>
      <c r="L1530" t="s">
        <v>60</v>
      </c>
    </row>
    <row r="1531" spans="1:12" x14ac:dyDescent="0.25">
      <c r="A1531">
        <v>202310</v>
      </c>
      <c r="B1531" t="s">
        <v>344</v>
      </c>
      <c r="C1531" t="s">
        <v>56</v>
      </c>
      <c r="D1531">
        <v>72</v>
      </c>
      <c r="E1531">
        <v>93</v>
      </c>
      <c r="F1531">
        <v>20</v>
      </c>
      <c r="G1531">
        <v>9</v>
      </c>
      <c r="H1531">
        <v>39</v>
      </c>
      <c r="I1531">
        <v>26</v>
      </c>
      <c r="J1531">
        <v>93</v>
      </c>
      <c r="K1531" t="s">
        <v>64</v>
      </c>
      <c r="L1531" t="s">
        <v>30</v>
      </c>
    </row>
    <row r="1532" spans="1:12" x14ac:dyDescent="0.25">
      <c r="A1532">
        <v>202310</v>
      </c>
      <c r="B1532" t="s">
        <v>345</v>
      </c>
      <c r="C1532" t="s">
        <v>56</v>
      </c>
      <c r="D1532">
        <v>74</v>
      </c>
      <c r="E1532">
        <v>92</v>
      </c>
      <c r="F1532">
        <v>23</v>
      </c>
      <c r="G1532">
        <v>8</v>
      </c>
      <c r="H1532">
        <v>40</v>
      </c>
      <c r="I1532">
        <v>21</v>
      </c>
      <c r="J1532">
        <v>92</v>
      </c>
      <c r="K1532" t="s">
        <v>64</v>
      </c>
      <c r="L1532" t="s">
        <v>30</v>
      </c>
    </row>
    <row r="1533" spans="1:12" x14ac:dyDescent="0.25">
      <c r="A1533">
        <v>202310</v>
      </c>
      <c r="B1533" t="s">
        <v>346</v>
      </c>
      <c r="C1533" t="s">
        <v>56</v>
      </c>
      <c r="D1533">
        <v>65</v>
      </c>
      <c r="E1533">
        <v>86</v>
      </c>
      <c r="F1533">
        <v>20</v>
      </c>
      <c r="G1533">
        <v>8</v>
      </c>
      <c r="H1533">
        <v>43</v>
      </c>
      <c r="I1533">
        <v>21</v>
      </c>
      <c r="J1533">
        <v>86</v>
      </c>
      <c r="K1533" t="s">
        <v>64</v>
      </c>
      <c r="L1533" t="s">
        <v>30</v>
      </c>
    </row>
    <row r="1534" spans="1:12" x14ac:dyDescent="0.25">
      <c r="A1534">
        <v>202310</v>
      </c>
      <c r="B1534" t="s">
        <v>347</v>
      </c>
      <c r="C1534" t="s">
        <v>56</v>
      </c>
      <c r="D1534">
        <v>73</v>
      </c>
      <c r="E1534">
        <v>96</v>
      </c>
      <c r="F1534">
        <v>21</v>
      </c>
      <c r="G1534">
        <v>8</v>
      </c>
      <c r="H1534">
        <v>44</v>
      </c>
      <c r="I1534">
        <v>25</v>
      </c>
      <c r="J1534">
        <v>96</v>
      </c>
      <c r="K1534" t="s">
        <v>64</v>
      </c>
      <c r="L1534" t="s">
        <v>30</v>
      </c>
    </row>
    <row r="1535" spans="1:12" x14ac:dyDescent="0.25">
      <c r="A1535">
        <v>202310</v>
      </c>
      <c r="B1535" t="s">
        <v>348</v>
      </c>
      <c r="C1535" t="s">
        <v>58</v>
      </c>
      <c r="D1535">
        <v>70</v>
      </c>
      <c r="E1535">
        <v>91</v>
      </c>
      <c r="F1535">
        <v>54</v>
      </c>
      <c r="G1535">
        <v>7</v>
      </c>
      <c r="H1535">
        <v>36</v>
      </c>
      <c r="I1535">
        <v>5</v>
      </c>
      <c r="J1535">
        <v>91</v>
      </c>
      <c r="K1535" t="s">
        <v>64</v>
      </c>
      <c r="L1535" t="s">
        <v>30</v>
      </c>
    </row>
    <row r="1536" spans="1:12" x14ac:dyDescent="0.25">
      <c r="A1536">
        <v>202310</v>
      </c>
      <c r="B1536" t="s">
        <v>349</v>
      </c>
      <c r="C1536" t="s">
        <v>58</v>
      </c>
      <c r="D1536">
        <v>66</v>
      </c>
      <c r="E1536">
        <v>84</v>
      </c>
      <c r="F1536">
        <v>55</v>
      </c>
      <c r="G1536">
        <v>7</v>
      </c>
      <c r="H1536">
        <v>32</v>
      </c>
      <c r="I1536">
        <v>5</v>
      </c>
      <c r="J1536">
        <v>84</v>
      </c>
      <c r="K1536" t="s">
        <v>64</v>
      </c>
      <c r="L1536" t="s">
        <v>30</v>
      </c>
    </row>
    <row r="1537" spans="1:12" x14ac:dyDescent="0.25">
      <c r="A1537">
        <v>202310</v>
      </c>
      <c r="B1537" t="s">
        <v>350</v>
      </c>
      <c r="C1537" t="s">
        <v>58</v>
      </c>
      <c r="D1537">
        <v>56</v>
      </c>
      <c r="E1537">
        <v>68</v>
      </c>
      <c r="F1537">
        <v>54</v>
      </c>
      <c r="G1537">
        <v>8</v>
      </c>
      <c r="H1537">
        <v>32</v>
      </c>
      <c r="I1537">
        <v>4</v>
      </c>
      <c r="J1537">
        <v>68</v>
      </c>
      <c r="K1537" t="s">
        <v>64</v>
      </c>
      <c r="L1537" t="s">
        <v>30</v>
      </c>
    </row>
    <row r="1538" spans="1:12" x14ac:dyDescent="0.25">
      <c r="A1538">
        <v>202310</v>
      </c>
      <c r="B1538" t="s">
        <v>351</v>
      </c>
      <c r="C1538" t="s">
        <v>58</v>
      </c>
      <c r="D1538">
        <v>60</v>
      </c>
      <c r="E1538">
        <v>74</v>
      </c>
      <c r="F1538">
        <v>55</v>
      </c>
      <c r="G1538">
        <v>6</v>
      </c>
      <c r="H1538">
        <v>32</v>
      </c>
      <c r="I1538">
        <v>5</v>
      </c>
      <c r="J1538">
        <v>74</v>
      </c>
      <c r="K1538" t="s">
        <v>64</v>
      </c>
      <c r="L1538" t="s">
        <v>30</v>
      </c>
    </row>
    <row r="1539" spans="1:12" x14ac:dyDescent="0.25">
      <c r="A1539">
        <v>202310</v>
      </c>
      <c r="B1539" t="s">
        <v>352</v>
      </c>
      <c r="C1539" t="s">
        <v>58</v>
      </c>
      <c r="D1539">
        <v>64</v>
      </c>
      <c r="E1539">
        <v>79</v>
      </c>
      <c r="F1539">
        <v>55</v>
      </c>
      <c r="G1539">
        <v>5</v>
      </c>
      <c r="H1539">
        <v>26</v>
      </c>
      <c r="I1539">
        <v>4</v>
      </c>
      <c r="J1539">
        <v>79</v>
      </c>
      <c r="K1539" t="s">
        <v>64</v>
      </c>
      <c r="L1539" t="s">
        <v>30</v>
      </c>
    </row>
    <row r="1540" spans="1:12" x14ac:dyDescent="0.25">
      <c r="A1540">
        <v>202310</v>
      </c>
      <c r="B1540" t="s">
        <v>353</v>
      </c>
      <c r="C1540" t="s">
        <v>58</v>
      </c>
      <c r="D1540">
        <v>59</v>
      </c>
      <c r="E1540">
        <v>80</v>
      </c>
      <c r="F1540">
        <v>54</v>
      </c>
      <c r="G1540">
        <v>5</v>
      </c>
      <c r="H1540">
        <v>28</v>
      </c>
      <c r="I1540">
        <v>4</v>
      </c>
      <c r="J1540">
        <v>80</v>
      </c>
      <c r="K1540" t="s">
        <v>64</v>
      </c>
      <c r="L1540" t="s">
        <v>30</v>
      </c>
    </row>
    <row r="1541" spans="1:12" x14ac:dyDescent="0.25">
      <c r="A1541">
        <v>202310</v>
      </c>
      <c r="B1541" t="s">
        <v>354</v>
      </c>
      <c r="C1541" t="s">
        <v>58</v>
      </c>
      <c r="D1541">
        <v>66</v>
      </c>
      <c r="E1541">
        <v>88</v>
      </c>
      <c r="F1541">
        <v>54</v>
      </c>
      <c r="G1541">
        <v>4</v>
      </c>
      <c r="H1541">
        <v>28</v>
      </c>
      <c r="I1541">
        <v>3</v>
      </c>
      <c r="J1541">
        <v>88</v>
      </c>
      <c r="K1541" t="s">
        <v>64</v>
      </c>
      <c r="L1541" t="s">
        <v>30</v>
      </c>
    </row>
    <row r="1542" spans="1:12" x14ac:dyDescent="0.25">
      <c r="A1542">
        <v>202310</v>
      </c>
      <c r="B1542" t="s">
        <v>355</v>
      </c>
      <c r="C1542" t="s">
        <v>58</v>
      </c>
      <c r="D1542" t="s">
        <v>14</v>
      </c>
      <c r="E1542">
        <v>81</v>
      </c>
      <c r="F1542">
        <v>55</v>
      </c>
      <c r="G1542">
        <v>5</v>
      </c>
      <c r="H1542">
        <v>26</v>
      </c>
      <c r="I1542">
        <v>3</v>
      </c>
      <c r="J1542">
        <v>81</v>
      </c>
      <c r="K1542" t="s">
        <v>64</v>
      </c>
      <c r="L1542" t="s">
        <v>30</v>
      </c>
    </row>
    <row r="1543" spans="1:12" x14ac:dyDescent="0.25">
      <c r="A1543">
        <v>202310</v>
      </c>
      <c r="B1543" t="s">
        <v>356</v>
      </c>
      <c r="C1543" t="s">
        <v>58</v>
      </c>
      <c r="D1543">
        <v>56</v>
      </c>
      <c r="E1543">
        <v>71</v>
      </c>
      <c r="F1543">
        <v>54</v>
      </c>
      <c r="G1543">
        <v>6</v>
      </c>
      <c r="H1543">
        <v>25</v>
      </c>
      <c r="I1543">
        <v>2</v>
      </c>
      <c r="J1543">
        <v>71</v>
      </c>
      <c r="K1543" t="s">
        <v>64</v>
      </c>
      <c r="L1543" t="s">
        <v>30</v>
      </c>
    </row>
    <row r="1544" spans="1:12" x14ac:dyDescent="0.25">
      <c r="A1544">
        <v>202310</v>
      </c>
      <c r="B1544" t="s">
        <v>357</v>
      </c>
      <c r="C1544" t="s">
        <v>58</v>
      </c>
      <c r="D1544">
        <v>55</v>
      </c>
      <c r="E1544">
        <v>66</v>
      </c>
      <c r="F1544">
        <v>55</v>
      </c>
      <c r="G1544">
        <v>5</v>
      </c>
      <c r="H1544">
        <v>27</v>
      </c>
      <c r="I1544">
        <v>1</v>
      </c>
      <c r="J1544">
        <v>66</v>
      </c>
      <c r="K1544" t="s">
        <v>64</v>
      </c>
      <c r="L1544" t="s">
        <v>30</v>
      </c>
    </row>
    <row r="1545" spans="1:12" x14ac:dyDescent="0.25">
      <c r="A1545">
        <v>202310</v>
      </c>
      <c r="B1545" t="s">
        <v>358</v>
      </c>
      <c r="C1545" t="s">
        <v>58</v>
      </c>
      <c r="D1545">
        <v>63</v>
      </c>
      <c r="E1545">
        <v>76</v>
      </c>
      <c r="F1545">
        <v>54</v>
      </c>
      <c r="G1545">
        <v>4</v>
      </c>
      <c r="H1545">
        <v>25</v>
      </c>
      <c r="I1545">
        <v>3</v>
      </c>
      <c r="J1545">
        <v>76</v>
      </c>
      <c r="K1545" t="s">
        <v>64</v>
      </c>
      <c r="L1545" t="s">
        <v>30</v>
      </c>
    </row>
    <row r="1546" spans="1:12" x14ac:dyDescent="0.25">
      <c r="A1546">
        <v>202310</v>
      </c>
      <c r="B1546" t="s">
        <v>359</v>
      </c>
      <c r="C1546" t="s">
        <v>58</v>
      </c>
      <c r="D1546" t="s">
        <v>14</v>
      </c>
      <c r="E1546">
        <v>80</v>
      </c>
      <c r="F1546">
        <v>54</v>
      </c>
      <c r="G1546">
        <v>4</v>
      </c>
      <c r="H1546">
        <v>25</v>
      </c>
      <c r="I1546">
        <v>5</v>
      </c>
      <c r="J1546">
        <v>80</v>
      </c>
      <c r="K1546" t="s">
        <v>64</v>
      </c>
      <c r="L1546" t="s">
        <v>30</v>
      </c>
    </row>
    <row r="1547" spans="1:12" x14ac:dyDescent="0.25">
      <c r="A1547">
        <v>202310</v>
      </c>
      <c r="B1547" t="s">
        <v>360</v>
      </c>
      <c r="C1547" t="s">
        <v>58</v>
      </c>
      <c r="D1547">
        <v>67</v>
      </c>
      <c r="E1547">
        <v>93</v>
      </c>
      <c r="F1547">
        <v>54</v>
      </c>
      <c r="G1547">
        <v>5</v>
      </c>
      <c r="H1547">
        <v>32</v>
      </c>
      <c r="I1547">
        <v>2</v>
      </c>
      <c r="J1547">
        <v>93</v>
      </c>
      <c r="K1547" t="s">
        <v>64</v>
      </c>
      <c r="L1547" t="s">
        <v>30</v>
      </c>
    </row>
    <row r="1548" spans="1:12" x14ac:dyDescent="0.25">
      <c r="A1548">
        <v>202310</v>
      </c>
      <c r="B1548" t="s">
        <v>361</v>
      </c>
      <c r="C1548" t="s">
        <v>58</v>
      </c>
      <c r="D1548">
        <v>59</v>
      </c>
      <c r="E1548">
        <v>78</v>
      </c>
      <c r="F1548">
        <v>54</v>
      </c>
      <c r="G1548">
        <v>5</v>
      </c>
      <c r="H1548">
        <v>34</v>
      </c>
      <c r="I1548">
        <v>3</v>
      </c>
      <c r="J1548">
        <v>78</v>
      </c>
      <c r="K1548" t="s">
        <v>64</v>
      </c>
      <c r="L1548" t="s">
        <v>30</v>
      </c>
    </row>
    <row r="1549" spans="1:12" x14ac:dyDescent="0.25">
      <c r="A1549">
        <v>202310</v>
      </c>
      <c r="B1549" t="s">
        <v>362</v>
      </c>
      <c r="C1549" t="s">
        <v>58</v>
      </c>
      <c r="D1549">
        <v>57</v>
      </c>
      <c r="E1549">
        <v>72</v>
      </c>
      <c r="F1549">
        <v>54</v>
      </c>
      <c r="G1549">
        <v>6</v>
      </c>
      <c r="H1549">
        <v>28</v>
      </c>
      <c r="I1549">
        <v>2</v>
      </c>
      <c r="J1549">
        <v>72</v>
      </c>
      <c r="K1549" t="s">
        <v>64</v>
      </c>
      <c r="L1549" t="s">
        <v>30</v>
      </c>
    </row>
    <row r="1550" spans="1:12" x14ac:dyDescent="0.25">
      <c r="A1550">
        <v>202310</v>
      </c>
      <c r="B1550" t="s">
        <v>363</v>
      </c>
      <c r="C1550" t="s">
        <v>58</v>
      </c>
      <c r="D1550">
        <v>59</v>
      </c>
      <c r="E1550">
        <v>78</v>
      </c>
      <c r="F1550">
        <v>55</v>
      </c>
      <c r="G1550">
        <v>7</v>
      </c>
      <c r="H1550">
        <v>27</v>
      </c>
      <c r="I1550">
        <v>3</v>
      </c>
      <c r="J1550">
        <v>78</v>
      </c>
      <c r="K1550" t="s">
        <v>64</v>
      </c>
      <c r="L1550" t="s">
        <v>30</v>
      </c>
    </row>
    <row r="1551" spans="1:12" x14ac:dyDescent="0.25">
      <c r="A1551">
        <v>202310</v>
      </c>
      <c r="B1551" t="s">
        <v>333</v>
      </c>
      <c r="C1551" t="s">
        <v>58</v>
      </c>
      <c r="D1551">
        <v>72</v>
      </c>
      <c r="E1551">
        <v>91</v>
      </c>
      <c r="F1551">
        <v>55</v>
      </c>
      <c r="G1551">
        <v>5</v>
      </c>
      <c r="H1551">
        <v>30</v>
      </c>
      <c r="I1551">
        <v>2</v>
      </c>
      <c r="J1551">
        <v>91</v>
      </c>
      <c r="K1551" t="s">
        <v>64</v>
      </c>
      <c r="L1551" t="s">
        <v>30</v>
      </c>
    </row>
    <row r="1552" spans="1:12" x14ac:dyDescent="0.25">
      <c r="A1552">
        <v>202310</v>
      </c>
      <c r="B1552" t="s">
        <v>334</v>
      </c>
      <c r="C1552" t="s">
        <v>58</v>
      </c>
      <c r="D1552">
        <v>70</v>
      </c>
      <c r="E1552">
        <v>94</v>
      </c>
      <c r="F1552">
        <v>55</v>
      </c>
      <c r="G1552">
        <v>8</v>
      </c>
      <c r="H1552">
        <v>31</v>
      </c>
      <c r="I1552">
        <v>4</v>
      </c>
      <c r="J1552">
        <v>94</v>
      </c>
      <c r="K1552" t="s">
        <v>64</v>
      </c>
      <c r="L1552" t="s">
        <v>30</v>
      </c>
    </row>
    <row r="1553" spans="1:12" x14ac:dyDescent="0.25">
      <c r="A1553">
        <v>202310</v>
      </c>
      <c r="B1553" t="s">
        <v>335</v>
      </c>
      <c r="C1553" t="s">
        <v>58</v>
      </c>
      <c r="D1553">
        <v>63</v>
      </c>
      <c r="E1553">
        <v>77</v>
      </c>
      <c r="F1553">
        <v>55</v>
      </c>
      <c r="G1553">
        <v>7</v>
      </c>
      <c r="H1553">
        <v>32</v>
      </c>
      <c r="I1553">
        <v>3</v>
      </c>
      <c r="J1553">
        <v>77</v>
      </c>
      <c r="K1553" t="s">
        <v>64</v>
      </c>
      <c r="L1553" t="s">
        <v>30</v>
      </c>
    </row>
    <row r="1554" spans="1:12" x14ac:dyDescent="0.25">
      <c r="A1554">
        <v>202310</v>
      </c>
      <c r="B1554" t="s">
        <v>336</v>
      </c>
      <c r="C1554" t="s">
        <v>58</v>
      </c>
      <c r="D1554">
        <v>56</v>
      </c>
      <c r="E1554">
        <v>73</v>
      </c>
      <c r="F1554">
        <v>55</v>
      </c>
      <c r="G1554">
        <v>6</v>
      </c>
      <c r="H1554">
        <v>31</v>
      </c>
      <c r="I1554">
        <v>2</v>
      </c>
      <c r="J1554">
        <v>73</v>
      </c>
      <c r="K1554" t="s">
        <v>64</v>
      </c>
      <c r="L1554" t="s">
        <v>30</v>
      </c>
    </row>
    <row r="1555" spans="1:12" x14ac:dyDescent="0.25">
      <c r="A1555">
        <v>202310</v>
      </c>
      <c r="B1555" t="s">
        <v>337</v>
      </c>
      <c r="C1555" t="s">
        <v>58</v>
      </c>
      <c r="D1555">
        <v>64</v>
      </c>
      <c r="E1555">
        <v>80</v>
      </c>
      <c r="F1555">
        <v>55</v>
      </c>
      <c r="G1555">
        <v>5</v>
      </c>
      <c r="H1555">
        <v>28</v>
      </c>
      <c r="I1555">
        <v>4</v>
      </c>
      <c r="J1555">
        <v>80</v>
      </c>
      <c r="K1555" t="s">
        <v>64</v>
      </c>
      <c r="L1555" t="s">
        <v>30</v>
      </c>
    </row>
    <row r="1556" spans="1:12" x14ac:dyDescent="0.25">
      <c r="A1556">
        <v>202310</v>
      </c>
      <c r="B1556" t="s">
        <v>338</v>
      </c>
      <c r="C1556" t="s">
        <v>58</v>
      </c>
      <c r="D1556">
        <v>62</v>
      </c>
      <c r="E1556">
        <v>84</v>
      </c>
      <c r="F1556">
        <v>55</v>
      </c>
      <c r="G1556">
        <v>5</v>
      </c>
      <c r="H1556">
        <v>37</v>
      </c>
      <c r="I1556">
        <v>3</v>
      </c>
      <c r="J1556">
        <v>84</v>
      </c>
      <c r="K1556" t="s">
        <v>64</v>
      </c>
      <c r="L1556" t="s">
        <v>30</v>
      </c>
    </row>
    <row r="1557" spans="1:12" x14ac:dyDescent="0.25">
      <c r="A1557">
        <v>202310</v>
      </c>
      <c r="B1557" t="s">
        <v>339</v>
      </c>
      <c r="C1557" t="s">
        <v>58</v>
      </c>
      <c r="D1557">
        <v>70</v>
      </c>
      <c r="E1557">
        <v>86</v>
      </c>
      <c r="F1557">
        <v>55</v>
      </c>
      <c r="G1557">
        <v>7</v>
      </c>
      <c r="H1557">
        <v>33</v>
      </c>
      <c r="I1557">
        <v>3</v>
      </c>
      <c r="J1557">
        <v>86</v>
      </c>
      <c r="K1557" t="s">
        <v>64</v>
      </c>
      <c r="L1557" t="s">
        <v>30</v>
      </c>
    </row>
    <row r="1558" spans="1:12" x14ac:dyDescent="0.25">
      <c r="A1558">
        <v>202310</v>
      </c>
      <c r="B1558" t="s">
        <v>340</v>
      </c>
      <c r="C1558" t="s">
        <v>58</v>
      </c>
      <c r="D1558">
        <v>65</v>
      </c>
      <c r="E1558">
        <v>89</v>
      </c>
      <c r="F1558">
        <v>55</v>
      </c>
      <c r="G1558">
        <v>8</v>
      </c>
      <c r="H1558">
        <v>34</v>
      </c>
      <c r="I1558">
        <v>4</v>
      </c>
      <c r="J1558">
        <v>89</v>
      </c>
      <c r="K1558" t="s">
        <v>64</v>
      </c>
      <c r="L1558" t="s">
        <v>30</v>
      </c>
    </row>
    <row r="1559" spans="1:12" x14ac:dyDescent="0.25">
      <c r="A1559">
        <v>202310</v>
      </c>
      <c r="B1559" t="s">
        <v>341</v>
      </c>
      <c r="C1559" t="s">
        <v>58</v>
      </c>
      <c r="D1559">
        <v>59</v>
      </c>
      <c r="E1559">
        <v>69</v>
      </c>
      <c r="F1559">
        <v>56</v>
      </c>
      <c r="G1559">
        <v>4</v>
      </c>
      <c r="H1559">
        <v>36</v>
      </c>
      <c r="I1559">
        <v>3</v>
      </c>
      <c r="J1559">
        <v>69</v>
      </c>
      <c r="K1559" t="s">
        <v>64</v>
      </c>
      <c r="L1559" t="s">
        <v>30</v>
      </c>
    </row>
    <row r="1560" spans="1:12" x14ac:dyDescent="0.25">
      <c r="A1560">
        <v>202310</v>
      </c>
      <c r="B1560" t="s">
        <v>342</v>
      </c>
      <c r="C1560" t="s">
        <v>58</v>
      </c>
      <c r="D1560">
        <v>63</v>
      </c>
      <c r="E1560">
        <v>78</v>
      </c>
      <c r="F1560">
        <v>55</v>
      </c>
      <c r="G1560">
        <v>4</v>
      </c>
      <c r="H1560">
        <v>32</v>
      </c>
      <c r="I1560">
        <v>3</v>
      </c>
      <c r="J1560">
        <v>78</v>
      </c>
      <c r="K1560" t="s">
        <v>64</v>
      </c>
      <c r="L1560" t="s">
        <v>30</v>
      </c>
    </row>
    <row r="1561" spans="1:12" x14ac:dyDescent="0.25">
      <c r="A1561">
        <v>202310</v>
      </c>
      <c r="B1561" t="s">
        <v>343</v>
      </c>
      <c r="C1561" t="s">
        <v>58</v>
      </c>
      <c r="D1561">
        <v>63</v>
      </c>
      <c r="E1561">
        <v>79</v>
      </c>
      <c r="F1561">
        <v>55</v>
      </c>
      <c r="G1561">
        <v>5</v>
      </c>
      <c r="H1561">
        <v>36</v>
      </c>
      <c r="I1561">
        <v>2</v>
      </c>
      <c r="J1561">
        <v>79</v>
      </c>
      <c r="K1561" t="s">
        <v>64</v>
      </c>
      <c r="L1561" t="s">
        <v>30</v>
      </c>
    </row>
    <row r="1562" spans="1:12" x14ac:dyDescent="0.25">
      <c r="A1562">
        <v>202310</v>
      </c>
      <c r="B1562" t="s">
        <v>344</v>
      </c>
      <c r="C1562" t="s">
        <v>58</v>
      </c>
      <c r="D1562">
        <v>67</v>
      </c>
      <c r="E1562">
        <v>81</v>
      </c>
      <c r="F1562">
        <v>54</v>
      </c>
      <c r="G1562">
        <v>5</v>
      </c>
      <c r="H1562">
        <v>31</v>
      </c>
      <c r="I1562">
        <v>2</v>
      </c>
      <c r="J1562">
        <v>81</v>
      </c>
      <c r="K1562" t="s">
        <v>64</v>
      </c>
      <c r="L1562" t="s">
        <v>30</v>
      </c>
    </row>
    <row r="1563" spans="1:12" x14ac:dyDescent="0.25">
      <c r="A1563">
        <v>202310</v>
      </c>
      <c r="B1563" t="s">
        <v>345</v>
      </c>
      <c r="C1563" t="s">
        <v>58</v>
      </c>
      <c r="D1563">
        <v>63</v>
      </c>
      <c r="E1563">
        <v>47</v>
      </c>
      <c r="F1563">
        <v>55</v>
      </c>
      <c r="G1563">
        <v>8</v>
      </c>
      <c r="H1563">
        <v>28</v>
      </c>
      <c r="I1563">
        <v>48</v>
      </c>
      <c r="J1563">
        <v>63</v>
      </c>
      <c r="K1563" t="s">
        <v>15</v>
      </c>
      <c r="L1563" t="s">
        <v>30</v>
      </c>
    </row>
    <row r="1564" spans="1:12" x14ac:dyDescent="0.25">
      <c r="A1564">
        <v>202310</v>
      </c>
      <c r="B1564" t="s">
        <v>346</v>
      </c>
      <c r="C1564" t="s">
        <v>58</v>
      </c>
      <c r="D1564">
        <v>60</v>
      </c>
      <c r="E1564">
        <v>45</v>
      </c>
      <c r="F1564">
        <v>55</v>
      </c>
      <c r="G1564">
        <v>6</v>
      </c>
      <c r="H1564">
        <v>36</v>
      </c>
      <c r="I1564">
        <v>38</v>
      </c>
      <c r="J1564">
        <v>60</v>
      </c>
      <c r="K1564" t="s">
        <v>15</v>
      </c>
      <c r="L1564" t="s">
        <v>30</v>
      </c>
    </row>
    <row r="1565" spans="1:12" x14ac:dyDescent="0.25">
      <c r="A1565">
        <v>202310</v>
      </c>
      <c r="B1565" t="s">
        <v>347</v>
      </c>
      <c r="C1565" t="s">
        <v>58</v>
      </c>
      <c r="D1565">
        <v>66</v>
      </c>
      <c r="E1565">
        <v>45</v>
      </c>
      <c r="F1565">
        <v>22</v>
      </c>
      <c r="G1565">
        <v>25</v>
      </c>
      <c r="H1565">
        <v>40</v>
      </c>
      <c r="I1565">
        <v>33</v>
      </c>
      <c r="J1565">
        <v>66</v>
      </c>
      <c r="K1565" t="s">
        <v>15</v>
      </c>
      <c r="L1565" t="s">
        <v>30</v>
      </c>
    </row>
    <row r="1566" spans="1:12" x14ac:dyDescent="0.25">
      <c r="A1566">
        <v>202310</v>
      </c>
      <c r="B1566" t="s">
        <v>348</v>
      </c>
      <c r="C1566" t="s">
        <v>59</v>
      </c>
      <c r="D1566">
        <v>126</v>
      </c>
      <c r="E1566">
        <v>199</v>
      </c>
      <c r="F1566">
        <v>29</v>
      </c>
      <c r="G1566">
        <v>26</v>
      </c>
      <c r="H1566">
        <v>27</v>
      </c>
      <c r="I1566">
        <v>25</v>
      </c>
      <c r="J1566">
        <v>199</v>
      </c>
      <c r="K1566" t="s">
        <v>64</v>
      </c>
      <c r="L1566" t="s">
        <v>60</v>
      </c>
    </row>
    <row r="1567" spans="1:12" x14ac:dyDescent="0.25">
      <c r="A1567">
        <v>202310</v>
      </c>
      <c r="B1567" t="s">
        <v>349</v>
      </c>
      <c r="C1567" t="s">
        <v>59</v>
      </c>
      <c r="D1567">
        <v>86</v>
      </c>
      <c r="E1567">
        <v>120</v>
      </c>
      <c r="F1567">
        <v>30</v>
      </c>
      <c r="G1567">
        <v>25</v>
      </c>
      <c r="H1567">
        <v>24</v>
      </c>
      <c r="I1567">
        <v>25</v>
      </c>
      <c r="J1567">
        <v>120</v>
      </c>
      <c r="K1567" t="s">
        <v>64</v>
      </c>
      <c r="L1567" t="s">
        <v>60</v>
      </c>
    </row>
    <row r="1568" spans="1:12" x14ac:dyDescent="0.25">
      <c r="A1568">
        <v>202310</v>
      </c>
      <c r="B1568" t="s">
        <v>350</v>
      </c>
      <c r="C1568" t="s">
        <v>59</v>
      </c>
      <c r="D1568">
        <v>64</v>
      </c>
      <c r="E1568">
        <v>93</v>
      </c>
      <c r="F1568">
        <v>29</v>
      </c>
      <c r="G1568">
        <v>15</v>
      </c>
      <c r="H1568">
        <v>28</v>
      </c>
      <c r="I1568">
        <v>19</v>
      </c>
      <c r="J1568">
        <v>93</v>
      </c>
      <c r="K1568" t="s">
        <v>64</v>
      </c>
      <c r="L1568" t="s">
        <v>30</v>
      </c>
    </row>
    <row r="1569" spans="1:12" x14ac:dyDescent="0.25">
      <c r="A1569">
        <v>202310</v>
      </c>
      <c r="B1569" t="s">
        <v>351</v>
      </c>
      <c r="C1569" t="s">
        <v>59</v>
      </c>
      <c r="D1569">
        <v>76</v>
      </c>
      <c r="E1569">
        <v>115</v>
      </c>
      <c r="F1569">
        <v>29</v>
      </c>
      <c r="G1569">
        <v>20</v>
      </c>
      <c r="H1569">
        <v>26</v>
      </c>
      <c r="I1569">
        <v>25</v>
      </c>
      <c r="J1569">
        <v>115</v>
      </c>
      <c r="K1569" t="s">
        <v>64</v>
      </c>
      <c r="L1569" t="s">
        <v>60</v>
      </c>
    </row>
    <row r="1570" spans="1:12" x14ac:dyDescent="0.25">
      <c r="A1570">
        <v>202310</v>
      </c>
      <c r="B1570" t="s">
        <v>352</v>
      </c>
      <c r="C1570" t="s">
        <v>59</v>
      </c>
      <c r="D1570">
        <v>84</v>
      </c>
      <c r="E1570">
        <v>123</v>
      </c>
      <c r="F1570">
        <v>28</v>
      </c>
      <c r="G1570">
        <v>20</v>
      </c>
      <c r="H1570">
        <v>21</v>
      </c>
      <c r="I1570">
        <v>12</v>
      </c>
      <c r="J1570">
        <v>123</v>
      </c>
      <c r="K1570" t="s">
        <v>64</v>
      </c>
      <c r="L1570" t="s">
        <v>60</v>
      </c>
    </row>
    <row r="1571" spans="1:12" x14ac:dyDescent="0.25">
      <c r="A1571">
        <v>202310</v>
      </c>
      <c r="B1571" t="s">
        <v>353</v>
      </c>
      <c r="C1571" t="s">
        <v>59</v>
      </c>
      <c r="D1571">
        <v>80</v>
      </c>
      <c r="E1571">
        <v>111</v>
      </c>
      <c r="F1571">
        <v>28</v>
      </c>
      <c r="G1571">
        <v>20</v>
      </c>
      <c r="H1571">
        <v>24</v>
      </c>
      <c r="I1571">
        <v>15</v>
      </c>
      <c r="J1571">
        <v>111</v>
      </c>
      <c r="K1571" t="s">
        <v>64</v>
      </c>
      <c r="L1571" t="s">
        <v>60</v>
      </c>
    </row>
    <row r="1572" spans="1:12" x14ac:dyDescent="0.25">
      <c r="A1572">
        <v>202310</v>
      </c>
      <c r="B1572" t="s">
        <v>354</v>
      </c>
      <c r="C1572" t="s">
        <v>59</v>
      </c>
      <c r="D1572">
        <v>97</v>
      </c>
      <c r="E1572">
        <v>141</v>
      </c>
      <c r="F1572">
        <v>29</v>
      </c>
      <c r="G1572">
        <v>33</v>
      </c>
      <c r="H1572">
        <v>23</v>
      </c>
      <c r="I1572">
        <v>28</v>
      </c>
      <c r="J1572">
        <v>141</v>
      </c>
      <c r="K1572" t="s">
        <v>64</v>
      </c>
      <c r="L1572" t="s">
        <v>60</v>
      </c>
    </row>
    <row r="1573" spans="1:12" x14ac:dyDescent="0.25">
      <c r="A1573">
        <v>202310</v>
      </c>
      <c r="B1573" t="s">
        <v>355</v>
      </c>
      <c r="C1573" t="s">
        <v>59</v>
      </c>
      <c r="D1573">
        <v>97</v>
      </c>
      <c r="E1573">
        <v>148</v>
      </c>
      <c r="F1573">
        <v>29</v>
      </c>
      <c r="G1573">
        <v>21</v>
      </c>
      <c r="H1573">
        <v>21</v>
      </c>
      <c r="I1573">
        <v>16</v>
      </c>
      <c r="J1573">
        <v>148</v>
      </c>
      <c r="K1573" t="s">
        <v>64</v>
      </c>
      <c r="L1573" t="s">
        <v>60</v>
      </c>
    </row>
    <row r="1574" spans="1:12" x14ac:dyDescent="0.25">
      <c r="A1574">
        <v>202310</v>
      </c>
      <c r="B1574" t="s">
        <v>356</v>
      </c>
      <c r="C1574" t="s">
        <v>59</v>
      </c>
      <c r="D1574">
        <v>80</v>
      </c>
      <c r="E1574">
        <v>122</v>
      </c>
      <c r="F1574">
        <v>28</v>
      </c>
      <c r="G1574">
        <v>17</v>
      </c>
      <c r="H1574">
        <v>20</v>
      </c>
      <c r="I1574">
        <v>11</v>
      </c>
      <c r="J1574">
        <v>122</v>
      </c>
      <c r="K1574" t="s">
        <v>64</v>
      </c>
      <c r="L1574" t="s">
        <v>60</v>
      </c>
    </row>
    <row r="1575" spans="1:12" x14ac:dyDescent="0.25">
      <c r="A1575">
        <v>202310</v>
      </c>
      <c r="B1575" t="s">
        <v>357</v>
      </c>
      <c r="C1575" t="s">
        <v>59</v>
      </c>
      <c r="D1575">
        <v>88</v>
      </c>
      <c r="E1575">
        <v>121</v>
      </c>
      <c r="F1575">
        <v>30</v>
      </c>
      <c r="G1575">
        <v>16</v>
      </c>
      <c r="H1575">
        <v>18</v>
      </c>
      <c r="I1575">
        <v>10</v>
      </c>
      <c r="J1575">
        <v>121</v>
      </c>
      <c r="K1575" t="s">
        <v>64</v>
      </c>
      <c r="L1575" t="s">
        <v>60</v>
      </c>
    </row>
    <row r="1576" spans="1:12" x14ac:dyDescent="0.25">
      <c r="A1576">
        <v>202310</v>
      </c>
      <c r="B1576" t="s">
        <v>358</v>
      </c>
      <c r="C1576" t="s">
        <v>59</v>
      </c>
      <c r="D1576">
        <v>75</v>
      </c>
      <c r="E1576">
        <v>106</v>
      </c>
      <c r="F1576">
        <v>31</v>
      </c>
      <c r="G1576">
        <v>18</v>
      </c>
      <c r="H1576">
        <v>19</v>
      </c>
      <c r="I1576">
        <v>14</v>
      </c>
      <c r="J1576">
        <v>106</v>
      </c>
      <c r="K1576" t="s">
        <v>64</v>
      </c>
      <c r="L1576" t="s">
        <v>60</v>
      </c>
    </row>
    <row r="1577" spans="1:12" x14ac:dyDescent="0.25">
      <c r="A1577">
        <v>202310</v>
      </c>
      <c r="B1577" t="s">
        <v>359</v>
      </c>
      <c r="C1577" t="s">
        <v>59</v>
      </c>
      <c r="D1577">
        <v>82</v>
      </c>
      <c r="E1577">
        <v>123</v>
      </c>
      <c r="F1577">
        <v>30</v>
      </c>
      <c r="G1577">
        <v>22</v>
      </c>
      <c r="H1577">
        <v>23</v>
      </c>
      <c r="I1577">
        <v>15</v>
      </c>
      <c r="J1577">
        <v>123</v>
      </c>
      <c r="K1577" t="s">
        <v>64</v>
      </c>
      <c r="L1577" t="s">
        <v>60</v>
      </c>
    </row>
    <row r="1578" spans="1:12" x14ac:dyDescent="0.25">
      <c r="A1578">
        <v>202310</v>
      </c>
      <c r="B1578" t="s">
        <v>360</v>
      </c>
      <c r="C1578" t="s">
        <v>59</v>
      </c>
      <c r="D1578">
        <v>82</v>
      </c>
      <c r="E1578">
        <v>121</v>
      </c>
      <c r="F1578">
        <v>29</v>
      </c>
      <c r="G1578">
        <v>19</v>
      </c>
      <c r="H1578">
        <v>29</v>
      </c>
      <c r="I1578">
        <v>12</v>
      </c>
      <c r="J1578">
        <v>121</v>
      </c>
      <c r="K1578" t="s">
        <v>64</v>
      </c>
      <c r="L1578" t="s">
        <v>60</v>
      </c>
    </row>
    <row r="1579" spans="1:12" x14ac:dyDescent="0.25">
      <c r="A1579">
        <v>202310</v>
      </c>
      <c r="B1579" t="s">
        <v>361</v>
      </c>
      <c r="C1579" t="s">
        <v>59</v>
      </c>
      <c r="D1579">
        <v>78</v>
      </c>
      <c r="E1579">
        <v>110</v>
      </c>
      <c r="F1579">
        <v>29</v>
      </c>
      <c r="G1579">
        <v>20</v>
      </c>
      <c r="H1579">
        <v>24</v>
      </c>
      <c r="I1579">
        <v>17</v>
      </c>
      <c r="J1579">
        <v>110</v>
      </c>
      <c r="K1579" t="s">
        <v>64</v>
      </c>
      <c r="L1579" t="s">
        <v>60</v>
      </c>
    </row>
    <row r="1580" spans="1:12" x14ac:dyDescent="0.25">
      <c r="A1580">
        <v>202310</v>
      </c>
      <c r="B1580" t="s">
        <v>362</v>
      </c>
      <c r="C1580" t="s">
        <v>59</v>
      </c>
      <c r="D1580">
        <v>79</v>
      </c>
      <c r="E1580">
        <v>117</v>
      </c>
      <c r="F1580">
        <v>29</v>
      </c>
      <c r="G1580">
        <v>20</v>
      </c>
      <c r="H1580">
        <v>20</v>
      </c>
      <c r="I1580">
        <v>14</v>
      </c>
      <c r="J1580">
        <v>117</v>
      </c>
      <c r="K1580" t="s">
        <v>64</v>
      </c>
      <c r="L1580" t="s">
        <v>60</v>
      </c>
    </row>
    <row r="1581" spans="1:12" x14ac:dyDescent="0.25">
      <c r="A1581">
        <v>202310</v>
      </c>
      <c r="B1581" t="s">
        <v>363</v>
      </c>
      <c r="C1581" t="s">
        <v>59</v>
      </c>
      <c r="D1581">
        <v>82</v>
      </c>
      <c r="E1581">
        <v>122</v>
      </c>
      <c r="F1581">
        <v>30</v>
      </c>
      <c r="G1581">
        <v>20</v>
      </c>
      <c r="H1581">
        <v>22</v>
      </c>
      <c r="I1581">
        <v>16</v>
      </c>
      <c r="J1581">
        <v>122</v>
      </c>
      <c r="K1581" t="s">
        <v>64</v>
      </c>
      <c r="L1581" t="s">
        <v>60</v>
      </c>
    </row>
    <row r="1582" spans="1:12" x14ac:dyDescent="0.25">
      <c r="A1582">
        <v>202310</v>
      </c>
      <c r="B1582" t="s">
        <v>348</v>
      </c>
      <c r="C1582" t="s">
        <v>22</v>
      </c>
      <c r="D1582">
        <v>75</v>
      </c>
      <c r="E1582">
        <v>122</v>
      </c>
      <c r="F1582">
        <v>43</v>
      </c>
      <c r="G1582">
        <v>5</v>
      </c>
      <c r="H1582">
        <v>37</v>
      </c>
      <c r="I1582">
        <v>29</v>
      </c>
      <c r="J1582">
        <v>122</v>
      </c>
      <c r="K1582" t="s">
        <v>64</v>
      </c>
      <c r="L1582" t="s">
        <v>60</v>
      </c>
    </row>
    <row r="1583" spans="1:12" x14ac:dyDescent="0.25">
      <c r="A1583">
        <v>202310</v>
      </c>
      <c r="B1583" t="s">
        <v>349</v>
      </c>
      <c r="C1583" t="s">
        <v>22</v>
      </c>
      <c r="D1583">
        <v>76</v>
      </c>
      <c r="E1583">
        <v>122</v>
      </c>
      <c r="F1583">
        <v>43</v>
      </c>
      <c r="G1583">
        <v>8</v>
      </c>
      <c r="H1583">
        <v>35</v>
      </c>
      <c r="I1583">
        <v>31</v>
      </c>
      <c r="J1583">
        <v>122</v>
      </c>
      <c r="K1583" t="s">
        <v>64</v>
      </c>
      <c r="L1583" t="s">
        <v>60</v>
      </c>
    </row>
    <row r="1584" spans="1:12" x14ac:dyDescent="0.25">
      <c r="A1584">
        <v>202310</v>
      </c>
      <c r="B1584" t="s">
        <v>350</v>
      </c>
      <c r="C1584" t="s">
        <v>22</v>
      </c>
      <c r="D1584">
        <v>58</v>
      </c>
      <c r="E1584">
        <v>86</v>
      </c>
      <c r="F1584">
        <v>41</v>
      </c>
      <c r="G1584">
        <v>7</v>
      </c>
      <c r="H1584">
        <v>36</v>
      </c>
      <c r="I1584">
        <v>26</v>
      </c>
      <c r="J1584">
        <v>86</v>
      </c>
      <c r="K1584" t="s">
        <v>64</v>
      </c>
      <c r="L1584" t="s">
        <v>30</v>
      </c>
    </row>
    <row r="1585" spans="1:12" x14ac:dyDescent="0.25">
      <c r="A1585">
        <v>202310</v>
      </c>
      <c r="B1585" t="s">
        <v>351</v>
      </c>
      <c r="C1585" t="s">
        <v>22</v>
      </c>
      <c r="D1585">
        <v>65</v>
      </c>
      <c r="E1585">
        <v>95</v>
      </c>
      <c r="F1585">
        <v>43</v>
      </c>
      <c r="G1585">
        <v>7</v>
      </c>
      <c r="H1585">
        <v>30</v>
      </c>
      <c r="I1585">
        <v>33</v>
      </c>
      <c r="J1585">
        <v>95</v>
      </c>
      <c r="K1585" t="s">
        <v>64</v>
      </c>
      <c r="L1585" t="s">
        <v>30</v>
      </c>
    </row>
    <row r="1586" spans="1:12" x14ac:dyDescent="0.25">
      <c r="A1586">
        <v>202310</v>
      </c>
      <c r="B1586" t="s">
        <v>352</v>
      </c>
      <c r="C1586" t="s">
        <v>22</v>
      </c>
      <c r="D1586">
        <v>62</v>
      </c>
      <c r="E1586">
        <v>89</v>
      </c>
      <c r="F1586">
        <v>46</v>
      </c>
      <c r="G1586">
        <v>5</v>
      </c>
      <c r="H1586">
        <v>27</v>
      </c>
      <c r="I1586">
        <v>26</v>
      </c>
      <c r="J1586">
        <v>89</v>
      </c>
      <c r="K1586" t="s">
        <v>64</v>
      </c>
      <c r="L1586" t="s">
        <v>30</v>
      </c>
    </row>
    <row r="1587" spans="1:12" x14ac:dyDescent="0.25">
      <c r="A1587">
        <v>202310</v>
      </c>
      <c r="B1587" t="s">
        <v>353</v>
      </c>
      <c r="C1587" t="s">
        <v>22</v>
      </c>
      <c r="D1587">
        <v>59</v>
      </c>
      <c r="E1587">
        <v>86</v>
      </c>
      <c r="F1587">
        <v>46</v>
      </c>
      <c r="G1587">
        <v>5</v>
      </c>
      <c r="H1587">
        <v>39</v>
      </c>
      <c r="I1587">
        <v>26</v>
      </c>
      <c r="J1587">
        <v>86</v>
      </c>
      <c r="K1587" t="s">
        <v>64</v>
      </c>
      <c r="L1587" t="s">
        <v>30</v>
      </c>
    </row>
    <row r="1588" spans="1:12" x14ac:dyDescent="0.25">
      <c r="A1588">
        <v>202310</v>
      </c>
      <c r="B1588" t="s">
        <v>354</v>
      </c>
      <c r="C1588" t="s">
        <v>22</v>
      </c>
      <c r="D1588">
        <v>72</v>
      </c>
      <c r="E1588">
        <v>107</v>
      </c>
      <c r="F1588">
        <v>46</v>
      </c>
      <c r="G1588">
        <v>5</v>
      </c>
      <c r="H1588">
        <v>30</v>
      </c>
      <c r="I1588">
        <v>38</v>
      </c>
      <c r="J1588">
        <v>107</v>
      </c>
      <c r="K1588" t="s">
        <v>64</v>
      </c>
      <c r="L1588" t="s">
        <v>60</v>
      </c>
    </row>
    <row r="1589" spans="1:12" x14ac:dyDescent="0.25">
      <c r="A1589">
        <v>202310</v>
      </c>
      <c r="B1589" t="s">
        <v>355</v>
      </c>
      <c r="C1589" t="s">
        <v>22</v>
      </c>
      <c r="D1589">
        <v>64</v>
      </c>
      <c r="E1589">
        <v>92</v>
      </c>
      <c r="F1589">
        <v>49</v>
      </c>
      <c r="G1589">
        <v>4</v>
      </c>
      <c r="H1589">
        <v>29</v>
      </c>
      <c r="I1589">
        <v>27</v>
      </c>
      <c r="J1589">
        <v>92</v>
      </c>
      <c r="K1589" t="s">
        <v>64</v>
      </c>
      <c r="L1589" t="s">
        <v>30</v>
      </c>
    </row>
    <row r="1590" spans="1:12" x14ac:dyDescent="0.25">
      <c r="A1590">
        <v>202310</v>
      </c>
      <c r="B1590" t="s">
        <v>356</v>
      </c>
      <c r="C1590" t="s">
        <v>22</v>
      </c>
      <c r="D1590">
        <v>58</v>
      </c>
      <c r="E1590">
        <v>85</v>
      </c>
      <c r="F1590">
        <v>48</v>
      </c>
      <c r="G1590">
        <v>5</v>
      </c>
      <c r="H1590">
        <v>25</v>
      </c>
      <c r="I1590">
        <v>23</v>
      </c>
      <c r="J1590">
        <v>85</v>
      </c>
      <c r="K1590" t="s">
        <v>64</v>
      </c>
      <c r="L1590" t="s">
        <v>30</v>
      </c>
    </row>
    <row r="1591" spans="1:12" x14ac:dyDescent="0.25">
      <c r="A1591">
        <v>202310</v>
      </c>
      <c r="B1591" t="s">
        <v>357</v>
      </c>
      <c r="C1591" t="s">
        <v>22</v>
      </c>
      <c r="D1591">
        <v>59</v>
      </c>
      <c r="E1591">
        <v>78</v>
      </c>
      <c r="F1591">
        <v>50</v>
      </c>
      <c r="G1591">
        <v>5</v>
      </c>
      <c r="H1591">
        <v>36</v>
      </c>
      <c r="I1591">
        <v>26</v>
      </c>
      <c r="J1591">
        <v>78</v>
      </c>
      <c r="K1591" t="s">
        <v>64</v>
      </c>
      <c r="L1591" t="s">
        <v>30</v>
      </c>
    </row>
    <row r="1592" spans="1:12" x14ac:dyDescent="0.25">
      <c r="A1592">
        <v>202310</v>
      </c>
      <c r="B1592" t="s">
        <v>358</v>
      </c>
      <c r="C1592" t="s">
        <v>22</v>
      </c>
      <c r="D1592">
        <v>53</v>
      </c>
      <c r="E1592">
        <v>74</v>
      </c>
      <c r="F1592">
        <v>48</v>
      </c>
      <c r="G1592">
        <v>4</v>
      </c>
      <c r="H1592">
        <v>31</v>
      </c>
      <c r="I1592">
        <v>26</v>
      </c>
      <c r="J1592">
        <v>74</v>
      </c>
      <c r="K1592" t="s">
        <v>64</v>
      </c>
      <c r="L1592" t="s">
        <v>30</v>
      </c>
    </row>
    <row r="1593" spans="1:12" x14ac:dyDescent="0.25">
      <c r="A1593">
        <v>202310</v>
      </c>
      <c r="B1593" t="s">
        <v>359</v>
      </c>
      <c r="C1593" t="s">
        <v>22</v>
      </c>
      <c r="D1593">
        <v>62</v>
      </c>
      <c r="E1593">
        <v>93</v>
      </c>
      <c r="F1593">
        <v>47</v>
      </c>
      <c r="G1593">
        <v>4</v>
      </c>
      <c r="H1593">
        <v>34</v>
      </c>
      <c r="I1593">
        <v>33</v>
      </c>
      <c r="J1593">
        <v>93</v>
      </c>
      <c r="K1593" t="s">
        <v>64</v>
      </c>
      <c r="L1593" t="s">
        <v>30</v>
      </c>
    </row>
    <row r="1594" spans="1:12" x14ac:dyDescent="0.25">
      <c r="A1594">
        <v>202310</v>
      </c>
      <c r="B1594" t="s">
        <v>360</v>
      </c>
      <c r="C1594" t="s">
        <v>22</v>
      </c>
      <c r="D1594">
        <v>63</v>
      </c>
      <c r="E1594">
        <v>89</v>
      </c>
      <c r="F1594">
        <v>47</v>
      </c>
      <c r="G1594">
        <v>3</v>
      </c>
      <c r="H1594">
        <v>41</v>
      </c>
      <c r="I1594">
        <v>26</v>
      </c>
      <c r="J1594">
        <v>89</v>
      </c>
      <c r="K1594" t="s">
        <v>64</v>
      </c>
      <c r="L1594" t="s">
        <v>30</v>
      </c>
    </row>
    <row r="1595" spans="1:12" x14ac:dyDescent="0.25">
      <c r="A1595">
        <v>202310</v>
      </c>
      <c r="B1595" t="s">
        <v>361</v>
      </c>
      <c r="C1595" t="s">
        <v>22</v>
      </c>
      <c r="D1595">
        <v>65</v>
      </c>
      <c r="E1595">
        <v>102</v>
      </c>
      <c r="F1595">
        <v>47</v>
      </c>
      <c r="G1595" t="s">
        <v>14</v>
      </c>
      <c r="H1595">
        <v>24</v>
      </c>
      <c r="I1595">
        <v>32</v>
      </c>
      <c r="J1595">
        <v>102</v>
      </c>
      <c r="K1595" t="s">
        <v>64</v>
      </c>
      <c r="L1595" t="s">
        <v>60</v>
      </c>
    </row>
    <row r="1596" spans="1:12" x14ac:dyDescent="0.25">
      <c r="A1596">
        <v>202310</v>
      </c>
      <c r="B1596" t="s">
        <v>362</v>
      </c>
      <c r="C1596" t="s">
        <v>22</v>
      </c>
      <c r="D1596">
        <v>62</v>
      </c>
      <c r="E1596">
        <v>98</v>
      </c>
      <c r="F1596">
        <v>48</v>
      </c>
      <c r="G1596" t="s">
        <v>14</v>
      </c>
      <c r="H1596">
        <v>25</v>
      </c>
      <c r="I1596">
        <v>22</v>
      </c>
      <c r="J1596">
        <v>98</v>
      </c>
      <c r="K1596" t="s">
        <v>64</v>
      </c>
      <c r="L1596" t="s">
        <v>30</v>
      </c>
    </row>
    <row r="1597" spans="1:12" x14ac:dyDescent="0.25">
      <c r="A1597">
        <v>202310</v>
      </c>
      <c r="B1597" t="s">
        <v>363</v>
      </c>
      <c r="C1597" t="s">
        <v>22</v>
      </c>
      <c r="D1597">
        <v>59</v>
      </c>
      <c r="E1597">
        <v>96</v>
      </c>
      <c r="F1597">
        <v>50</v>
      </c>
      <c r="G1597" t="s">
        <v>14</v>
      </c>
      <c r="H1597">
        <v>31</v>
      </c>
      <c r="I1597">
        <v>24</v>
      </c>
      <c r="J1597">
        <v>96</v>
      </c>
      <c r="K1597" t="s">
        <v>64</v>
      </c>
      <c r="L1597" t="s">
        <v>30</v>
      </c>
    </row>
    <row r="1598" spans="1:12" x14ac:dyDescent="0.25">
      <c r="A1598">
        <v>202310</v>
      </c>
      <c r="B1598" t="s">
        <v>333</v>
      </c>
      <c r="C1598" t="s">
        <v>22</v>
      </c>
      <c r="D1598">
        <v>61</v>
      </c>
      <c r="E1598">
        <v>93</v>
      </c>
      <c r="F1598">
        <v>49</v>
      </c>
      <c r="G1598" t="s">
        <v>14</v>
      </c>
      <c r="H1598">
        <v>43</v>
      </c>
      <c r="I1598">
        <v>25</v>
      </c>
      <c r="J1598">
        <v>93</v>
      </c>
      <c r="K1598" t="s">
        <v>64</v>
      </c>
      <c r="L1598" t="s">
        <v>30</v>
      </c>
    </row>
    <row r="1599" spans="1:12" x14ac:dyDescent="0.25">
      <c r="A1599">
        <v>202310</v>
      </c>
      <c r="B1599" t="s">
        <v>334</v>
      </c>
      <c r="C1599" t="s">
        <v>22</v>
      </c>
      <c r="D1599">
        <v>64</v>
      </c>
      <c r="E1599">
        <v>108</v>
      </c>
      <c r="F1599">
        <v>50</v>
      </c>
      <c r="G1599">
        <v>9</v>
      </c>
      <c r="H1599">
        <v>29</v>
      </c>
      <c r="I1599">
        <v>34</v>
      </c>
      <c r="J1599">
        <v>108</v>
      </c>
      <c r="K1599" t="s">
        <v>64</v>
      </c>
      <c r="L1599" t="s">
        <v>60</v>
      </c>
    </row>
    <row r="1600" spans="1:12" x14ac:dyDescent="0.25">
      <c r="A1600">
        <v>202310</v>
      </c>
      <c r="B1600" t="s">
        <v>335</v>
      </c>
      <c r="C1600" t="s">
        <v>22</v>
      </c>
      <c r="D1600">
        <v>65</v>
      </c>
      <c r="E1600">
        <v>93</v>
      </c>
      <c r="F1600">
        <v>51</v>
      </c>
      <c r="G1600">
        <v>9</v>
      </c>
      <c r="H1600">
        <v>25</v>
      </c>
      <c r="I1600">
        <v>30</v>
      </c>
      <c r="J1600">
        <v>93</v>
      </c>
      <c r="K1600" t="s">
        <v>64</v>
      </c>
      <c r="L1600" t="s">
        <v>30</v>
      </c>
    </row>
    <row r="1601" spans="1:12" x14ac:dyDescent="0.25">
      <c r="A1601">
        <v>202310</v>
      </c>
      <c r="B1601" t="s">
        <v>336</v>
      </c>
      <c r="C1601" t="s">
        <v>22</v>
      </c>
      <c r="D1601">
        <v>62</v>
      </c>
      <c r="E1601">
        <v>78</v>
      </c>
      <c r="F1601">
        <v>50</v>
      </c>
      <c r="G1601">
        <v>6</v>
      </c>
      <c r="H1601">
        <v>29</v>
      </c>
      <c r="I1601">
        <v>23</v>
      </c>
      <c r="J1601">
        <v>78</v>
      </c>
      <c r="K1601" t="s">
        <v>64</v>
      </c>
      <c r="L1601" t="s">
        <v>30</v>
      </c>
    </row>
    <row r="1602" spans="1:12" x14ac:dyDescent="0.25">
      <c r="A1602">
        <v>202310</v>
      </c>
      <c r="B1602" t="s">
        <v>337</v>
      </c>
      <c r="C1602" t="s">
        <v>22</v>
      </c>
      <c r="D1602">
        <v>63</v>
      </c>
      <c r="E1602">
        <v>88</v>
      </c>
      <c r="F1602">
        <v>49</v>
      </c>
      <c r="G1602">
        <v>6</v>
      </c>
      <c r="H1602">
        <v>24</v>
      </c>
      <c r="I1602">
        <v>33</v>
      </c>
      <c r="J1602">
        <v>88</v>
      </c>
      <c r="K1602" t="s">
        <v>64</v>
      </c>
      <c r="L1602" t="s">
        <v>30</v>
      </c>
    </row>
    <row r="1603" spans="1:12" x14ac:dyDescent="0.25">
      <c r="A1603">
        <v>202310</v>
      </c>
      <c r="B1603" t="s">
        <v>338</v>
      </c>
      <c r="C1603" t="s">
        <v>22</v>
      </c>
      <c r="D1603">
        <v>60</v>
      </c>
      <c r="E1603">
        <v>91</v>
      </c>
      <c r="F1603">
        <v>47</v>
      </c>
      <c r="G1603">
        <v>4</v>
      </c>
      <c r="H1603">
        <v>37</v>
      </c>
      <c r="I1603">
        <v>25</v>
      </c>
      <c r="J1603">
        <v>91</v>
      </c>
      <c r="K1603" t="s">
        <v>64</v>
      </c>
      <c r="L1603" t="s">
        <v>30</v>
      </c>
    </row>
    <row r="1604" spans="1:12" x14ac:dyDescent="0.25">
      <c r="A1604">
        <v>202310</v>
      </c>
      <c r="B1604" t="s">
        <v>339</v>
      </c>
      <c r="C1604" t="s">
        <v>22</v>
      </c>
      <c r="D1604">
        <v>62</v>
      </c>
      <c r="E1604">
        <v>86</v>
      </c>
      <c r="F1604">
        <v>48</v>
      </c>
      <c r="G1604">
        <v>6</v>
      </c>
      <c r="H1604">
        <v>37</v>
      </c>
      <c r="I1604">
        <v>27</v>
      </c>
      <c r="J1604">
        <v>86</v>
      </c>
      <c r="K1604" t="s">
        <v>64</v>
      </c>
      <c r="L1604" t="s">
        <v>30</v>
      </c>
    </row>
    <row r="1605" spans="1:12" x14ac:dyDescent="0.25">
      <c r="A1605">
        <v>202310</v>
      </c>
      <c r="B1605" t="s">
        <v>340</v>
      </c>
      <c r="C1605" t="s">
        <v>22</v>
      </c>
      <c r="D1605">
        <v>63</v>
      </c>
      <c r="E1605">
        <v>96</v>
      </c>
      <c r="F1605">
        <v>47</v>
      </c>
      <c r="G1605">
        <v>5</v>
      </c>
      <c r="H1605">
        <v>21</v>
      </c>
      <c r="I1605">
        <v>35</v>
      </c>
      <c r="J1605">
        <v>96</v>
      </c>
      <c r="K1605" t="s">
        <v>64</v>
      </c>
      <c r="L1605" t="s">
        <v>30</v>
      </c>
    </row>
    <row r="1606" spans="1:12" x14ac:dyDescent="0.25">
      <c r="A1606">
        <v>202310</v>
      </c>
      <c r="B1606" t="s">
        <v>341</v>
      </c>
      <c r="C1606" t="s">
        <v>22</v>
      </c>
      <c r="D1606">
        <v>58</v>
      </c>
      <c r="E1606">
        <v>81</v>
      </c>
      <c r="F1606">
        <v>44</v>
      </c>
      <c r="G1606">
        <v>5</v>
      </c>
      <c r="H1606">
        <v>31</v>
      </c>
      <c r="I1606">
        <v>32</v>
      </c>
      <c r="J1606">
        <v>81</v>
      </c>
      <c r="K1606" t="s">
        <v>64</v>
      </c>
      <c r="L1606" t="s">
        <v>30</v>
      </c>
    </row>
    <row r="1607" spans="1:12" x14ac:dyDescent="0.25">
      <c r="A1607">
        <v>202310</v>
      </c>
      <c r="B1607" t="s">
        <v>342</v>
      </c>
      <c r="C1607" t="s">
        <v>22</v>
      </c>
      <c r="D1607">
        <v>65</v>
      </c>
      <c r="E1607">
        <v>99</v>
      </c>
      <c r="F1607">
        <v>46</v>
      </c>
      <c r="G1607">
        <v>8</v>
      </c>
      <c r="H1607">
        <v>31</v>
      </c>
      <c r="I1607">
        <v>37</v>
      </c>
      <c r="J1607">
        <v>99</v>
      </c>
      <c r="K1607" t="s">
        <v>64</v>
      </c>
      <c r="L1607" t="s">
        <v>30</v>
      </c>
    </row>
    <row r="1608" spans="1:12" x14ac:dyDescent="0.25">
      <c r="A1608">
        <v>202310</v>
      </c>
      <c r="B1608" t="s">
        <v>343</v>
      </c>
      <c r="C1608" t="s">
        <v>22</v>
      </c>
      <c r="D1608">
        <v>67</v>
      </c>
      <c r="E1608">
        <v>102</v>
      </c>
      <c r="F1608">
        <v>47</v>
      </c>
      <c r="G1608">
        <v>8</v>
      </c>
      <c r="H1608">
        <v>29</v>
      </c>
      <c r="I1608">
        <v>36</v>
      </c>
      <c r="J1608">
        <v>102</v>
      </c>
      <c r="K1608" t="s">
        <v>64</v>
      </c>
      <c r="L1608" t="s">
        <v>60</v>
      </c>
    </row>
    <row r="1609" spans="1:12" x14ac:dyDescent="0.25">
      <c r="A1609">
        <v>202310</v>
      </c>
      <c r="B1609" t="s">
        <v>344</v>
      </c>
      <c r="C1609" t="s">
        <v>22</v>
      </c>
      <c r="D1609">
        <v>66</v>
      </c>
      <c r="E1609">
        <v>97</v>
      </c>
      <c r="F1609">
        <v>47</v>
      </c>
      <c r="G1609">
        <v>6</v>
      </c>
      <c r="H1609">
        <v>34</v>
      </c>
      <c r="I1609">
        <v>36</v>
      </c>
      <c r="J1609">
        <v>97</v>
      </c>
      <c r="K1609" t="s">
        <v>64</v>
      </c>
      <c r="L1609" t="s">
        <v>30</v>
      </c>
    </row>
    <row r="1610" spans="1:12" x14ac:dyDescent="0.25">
      <c r="A1610">
        <v>202310</v>
      </c>
      <c r="B1610" t="s">
        <v>345</v>
      </c>
      <c r="C1610" t="s">
        <v>22</v>
      </c>
      <c r="D1610">
        <v>65</v>
      </c>
      <c r="E1610">
        <v>94</v>
      </c>
      <c r="F1610">
        <v>47</v>
      </c>
      <c r="G1610">
        <v>7</v>
      </c>
      <c r="H1610">
        <v>36</v>
      </c>
      <c r="I1610">
        <v>26</v>
      </c>
      <c r="J1610">
        <v>94</v>
      </c>
      <c r="K1610" t="s">
        <v>64</v>
      </c>
      <c r="L1610" t="s">
        <v>30</v>
      </c>
    </row>
    <row r="1611" spans="1:12" x14ac:dyDescent="0.25">
      <c r="A1611">
        <v>202310</v>
      </c>
      <c r="B1611" t="s">
        <v>346</v>
      </c>
      <c r="C1611" t="s">
        <v>22</v>
      </c>
      <c r="D1611">
        <v>59</v>
      </c>
      <c r="E1611">
        <v>83</v>
      </c>
      <c r="F1611">
        <v>45</v>
      </c>
      <c r="G1611">
        <v>6</v>
      </c>
      <c r="H1611">
        <v>40</v>
      </c>
      <c r="I1611">
        <v>29</v>
      </c>
      <c r="J1611">
        <v>83</v>
      </c>
      <c r="K1611" t="s">
        <v>64</v>
      </c>
      <c r="L1611" t="s">
        <v>30</v>
      </c>
    </row>
    <row r="1612" spans="1:12" x14ac:dyDescent="0.25">
      <c r="A1612">
        <v>202310</v>
      </c>
      <c r="B1612" t="s">
        <v>347</v>
      </c>
      <c r="C1612" t="s">
        <v>22</v>
      </c>
      <c r="D1612">
        <v>67</v>
      </c>
      <c r="E1612">
        <v>95</v>
      </c>
      <c r="F1612">
        <v>45</v>
      </c>
      <c r="G1612">
        <v>5</v>
      </c>
      <c r="H1612">
        <v>48</v>
      </c>
      <c r="I1612">
        <v>33</v>
      </c>
      <c r="J1612">
        <v>95</v>
      </c>
      <c r="K1612" t="s">
        <v>64</v>
      </c>
      <c r="L1612" t="s">
        <v>30</v>
      </c>
    </row>
    <row r="1613" spans="1:12" x14ac:dyDescent="0.25">
      <c r="A1613">
        <v>202310</v>
      </c>
      <c r="B1613" t="s">
        <v>348</v>
      </c>
      <c r="C1613" t="s">
        <v>56</v>
      </c>
      <c r="D1613">
        <v>82</v>
      </c>
      <c r="E1613">
        <v>109</v>
      </c>
      <c r="F1613">
        <v>20</v>
      </c>
      <c r="G1613">
        <v>10</v>
      </c>
      <c r="H1613">
        <v>40</v>
      </c>
      <c r="I1613">
        <v>24</v>
      </c>
      <c r="J1613">
        <v>109</v>
      </c>
      <c r="K1613" t="s">
        <v>64</v>
      </c>
      <c r="L1613" t="s">
        <v>60</v>
      </c>
    </row>
    <row r="1614" spans="1:12" x14ac:dyDescent="0.25">
      <c r="A1614">
        <v>202310</v>
      </c>
      <c r="B1614" t="s">
        <v>349</v>
      </c>
      <c r="C1614" t="s">
        <v>56</v>
      </c>
      <c r="D1614">
        <v>79</v>
      </c>
      <c r="E1614">
        <v>100</v>
      </c>
      <c r="F1614">
        <v>23</v>
      </c>
      <c r="G1614">
        <v>8</v>
      </c>
      <c r="H1614">
        <v>42</v>
      </c>
      <c r="I1614">
        <v>21</v>
      </c>
      <c r="J1614">
        <v>100</v>
      </c>
      <c r="K1614" t="s">
        <v>64</v>
      </c>
      <c r="L1614" t="s">
        <v>30</v>
      </c>
    </row>
    <row r="1615" spans="1:12" x14ac:dyDescent="0.25">
      <c r="A1615">
        <v>202310</v>
      </c>
      <c r="B1615" t="s">
        <v>350</v>
      </c>
      <c r="C1615" t="s">
        <v>56</v>
      </c>
      <c r="D1615">
        <v>59</v>
      </c>
      <c r="E1615">
        <v>74</v>
      </c>
      <c r="F1615">
        <v>19</v>
      </c>
      <c r="G1615">
        <v>6</v>
      </c>
      <c r="H1615">
        <v>44</v>
      </c>
      <c r="I1615">
        <v>19</v>
      </c>
      <c r="J1615">
        <v>74</v>
      </c>
      <c r="K1615" t="s">
        <v>64</v>
      </c>
      <c r="L1615" t="s">
        <v>30</v>
      </c>
    </row>
    <row r="1616" spans="1:12" x14ac:dyDescent="0.25">
      <c r="A1616">
        <v>202310</v>
      </c>
      <c r="B1616" t="s">
        <v>351</v>
      </c>
      <c r="C1616" t="s">
        <v>56</v>
      </c>
      <c r="D1616">
        <v>72</v>
      </c>
      <c r="E1616">
        <v>93</v>
      </c>
      <c r="F1616">
        <v>24</v>
      </c>
      <c r="G1616">
        <v>7</v>
      </c>
      <c r="H1616">
        <v>46</v>
      </c>
      <c r="I1616">
        <v>21</v>
      </c>
      <c r="J1616">
        <v>93</v>
      </c>
      <c r="K1616" t="s">
        <v>64</v>
      </c>
      <c r="L1616" t="s">
        <v>30</v>
      </c>
    </row>
    <row r="1617" spans="1:12" x14ac:dyDescent="0.25">
      <c r="A1617">
        <v>202310</v>
      </c>
      <c r="B1617" t="s">
        <v>352</v>
      </c>
      <c r="C1617" t="s">
        <v>56</v>
      </c>
      <c r="D1617">
        <v>66</v>
      </c>
      <c r="E1617">
        <v>83</v>
      </c>
      <c r="F1617">
        <v>22</v>
      </c>
      <c r="G1617">
        <v>5</v>
      </c>
      <c r="H1617">
        <v>34</v>
      </c>
      <c r="I1617">
        <v>16</v>
      </c>
      <c r="J1617">
        <v>83</v>
      </c>
      <c r="K1617" t="s">
        <v>64</v>
      </c>
      <c r="L1617" t="s">
        <v>30</v>
      </c>
    </row>
    <row r="1618" spans="1:12" x14ac:dyDescent="0.25">
      <c r="A1618">
        <v>202310</v>
      </c>
      <c r="B1618" t="s">
        <v>353</v>
      </c>
      <c r="C1618" t="s">
        <v>56</v>
      </c>
      <c r="D1618">
        <v>68</v>
      </c>
      <c r="E1618">
        <v>86</v>
      </c>
      <c r="F1618">
        <v>24</v>
      </c>
      <c r="G1618">
        <v>6</v>
      </c>
      <c r="H1618">
        <v>38</v>
      </c>
      <c r="I1618">
        <v>19</v>
      </c>
      <c r="J1618">
        <v>86</v>
      </c>
      <c r="K1618" t="s">
        <v>64</v>
      </c>
      <c r="L1618" t="s">
        <v>30</v>
      </c>
    </row>
    <row r="1619" spans="1:12" x14ac:dyDescent="0.25">
      <c r="A1619">
        <v>202310</v>
      </c>
      <c r="B1619" t="s">
        <v>354</v>
      </c>
      <c r="C1619" t="s">
        <v>56</v>
      </c>
      <c r="D1619">
        <v>81</v>
      </c>
      <c r="E1619">
        <v>107</v>
      </c>
      <c r="F1619">
        <v>22</v>
      </c>
      <c r="G1619">
        <v>12</v>
      </c>
      <c r="H1619">
        <v>33</v>
      </c>
      <c r="I1619">
        <v>32</v>
      </c>
      <c r="J1619">
        <v>107</v>
      </c>
      <c r="K1619" t="s">
        <v>64</v>
      </c>
      <c r="L1619" t="s">
        <v>60</v>
      </c>
    </row>
    <row r="1620" spans="1:12" x14ac:dyDescent="0.25">
      <c r="A1620">
        <v>202310</v>
      </c>
      <c r="B1620" t="s">
        <v>355</v>
      </c>
      <c r="C1620" t="s">
        <v>56</v>
      </c>
      <c r="D1620">
        <v>71</v>
      </c>
      <c r="E1620">
        <v>93</v>
      </c>
      <c r="F1620">
        <v>23</v>
      </c>
      <c r="G1620">
        <v>6</v>
      </c>
      <c r="H1620">
        <v>37</v>
      </c>
      <c r="I1620">
        <v>16</v>
      </c>
      <c r="J1620">
        <v>93</v>
      </c>
      <c r="K1620" t="s">
        <v>64</v>
      </c>
      <c r="L1620" t="s">
        <v>30</v>
      </c>
    </row>
    <row r="1621" spans="1:12" x14ac:dyDescent="0.25">
      <c r="A1621">
        <v>202310</v>
      </c>
      <c r="B1621" t="s">
        <v>356</v>
      </c>
      <c r="C1621" t="s">
        <v>56</v>
      </c>
      <c r="D1621">
        <v>62</v>
      </c>
      <c r="E1621">
        <v>88</v>
      </c>
      <c r="F1621">
        <v>21</v>
      </c>
      <c r="G1621">
        <v>6</v>
      </c>
      <c r="H1621">
        <v>31</v>
      </c>
      <c r="I1621">
        <v>18</v>
      </c>
      <c r="J1621">
        <v>88</v>
      </c>
      <c r="K1621" t="s">
        <v>64</v>
      </c>
      <c r="L1621" t="s">
        <v>30</v>
      </c>
    </row>
    <row r="1622" spans="1:12" x14ac:dyDescent="0.25">
      <c r="A1622">
        <v>202310</v>
      </c>
      <c r="B1622" t="s">
        <v>357</v>
      </c>
      <c r="C1622" t="s">
        <v>56</v>
      </c>
      <c r="D1622">
        <v>63</v>
      </c>
      <c r="E1622">
        <v>79</v>
      </c>
      <c r="F1622">
        <v>20</v>
      </c>
      <c r="G1622">
        <v>4</v>
      </c>
      <c r="H1622">
        <v>33</v>
      </c>
      <c r="I1622">
        <v>11</v>
      </c>
      <c r="J1622">
        <v>79</v>
      </c>
      <c r="K1622" t="s">
        <v>64</v>
      </c>
      <c r="L1622" t="s">
        <v>30</v>
      </c>
    </row>
    <row r="1623" spans="1:12" x14ac:dyDescent="0.25">
      <c r="A1623">
        <v>202310</v>
      </c>
      <c r="B1623" t="s">
        <v>358</v>
      </c>
      <c r="C1623" t="s">
        <v>56</v>
      </c>
      <c r="D1623">
        <v>59</v>
      </c>
      <c r="E1623">
        <v>75</v>
      </c>
      <c r="F1623">
        <v>19</v>
      </c>
      <c r="G1623">
        <v>4</v>
      </c>
      <c r="H1623">
        <v>32</v>
      </c>
      <c r="I1623">
        <v>12</v>
      </c>
      <c r="J1623">
        <v>75</v>
      </c>
      <c r="K1623" t="s">
        <v>64</v>
      </c>
      <c r="L1623" t="s">
        <v>30</v>
      </c>
    </row>
    <row r="1624" spans="1:12" x14ac:dyDescent="0.25">
      <c r="A1624">
        <v>202310</v>
      </c>
      <c r="B1624" t="s">
        <v>359</v>
      </c>
      <c r="C1624" t="s">
        <v>56</v>
      </c>
      <c r="D1624">
        <v>69</v>
      </c>
      <c r="E1624">
        <v>93</v>
      </c>
      <c r="F1624">
        <v>21</v>
      </c>
      <c r="G1624">
        <v>6</v>
      </c>
      <c r="H1624">
        <v>41</v>
      </c>
      <c r="I1624">
        <v>17</v>
      </c>
      <c r="J1624">
        <v>93</v>
      </c>
      <c r="K1624" t="s">
        <v>64</v>
      </c>
      <c r="L1624" t="s">
        <v>30</v>
      </c>
    </row>
    <row r="1625" spans="1:12" x14ac:dyDescent="0.25">
      <c r="A1625">
        <v>202310</v>
      </c>
      <c r="B1625" t="s">
        <v>360</v>
      </c>
      <c r="C1625" t="s">
        <v>56</v>
      </c>
      <c r="D1625">
        <v>69</v>
      </c>
      <c r="E1625">
        <v>90</v>
      </c>
      <c r="F1625">
        <v>21</v>
      </c>
      <c r="G1625">
        <v>5</v>
      </c>
      <c r="H1625">
        <v>44</v>
      </c>
      <c r="I1625">
        <v>13</v>
      </c>
      <c r="J1625">
        <v>90</v>
      </c>
      <c r="K1625" t="s">
        <v>64</v>
      </c>
      <c r="L1625" t="s">
        <v>30</v>
      </c>
    </row>
    <row r="1626" spans="1:12" x14ac:dyDescent="0.25">
      <c r="A1626">
        <v>202310</v>
      </c>
      <c r="B1626" t="s">
        <v>361</v>
      </c>
      <c r="C1626" t="s">
        <v>56</v>
      </c>
      <c r="D1626">
        <v>70</v>
      </c>
      <c r="E1626">
        <v>95</v>
      </c>
      <c r="F1626">
        <v>20</v>
      </c>
      <c r="G1626">
        <v>8</v>
      </c>
      <c r="H1626">
        <v>37</v>
      </c>
      <c r="I1626">
        <v>23</v>
      </c>
      <c r="J1626">
        <v>95</v>
      </c>
      <c r="K1626" t="s">
        <v>64</v>
      </c>
      <c r="L1626" t="s">
        <v>30</v>
      </c>
    </row>
    <row r="1627" spans="1:12" x14ac:dyDescent="0.25">
      <c r="A1627">
        <v>202310</v>
      </c>
      <c r="B1627" t="s">
        <v>362</v>
      </c>
      <c r="C1627" t="s">
        <v>56</v>
      </c>
      <c r="D1627">
        <v>64</v>
      </c>
      <c r="E1627">
        <v>83</v>
      </c>
      <c r="F1627">
        <v>21</v>
      </c>
      <c r="G1627">
        <v>6</v>
      </c>
      <c r="H1627">
        <v>37</v>
      </c>
      <c r="I1627">
        <v>14</v>
      </c>
      <c r="J1627">
        <v>83</v>
      </c>
      <c r="K1627" t="s">
        <v>64</v>
      </c>
      <c r="L1627" t="s">
        <v>30</v>
      </c>
    </row>
    <row r="1628" spans="1:12" x14ac:dyDescent="0.25">
      <c r="A1628">
        <v>202310</v>
      </c>
      <c r="B1628" t="s">
        <v>363</v>
      </c>
      <c r="C1628" t="s">
        <v>56</v>
      </c>
      <c r="D1628">
        <v>65</v>
      </c>
      <c r="E1628">
        <v>86</v>
      </c>
      <c r="F1628">
        <v>23</v>
      </c>
      <c r="G1628">
        <v>7</v>
      </c>
      <c r="H1628">
        <v>38</v>
      </c>
      <c r="I1628">
        <v>19</v>
      </c>
      <c r="J1628">
        <v>86</v>
      </c>
      <c r="K1628" t="s">
        <v>64</v>
      </c>
      <c r="L1628" t="s">
        <v>30</v>
      </c>
    </row>
    <row r="1629" spans="1:12" x14ac:dyDescent="0.25">
      <c r="A1629">
        <v>202307</v>
      </c>
      <c r="B1629" t="s">
        <v>259</v>
      </c>
      <c r="C1629" t="s">
        <v>58</v>
      </c>
      <c r="D1629">
        <v>59</v>
      </c>
      <c r="E1629">
        <v>70</v>
      </c>
      <c r="F1629">
        <v>52</v>
      </c>
      <c r="G1629">
        <v>7</v>
      </c>
      <c r="H1629">
        <v>31</v>
      </c>
      <c r="I1629">
        <v>9</v>
      </c>
      <c r="J1629">
        <v>70</v>
      </c>
      <c r="K1629" t="s">
        <v>64</v>
      </c>
      <c r="L1629" t="s">
        <v>30</v>
      </c>
    </row>
    <row r="1630" spans="1:12" x14ac:dyDescent="0.25">
      <c r="A1630">
        <v>202307</v>
      </c>
      <c r="B1630" t="s">
        <v>251</v>
      </c>
      <c r="C1630" t="s">
        <v>190</v>
      </c>
      <c r="D1630">
        <v>29</v>
      </c>
      <c r="E1630" t="s">
        <v>14</v>
      </c>
      <c r="F1630">
        <v>20</v>
      </c>
      <c r="G1630">
        <v>17</v>
      </c>
      <c r="H1630">
        <v>74</v>
      </c>
      <c r="I1630">
        <v>17</v>
      </c>
      <c r="J1630">
        <v>74</v>
      </c>
      <c r="K1630" t="s">
        <v>18</v>
      </c>
      <c r="L1630" t="s">
        <v>30</v>
      </c>
    </row>
    <row r="1631" spans="1:12" x14ac:dyDescent="0.25">
      <c r="A1631">
        <v>202311</v>
      </c>
      <c r="B1631" t="s">
        <v>364</v>
      </c>
      <c r="C1631" t="s">
        <v>22</v>
      </c>
      <c r="D1631">
        <v>61</v>
      </c>
      <c r="E1631">
        <v>86</v>
      </c>
      <c r="F1631">
        <v>42</v>
      </c>
      <c r="G1631">
        <v>8</v>
      </c>
      <c r="H1631">
        <v>38</v>
      </c>
      <c r="I1631">
        <v>41</v>
      </c>
      <c r="J1631">
        <v>86</v>
      </c>
      <c r="K1631" t="s">
        <v>64</v>
      </c>
      <c r="L1631" t="s">
        <v>30</v>
      </c>
    </row>
    <row r="1632" spans="1:12" x14ac:dyDescent="0.25">
      <c r="A1632">
        <v>202311</v>
      </c>
      <c r="B1632" t="s">
        <v>365</v>
      </c>
      <c r="C1632" t="s">
        <v>22</v>
      </c>
      <c r="D1632">
        <v>58</v>
      </c>
      <c r="E1632">
        <v>84</v>
      </c>
      <c r="F1632">
        <v>42</v>
      </c>
      <c r="G1632">
        <v>6</v>
      </c>
      <c r="H1632">
        <v>35</v>
      </c>
      <c r="I1632">
        <v>38</v>
      </c>
      <c r="J1632">
        <v>84</v>
      </c>
      <c r="K1632" t="s">
        <v>64</v>
      </c>
      <c r="L1632" t="s">
        <v>30</v>
      </c>
    </row>
    <row r="1633" spans="1:12" x14ac:dyDescent="0.25">
      <c r="A1633">
        <v>202311</v>
      </c>
      <c r="B1633" t="s">
        <v>366</v>
      </c>
      <c r="C1633" t="s">
        <v>22</v>
      </c>
      <c r="D1633">
        <v>64</v>
      </c>
      <c r="E1633">
        <v>89</v>
      </c>
      <c r="F1633">
        <v>43</v>
      </c>
      <c r="G1633">
        <v>9</v>
      </c>
      <c r="H1633">
        <v>39</v>
      </c>
      <c r="I1633">
        <v>37</v>
      </c>
      <c r="J1633">
        <v>89</v>
      </c>
      <c r="K1633" t="s">
        <v>64</v>
      </c>
      <c r="L1633" t="s">
        <v>30</v>
      </c>
    </row>
    <row r="1634" spans="1:12" x14ac:dyDescent="0.25">
      <c r="A1634">
        <v>202311</v>
      </c>
      <c r="B1634" t="s">
        <v>367</v>
      </c>
      <c r="C1634" t="s">
        <v>22</v>
      </c>
      <c r="D1634">
        <v>68</v>
      </c>
      <c r="E1634">
        <v>97</v>
      </c>
      <c r="F1634">
        <v>45</v>
      </c>
      <c r="G1634">
        <v>8</v>
      </c>
      <c r="H1634">
        <v>33</v>
      </c>
      <c r="I1634">
        <v>41</v>
      </c>
      <c r="J1634">
        <v>97</v>
      </c>
      <c r="K1634" t="s">
        <v>64</v>
      </c>
      <c r="L1634" t="s">
        <v>30</v>
      </c>
    </row>
    <row r="1635" spans="1:12" x14ac:dyDescent="0.25">
      <c r="A1635">
        <v>202311</v>
      </c>
      <c r="B1635" t="s">
        <v>368</v>
      </c>
      <c r="C1635" t="s">
        <v>22</v>
      </c>
      <c r="D1635">
        <v>51</v>
      </c>
      <c r="E1635">
        <v>63</v>
      </c>
      <c r="F1635">
        <v>44</v>
      </c>
      <c r="G1635">
        <v>8</v>
      </c>
      <c r="H1635">
        <v>40</v>
      </c>
      <c r="I1635">
        <v>29</v>
      </c>
      <c r="J1635">
        <v>63</v>
      </c>
      <c r="K1635" t="s">
        <v>64</v>
      </c>
      <c r="L1635" t="s">
        <v>30</v>
      </c>
    </row>
    <row r="1636" spans="1:12" x14ac:dyDescent="0.25">
      <c r="A1636">
        <v>202311</v>
      </c>
      <c r="B1636" t="s">
        <v>369</v>
      </c>
      <c r="C1636" t="s">
        <v>22</v>
      </c>
      <c r="D1636">
        <v>53</v>
      </c>
      <c r="E1636">
        <v>73</v>
      </c>
      <c r="F1636">
        <v>43</v>
      </c>
      <c r="G1636">
        <v>8</v>
      </c>
      <c r="H1636">
        <v>34</v>
      </c>
      <c r="I1636">
        <v>29</v>
      </c>
      <c r="J1636">
        <v>73</v>
      </c>
      <c r="K1636" t="s">
        <v>64</v>
      </c>
      <c r="L1636" t="s">
        <v>30</v>
      </c>
    </row>
    <row r="1637" spans="1:12" x14ac:dyDescent="0.25">
      <c r="A1637">
        <v>202311</v>
      </c>
      <c r="B1637" t="s">
        <v>370</v>
      </c>
      <c r="C1637" t="s">
        <v>22</v>
      </c>
      <c r="D1637">
        <v>60</v>
      </c>
      <c r="E1637">
        <v>85</v>
      </c>
      <c r="F1637">
        <v>43</v>
      </c>
      <c r="G1637">
        <v>7</v>
      </c>
      <c r="H1637">
        <v>37</v>
      </c>
      <c r="I1637">
        <v>30</v>
      </c>
      <c r="J1637">
        <v>85</v>
      </c>
      <c r="K1637" t="s">
        <v>64</v>
      </c>
      <c r="L1637" t="s">
        <v>30</v>
      </c>
    </row>
    <row r="1638" spans="1:12" x14ac:dyDescent="0.25">
      <c r="A1638">
        <v>202311</v>
      </c>
      <c r="B1638" t="s">
        <v>371</v>
      </c>
      <c r="C1638" t="s">
        <v>22</v>
      </c>
      <c r="D1638">
        <v>55</v>
      </c>
      <c r="E1638">
        <v>74</v>
      </c>
      <c r="F1638">
        <v>41</v>
      </c>
      <c r="G1638">
        <v>6</v>
      </c>
      <c r="H1638">
        <v>40</v>
      </c>
      <c r="I1638">
        <v>25</v>
      </c>
      <c r="J1638">
        <v>74</v>
      </c>
      <c r="K1638" t="s">
        <v>64</v>
      </c>
      <c r="L1638" t="s">
        <v>30</v>
      </c>
    </row>
    <row r="1639" spans="1:12" x14ac:dyDescent="0.25">
      <c r="A1639">
        <v>202311</v>
      </c>
      <c r="B1639" t="s">
        <v>372</v>
      </c>
      <c r="C1639" t="s">
        <v>22</v>
      </c>
      <c r="D1639">
        <v>61</v>
      </c>
      <c r="E1639">
        <v>89</v>
      </c>
      <c r="F1639">
        <v>44</v>
      </c>
      <c r="G1639">
        <v>6</v>
      </c>
      <c r="H1639">
        <v>46</v>
      </c>
      <c r="I1639">
        <v>30</v>
      </c>
      <c r="J1639">
        <v>89</v>
      </c>
      <c r="K1639" t="s">
        <v>64</v>
      </c>
      <c r="L1639" t="s">
        <v>30</v>
      </c>
    </row>
    <row r="1640" spans="1:12" x14ac:dyDescent="0.25">
      <c r="A1640">
        <v>202311</v>
      </c>
      <c r="B1640" t="s">
        <v>373</v>
      </c>
      <c r="C1640" t="s">
        <v>22</v>
      </c>
      <c r="D1640">
        <v>64</v>
      </c>
      <c r="E1640">
        <v>107</v>
      </c>
      <c r="F1640">
        <v>44</v>
      </c>
      <c r="G1640">
        <v>8</v>
      </c>
      <c r="H1640">
        <v>41</v>
      </c>
      <c r="I1640">
        <v>33</v>
      </c>
      <c r="J1640">
        <v>107</v>
      </c>
      <c r="K1640" t="s">
        <v>64</v>
      </c>
      <c r="L1640" t="s">
        <v>60</v>
      </c>
    </row>
    <row r="1641" spans="1:12" x14ac:dyDescent="0.25">
      <c r="A1641">
        <v>202311</v>
      </c>
      <c r="B1641" t="s">
        <v>374</v>
      </c>
      <c r="C1641" t="s">
        <v>22</v>
      </c>
      <c r="D1641">
        <v>64</v>
      </c>
      <c r="E1641">
        <v>89</v>
      </c>
      <c r="F1641">
        <v>39</v>
      </c>
      <c r="G1641">
        <v>15</v>
      </c>
      <c r="H1641">
        <v>35</v>
      </c>
      <c r="I1641">
        <v>30</v>
      </c>
      <c r="J1641">
        <v>89</v>
      </c>
      <c r="K1641" t="s">
        <v>64</v>
      </c>
      <c r="L1641" t="s">
        <v>30</v>
      </c>
    </row>
    <row r="1642" spans="1:12" x14ac:dyDescent="0.25">
      <c r="A1642">
        <v>202311</v>
      </c>
      <c r="B1642" t="s">
        <v>375</v>
      </c>
      <c r="C1642" t="s">
        <v>22</v>
      </c>
      <c r="D1642">
        <v>57</v>
      </c>
      <c r="E1642">
        <v>79</v>
      </c>
      <c r="F1642">
        <v>42</v>
      </c>
      <c r="G1642">
        <v>16</v>
      </c>
      <c r="H1642">
        <v>45</v>
      </c>
      <c r="I1642">
        <v>25</v>
      </c>
      <c r="J1642">
        <v>79</v>
      </c>
      <c r="K1642" t="s">
        <v>64</v>
      </c>
      <c r="L1642" t="s">
        <v>30</v>
      </c>
    </row>
    <row r="1643" spans="1:12" x14ac:dyDescent="0.25">
      <c r="A1643">
        <v>202311</v>
      </c>
      <c r="B1643" t="s">
        <v>376</v>
      </c>
      <c r="C1643" t="s">
        <v>22</v>
      </c>
      <c r="D1643">
        <v>58</v>
      </c>
      <c r="E1643">
        <v>81</v>
      </c>
      <c r="F1643">
        <v>43</v>
      </c>
      <c r="G1643">
        <v>18</v>
      </c>
      <c r="H1643">
        <v>36</v>
      </c>
      <c r="I1643">
        <v>29</v>
      </c>
      <c r="J1643">
        <v>81</v>
      </c>
      <c r="K1643" t="s">
        <v>64</v>
      </c>
      <c r="L1643" t="s">
        <v>30</v>
      </c>
    </row>
    <row r="1644" spans="1:12" x14ac:dyDescent="0.25">
      <c r="A1644">
        <v>202311</v>
      </c>
      <c r="B1644" t="s">
        <v>377</v>
      </c>
      <c r="C1644" t="s">
        <v>22</v>
      </c>
      <c r="D1644">
        <v>57</v>
      </c>
      <c r="E1644">
        <v>79</v>
      </c>
      <c r="F1644">
        <v>43</v>
      </c>
      <c r="G1644">
        <v>16</v>
      </c>
      <c r="H1644">
        <v>34</v>
      </c>
      <c r="I1644">
        <v>26</v>
      </c>
      <c r="J1644">
        <v>79</v>
      </c>
      <c r="K1644" t="s">
        <v>64</v>
      </c>
      <c r="L1644" t="s">
        <v>30</v>
      </c>
    </row>
    <row r="1645" spans="1:12" x14ac:dyDescent="0.25">
      <c r="A1645">
        <v>202311</v>
      </c>
      <c r="B1645" t="s">
        <v>378</v>
      </c>
      <c r="C1645" t="s">
        <v>22</v>
      </c>
      <c r="D1645">
        <v>47</v>
      </c>
      <c r="E1645">
        <v>66</v>
      </c>
      <c r="F1645">
        <v>40</v>
      </c>
      <c r="G1645">
        <v>16</v>
      </c>
      <c r="H1645">
        <v>38</v>
      </c>
      <c r="I1645">
        <v>30</v>
      </c>
      <c r="J1645">
        <v>66</v>
      </c>
      <c r="K1645" t="s">
        <v>64</v>
      </c>
      <c r="L1645" t="s">
        <v>30</v>
      </c>
    </row>
    <row r="1646" spans="1:12" x14ac:dyDescent="0.25">
      <c r="A1646">
        <v>202311</v>
      </c>
      <c r="B1646" t="s">
        <v>379</v>
      </c>
      <c r="C1646" t="s">
        <v>22</v>
      </c>
      <c r="D1646">
        <v>57</v>
      </c>
      <c r="E1646">
        <v>81</v>
      </c>
      <c r="F1646">
        <v>42</v>
      </c>
      <c r="G1646">
        <v>16</v>
      </c>
      <c r="H1646">
        <v>41</v>
      </c>
      <c r="I1646">
        <v>37</v>
      </c>
      <c r="J1646">
        <v>81</v>
      </c>
      <c r="K1646" t="s">
        <v>64</v>
      </c>
      <c r="L1646" t="s">
        <v>30</v>
      </c>
    </row>
    <row r="1647" spans="1:12" x14ac:dyDescent="0.25">
      <c r="A1647">
        <v>202311</v>
      </c>
      <c r="B1647" t="s">
        <v>380</v>
      </c>
      <c r="C1647" t="s">
        <v>22</v>
      </c>
      <c r="D1647">
        <v>52</v>
      </c>
      <c r="E1647">
        <v>75</v>
      </c>
      <c r="F1647">
        <v>41</v>
      </c>
      <c r="G1647">
        <v>16</v>
      </c>
      <c r="H1647">
        <v>40</v>
      </c>
      <c r="I1647">
        <v>36</v>
      </c>
      <c r="J1647">
        <v>75</v>
      </c>
      <c r="K1647" t="s">
        <v>64</v>
      </c>
      <c r="L1647" t="s">
        <v>30</v>
      </c>
    </row>
    <row r="1648" spans="1:12" x14ac:dyDescent="0.25">
      <c r="A1648">
        <v>202311</v>
      </c>
      <c r="B1648" t="s">
        <v>381</v>
      </c>
      <c r="C1648" t="s">
        <v>22</v>
      </c>
      <c r="D1648">
        <v>53</v>
      </c>
      <c r="E1648">
        <v>120</v>
      </c>
      <c r="F1648">
        <v>41</v>
      </c>
      <c r="G1648">
        <v>14</v>
      </c>
      <c r="H1648">
        <v>34</v>
      </c>
      <c r="I1648">
        <v>31</v>
      </c>
      <c r="J1648">
        <v>120</v>
      </c>
      <c r="K1648" t="s">
        <v>64</v>
      </c>
      <c r="L1648" t="s">
        <v>60</v>
      </c>
    </row>
    <row r="1649" spans="1:12" x14ac:dyDescent="0.25">
      <c r="A1649">
        <v>202311</v>
      </c>
      <c r="B1649" t="s">
        <v>382</v>
      </c>
      <c r="C1649" t="s">
        <v>22</v>
      </c>
      <c r="D1649">
        <v>54</v>
      </c>
      <c r="E1649">
        <v>80</v>
      </c>
      <c r="F1649">
        <v>43</v>
      </c>
      <c r="G1649">
        <v>16</v>
      </c>
      <c r="H1649">
        <v>32</v>
      </c>
      <c r="I1649">
        <v>24</v>
      </c>
      <c r="J1649">
        <v>80</v>
      </c>
      <c r="K1649" t="s">
        <v>64</v>
      </c>
      <c r="L1649" t="s">
        <v>30</v>
      </c>
    </row>
    <row r="1650" spans="1:12" x14ac:dyDescent="0.25">
      <c r="A1650">
        <v>202311</v>
      </c>
      <c r="B1650" t="s">
        <v>383</v>
      </c>
      <c r="C1650" t="s">
        <v>22</v>
      </c>
      <c r="D1650">
        <v>52</v>
      </c>
      <c r="E1650">
        <v>75</v>
      </c>
      <c r="F1650">
        <v>43</v>
      </c>
      <c r="G1650">
        <v>15</v>
      </c>
      <c r="H1650">
        <v>39</v>
      </c>
      <c r="I1650">
        <v>24</v>
      </c>
      <c r="J1650">
        <v>75</v>
      </c>
      <c r="K1650" t="s">
        <v>64</v>
      </c>
      <c r="L1650" t="s">
        <v>30</v>
      </c>
    </row>
    <row r="1651" spans="1:12" x14ac:dyDescent="0.25">
      <c r="A1651">
        <v>202311</v>
      </c>
      <c r="B1651" t="s">
        <v>384</v>
      </c>
      <c r="C1651" t="s">
        <v>22</v>
      </c>
      <c r="D1651">
        <v>57</v>
      </c>
      <c r="E1651">
        <v>87</v>
      </c>
      <c r="F1651">
        <v>44</v>
      </c>
      <c r="G1651">
        <v>15</v>
      </c>
      <c r="H1651">
        <v>36</v>
      </c>
      <c r="I1651">
        <v>30</v>
      </c>
      <c r="J1651">
        <v>87</v>
      </c>
      <c r="K1651" t="s">
        <v>64</v>
      </c>
      <c r="L1651" t="s">
        <v>30</v>
      </c>
    </row>
    <row r="1652" spans="1:12" x14ac:dyDescent="0.25">
      <c r="A1652">
        <v>202311</v>
      </c>
      <c r="B1652" t="s">
        <v>385</v>
      </c>
      <c r="C1652" t="s">
        <v>22</v>
      </c>
      <c r="D1652">
        <v>50</v>
      </c>
      <c r="E1652">
        <v>69</v>
      </c>
      <c r="F1652">
        <v>42</v>
      </c>
      <c r="G1652">
        <v>13</v>
      </c>
      <c r="H1652">
        <v>43</v>
      </c>
      <c r="I1652">
        <v>30</v>
      </c>
      <c r="J1652">
        <v>69</v>
      </c>
      <c r="K1652" t="s">
        <v>64</v>
      </c>
      <c r="L1652" t="s">
        <v>30</v>
      </c>
    </row>
    <row r="1653" spans="1:12" x14ac:dyDescent="0.25">
      <c r="A1653">
        <v>202311</v>
      </c>
      <c r="B1653" t="s">
        <v>386</v>
      </c>
      <c r="C1653" t="s">
        <v>22</v>
      </c>
      <c r="D1653">
        <v>56</v>
      </c>
      <c r="E1653">
        <v>93</v>
      </c>
      <c r="F1653">
        <v>44</v>
      </c>
      <c r="G1653">
        <v>11</v>
      </c>
      <c r="H1653">
        <v>38</v>
      </c>
      <c r="I1653">
        <v>30</v>
      </c>
      <c r="J1653">
        <v>93</v>
      </c>
      <c r="K1653" t="s">
        <v>64</v>
      </c>
      <c r="L1653" t="s">
        <v>30</v>
      </c>
    </row>
    <row r="1654" spans="1:12" x14ac:dyDescent="0.25">
      <c r="A1654">
        <v>202311</v>
      </c>
      <c r="B1654" t="s">
        <v>387</v>
      </c>
      <c r="C1654" t="s">
        <v>22</v>
      </c>
      <c r="D1654">
        <v>70</v>
      </c>
      <c r="E1654">
        <v>101</v>
      </c>
      <c r="F1654">
        <v>44</v>
      </c>
      <c r="G1654">
        <v>11</v>
      </c>
      <c r="H1654">
        <v>33</v>
      </c>
      <c r="I1654">
        <v>38</v>
      </c>
      <c r="J1654">
        <v>101</v>
      </c>
      <c r="K1654" t="s">
        <v>64</v>
      </c>
      <c r="L1654" t="s">
        <v>60</v>
      </c>
    </row>
    <row r="1655" spans="1:12" x14ac:dyDescent="0.25">
      <c r="A1655">
        <v>202311</v>
      </c>
      <c r="B1655" t="s">
        <v>388</v>
      </c>
      <c r="C1655" t="s">
        <v>22</v>
      </c>
      <c r="D1655">
        <v>65</v>
      </c>
      <c r="E1655">
        <v>83</v>
      </c>
      <c r="F1655">
        <v>43</v>
      </c>
      <c r="G1655">
        <v>14</v>
      </c>
      <c r="H1655">
        <v>4</v>
      </c>
      <c r="I1655">
        <v>29</v>
      </c>
      <c r="J1655">
        <v>83</v>
      </c>
      <c r="K1655" t="s">
        <v>64</v>
      </c>
      <c r="L1655" t="s">
        <v>30</v>
      </c>
    </row>
    <row r="1656" spans="1:12" x14ac:dyDescent="0.25">
      <c r="A1656">
        <v>202311</v>
      </c>
      <c r="B1656" t="s">
        <v>389</v>
      </c>
      <c r="C1656" t="s">
        <v>22</v>
      </c>
      <c r="D1656">
        <v>55</v>
      </c>
      <c r="E1656">
        <v>75</v>
      </c>
      <c r="F1656">
        <v>43</v>
      </c>
      <c r="G1656">
        <v>15</v>
      </c>
      <c r="H1656">
        <v>15</v>
      </c>
      <c r="I1656">
        <v>25</v>
      </c>
      <c r="J1656">
        <v>75</v>
      </c>
      <c r="K1656" t="s">
        <v>64</v>
      </c>
      <c r="L1656" t="s">
        <v>30</v>
      </c>
    </row>
    <row r="1657" spans="1:12" x14ac:dyDescent="0.25">
      <c r="A1657">
        <v>202311</v>
      </c>
      <c r="B1657" t="s">
        <v>390</v>
      </c>
      <c r="C1657" t="s">
        <v>22</v>
      </c>
      <c r="D1657">
        <v>58</v>
      </c>
      <c r="E1657">
        <v>76</v>
      </c>
      <c r="F1657">
        <v>43</v>
      </c>
      <c r="G1657">
        <v>14</v>
      </c>
      <c r="H1657">
        <v>31</v>
      </c>
      <c r="I1657">
        <v>26</v>
      </c>
      <c r="J1657">
        <v>76</v>
      </c>
      <c r="K1657" t="s">
        <v>64</v>
      </c>
      <c r="L1657" t="s">
        <v>30</v>
      </c>
    </row>
    <row r="1658" spans="1:12" x14ac:dyDescent="0.25">
      <c r="A1658">
        <v>202311</v>
      </c>
      <c r="B1658" t="s">
        <v>391</v>
      </c>
      <c r="C1658" t="s">
        <v>22</v>
      </c>
      <c r="D1658">
        <v>62</v>
      </c>
      <c r="E1658">
        <v>96</v>
      </c>
      <c r="F1658">
        <v>45</v>
      </c>
      <c r="G1658">
        <v>15</v>
      </c>
      <c r="H1658">
        <v>29</v>
      </c>
      <c r="I1658">
        <v>34</v>
      </c>
      <c r="J1658">
        <v>96</v>
      </c>
      <c r="K1658" t="s">
        <v>64</v>
      </c>
      <c r="L1658" t="s">
        <v>30</v>
      </c>
    </row>
    <row r="1659" spans="1:12" x14ac:dyDescent="0.25">
      <c r="A1659">
        <v>202311</v>
      </c>
      <c r="B1659" t="s">
        <v>392</v>
      </c>
      <c r="C1659" t="s">
        <v>22</v>
      </c>
      <c r="D1659">
        <v>58</v>
      </c>
      <c r="E1659">
        <v>82</v>
      </c>
      <c r="F1659">
        <v>44</v>
      </c>
      <c r="G1659">
        <v>11</v>
      </c>
      <c r="H1659">
        <v>31</v>
      </c>
      <c r="I1659">
        <v>26</v>
      </c>
      <c r="J1659">
        <v>82</v>
      </c>
      <c r="K1659" t="s">
        <v>64</v>
      </c>
      <c r="L1659" t="s">
        <v>30</v>
      </c>
    </row>
    <row r="1660" spans="1:12" x14ac:dyDescent="0.25">
      <c r="A1660">
        <v>202311</v>
      </c>
      <c r="B1660" t="s">
        <v>393</v>
      </c>
      <c r="C1660" t="s">
        <v>22</v>
      </c>
      <c r="D1660">
        <v>38</v>
      </c>
      <c r="E1660">
        <v>67</v>
      </c>
      <c r="F1660">
        <v>43</v>
      </c>
      <c r="G1660">
        <v>12</v>
      </c>
      <c r="H1660">
        <v>34</v>
      </c>
      <c r="I1660">
        <v>34</v>
      </c>
      <c r="J1660">
        <v>67</v>
      </c>
      <c r="K1660" t="s">
        <v>64</v>
      </c>
      <c r="L1660" t="s">
        <v>30</v>
      </c>
    </row>
    <row r="1661" spans="1:12" x14ac:dyDescent="0.25">
      <c r="A1661">
        <v>202311</v>
      </c>
      <c r="B1661" t="s">
        <v>364</v>
      </c>
      <c r="C1661" t="s">
        <v>56</v>
      </c>
      <c r="D1661">
        <v>70</v>
      </c>
      <c r="E1661">
        <v>88</v>
      </c>
      <c r="F1661">
        <v>25</v>
      </c>
      <c r="G1661">
        <v>10</v>
      </c>
      <c r="H1661">
        <v>33</v>
      </c>
      <c r="I1661">
        <v>34</v>
      </c>
      <c r="J1661">
        <v>88</v>
      </c>
      <c r="K1661" t="s">
        <v>64</v>
      </c>
      <c r="L1661" t="s">
        <v>30</v>
      </c>
    </row>
    <row r="1662" spans="1:12" x14ac:dyDescent="0.25">
      <c r="A1662">
        <v>202311</v>
      </c>
      <c r="B1662" t="s">
        <v>365</v>
      </c>
      <c r="C1662" t="s">
        <v>56</v>
      </c>
      <c r="D1662">
        <v>62</v>
      </c>
      <c r="E1662">
        <v>85</v>
      </c>
      <c r="F1662">
        <v>20</v>
      </c>
      <c r="G1662">
        <v>13</v>
      </c>
      <c r="H1662">
        <v>39</v>
      </c>
      <c r="I1662">
        <v>35</v>
      </c>
      <c r="J1662">
        <v>85</v>
      </c>
      <c r="K1662" t="s">
        <v>64</v>
      </c>
      <c r="L1662" t="s">
        <v>30</v>
      </c>
    </row>
    <row r="1663" spans="1:12" x14ac:dyDescent="0.25">
      <c r="A1663">
        <v>202311</v>
      </c>
      <c r="B1663" t="s">
        <v>366</v>
      </c>
      <c r="C1663" t="s">
        <v>56</v>
      </c>
      <c r="D1663">
        <v>69</v>
      </c>
      <c r="E1663">
        <v>98</v>
      </c>
      <c r="F1663">
        <v>22</v>
      </c>
      <c r="G1663">
        <v>15</v>
      </c>
      <c r="H1663">
        <v>32</v>
      </c>
      <c r="I1663">
        <v>45</v>
      </c>
      <c r="J1663">
        <v>98</v>
      </c>
      <c r="K1663" t="s">
        <v>64</v>
      </c>
      <c r="L1663" t="s">
        <v>30</v>
      </c>
    </row>
    <row r="1664" spans="1:12" x14ac:dyDescent="0.25">
      <c r="A1664">
        <v>202311</v>
      </c>
      <c r="B1664" t="s">
        <v>367</v>
      </c>
      <c r="C1664" t="s">
        <v>56</v>
      </c>
      <c r="D1664">
        <v>70</v>
      </c>
      <c r="E1664">
        <v>102</v>
      </c>
      <c r="F1664">
        <v>29</v>
      </c>
      <c r="G1664">
        <v>14</v>
      </c>
      <c r="H1664">
        <v>29</v>
      </c>
      <c r="I1664">
        <v>44</v>
      </c>
      <c r="J1664">
        <v>102</v>
      </c>
      <c r="K1664" t="s">
        <v>64</v>
      </c>
      <c r="L1664" t="s">
        <v>60</v>
      </c>
    </row>
    <row r="1665" spans="1:12" x14ac:dyDescent="0.25">
      <c r="A1665">
        <v>202311</v>
      </c>
      <c r="B1665" t="s">
        <v>368</v>
      </c>
      <c r="C1665" t="s">
        <v>56</v>
      </c>
      <c r="D1665">
        <v>56</v>
      </c>
      <c r="E1665">
        <v>66</v>
      </c>
      <c r="F1665">
        <v>24</v>
      </c>
      <c r="G1665">
        <v>8</v>
      </c>
      <c r="H1665">
        <v>30</v>
      </c>
      <c r="I1665">
        <v>24</v>
      </c>
      <c r="J1665">
        <v>66</v>
      </c>
      <c r="K1665" t="s">
        <v>64</v>
      </c>
      <c r="L1665" t="s">
        <v>30</v>
      </c>
    </row>
    <row r="1666" spans="1:12" x14ac:dyDescent="0.25">
      <c r="A1666">
        <v>202311</v>
      </c>
      <c r="B1666" t="s">
        <v>369</v>
      </c>
      <c r="C1666" t="s">
        <v>56</v>
      </c>
      <c r="D1666">
        <v>60</v>
      </c>
      <c r="E1666">
        <v>77</v>
      </c>
      <c r="F1666">
        <v>20</v>
      </c>
      <c r="G1666">
        <v>15</v>
      </c>
      <c r="H1666">
        <v>23</v>
      </c>
      <c r="I1666">
        <v>32</v>
      </c>
      <c r="J1666">
        <v>77</v>
      </c>
      <c r="K1666" t="s">
        <v>64</v>
      </c>
      <c r="L1666" t="s">
        <v>30</v>
      </c>
    </row>
    <row r="1667" spans="1:12" x14ac:dyDescent="0.25">
      <c r="A1667">
        <v>202311</v>
      </c>
      <c r="B1667" t="s">
        <v>370</v>
      </c>
      <c r="C1667" t="s">
        <v>56</v>
      </c>
      <c r="D1667">
        <v>61</v>
      </c>
      <c r="E1667">
        <v>83</v>
      </c>
      <c r="F1667">
        <v>19</v>
      </c>
      <c r="G1667">
        <v>9</v>
      </c>
      <c r="H1667">
        <v>28</v>
      </c>
      <c r="I1667">
        <v>25</v>
      </c>
      <c r="J1667">
        <v>83</v>
      </c>
      <c r="K1667" t="s">
        <v>64</v>
      </c>
      <c r="L1667" t="s">
        <v>30</v>
      </c>
    </row>
    <row r="1668" spans="1:12" x14ac:dyDescent="0.25">
      <c r="A1668">
        <v>202311</v>
      </c>
      <c r="B1668" t="s">
        <v>371</v>
      </c>
      <c r="C1668" t="s">
        <v>56</v>
      </c>
      <c r="D1668">
        <v>56</v>
      </c>
      <c r="E1668">
        <v>75</v>
      </c>
      <c r="F1668">
        <v>18</v>
      </c>
      <c r="G1668">
        <v>6</v>
      </c>
      <c r="H1668">
        <v>33</v>
      </c>
      <c r="I1668">
        <v>19</v>
      </c>
      <c r="J1668">
        <v>75</v>
      </c>
      <c r="K1668" t="s">
        <v>64</v>
      </c>
      <c r="L1668" t="s">
        <v>30</v>
      </c>
    </row>
    <row r="1669" spans="1:12" x14ac:dyDescent="0.25">
      <c r="A1669">
        <v>202311</v>
      </c>
      <c r="B1669" t="s">
        <v>372</v>
      </c>
      <c r="C1669" t="s">
        <v>56</v>
      </c>
      <c r="D1669">
        <v>66</v>
      </c>
      <c r="E1669">
        <v>96</v>
      </c>
      <c r="F1669">
        <v>20</v>
      </c>
      <c r="G1669">
        <v>8</v>
      </c>
      <c r="H1669">
        <v>36</v>
      </c>
      <c r="I1669">
        <v>23</v>
      </c>
      <c r="J1669">
        <v>96</v>
      </c>
      <c r="K1669" t="s">
        <v>64</v>
      </c>
      <c r="L1669" t="s">
        <v>30</v>
      </c>
    </row>
    <row r="1670" spans="1:12" x14ac:dyDescent="0.25">
      <c r="A1670">
        <v>202311</v>
      </c>
      <c r="B1670" t="s">
        <v>373</v>
      </c>
      <c r="C1670" t="s">
        <v>56</v>
      </c>
      <c r="D1670">
        <v>74</v>
      </c>
      <c r="E1670">
        <v>104</v>
      </c>
      <c r="F1670">
        <v>22</v>
      </c>
      <c r="G1670">
        <v>11</v>
      </c>
      <c r="H1670">
        <v>36</v>
      </c>
      <c r="I1670">
        <v>32</v>
      </c>
      <c r="J1670">
        <v>104</v>
      </c>
      <c r="K1670" t="s">
        <v>64</v>
      </c>
      <c r="L1670" t="s">
        <v>60</v>
      </c>
    </row>
    <row r="1671" spans="1:12" x14ac:dyDescent="0.25">
      <c r="A1671">
        <v>202311</v>
      </c>
      <c r="B1671" t="s">
        <v>374</v>
      </c>
      <c r="C1671" t="s">
        <v>56</v>
      </c>
      <c r="D1671">
        <v>67</v>
      </c>
      <c r="E1671">
        <v>89</v>
      </c>
      <c r="F1671">
        <v>19</v>
      </c>
      <c r="G1671">
        <v>9</v>
      </c>
      <c r="H1671">
        <v>42</v>
      </c>
      <c r="I1671">
        <v>29</v>
      </c>
      <c r="J1671">
        <v>89</v>
      </c>
      <c r="K1671" t="s">
        <v>64</v>
      </c>
      <c r="L1671" t="s">
        <v>30</v>
      </c>
    </row>
    <row r="1672" spans="1:12" x14ac:dyDescent="0.25">
      <c r="A1672">
        <v>202311</v>
      </c>
      <c r="B1672" t="s">
        <v>375</v>
      </c>
      <c r="C1672" t="s">
        <v>56</v>
      </c>
      <c r="D1672">
        <v>68</v>
      </c>
      <c r="E1672">
        <v>90</v>
      </c>
      <c r="F1672">
        <v>22</v>
      </c>
      <c r="G1672">
        <v>10</v>
      </c>
      <c r="H1672">
        <v>37</v>
      </c>
      <c r="I1672">
        <v>27</v>
      </c>
      <c r="J1672">
        <v>90</v>
      </c>
      <c r="K1672" t="s">
        <v>64</v>
      </c>
      <c r="L1672" t="s">
        <v>30</v>
      </c>
    </row>
    <row r="1673" spans="1:12" x14ac:dyDescent="0.25">
      <c r="A1673">
        <v>202311</v>
      </c>
      <c r="B1673" t="s">
        <v>376</v>
      </c>
      <c r="C1673" t="s">
        <v>56</v>
      </c>
      <c r="D1673">
        <v>72</v>
      </c>
      <c r="E1673">
        <v>94</v>
      </c>
      <c r="F1673">
        <v>24</v>
      </c>
      <c r="G1673">
        <v>12</v>
      </c>
      <c r="H1673">
        <v>29</v>
      </c>
      <c r="I1673">
        <v>33</v>
      </c>
      <c r="J1673">
        <v>94</v>
      </c>
      <c r="K1673" t="s">
        <v>64</v>
      </c>
      <c r="L1673" t="s">
        <v>30</v>
      </c>
    </row>
    <row r="1674" spans="1:12" x14ac:dyDescent="0.25">
      <c r="A1674">
        <v>202311</v>
      </c>
      <c r="B1674" t="s">
        <v>377</v>
      </c>
      <c r="C1674" t="s">
        <v>56</v>
      </c>
      <c r="D1674">
        <v>63</v>
      </c>
      <c r="E1674">
        <v>79</v>
      </c>
      <c r="F1674">
        <v>22</v>
      </c>
      <c r="G1674">
        <v>7</v>
      </c>
      <c r="H1674">
        <v>31</v>
      </c>
      <c r="I1674">
        <v>21</v>
      </c>
      <c r="J1674">
        <v>79</v>
      </c>
      <c r="K1674" t="s">
        <v>64</v>
      </c>
      <c r="L1674" t="s">
        <v>30</v>
      </c>
    </row>
    <row r="1675" spans="1:12" x14ac:dyDescent="0.25">
      <c r="A1675">
        <v>202311</v>
      </c>
      <c r="B1675" t="s">
        <v>378</v>
      </c>
      <c r="C1675" t="s">
        <v>56</v>
      </c>
      <c r="D1675">
        <v>50</v>
      </c>
      <c r="E1675">
        <v>67</v>
      </c>
      <c r="F1675">
        <v>22</v>
      </c>
      <c r="G1675">
        <v>8</v>
      </c>
      <c r="H1675">
        <v>32</v>
      </c>
      <c r="I1675">
        <v>24</v>
      </c>
      <c r="J1675">
        <v>67</v>
      </c>
      <c r="K1675" t="s">
        <v>64</v>
      </c>
      <c r="L1675" t="s">
        <v>30</v>
      </c>
    </row>
    <row r="1676" spans="1:12" x14ac:dyDescent="0.25">
      <c r="A1676">
        <v>202311</v>
      </c>
      <c r="B1676" t="s">
        <v>379</v>
      </c>
      <c r="C1676" t="s">
        <v>56</v>
      </c>
      <c r="D1676" t="s">
        <v>14</v>
      </c>
      <c r="E1676">
        <v>82</v>
      </c>
      <c r="F1676" t="s">
        <v>14</v>
      </c>
      <c r="G1676" t="s">
        <v>14</v>
      </c>
      <c r="H1676" t="s">
        <v>14</v>
      </c>
      <c r="I1676" t="s">
        <v>14</v>
      </c>
      <c r="J1676">
        <v>82</v>
      </c>
      <c r="K1676" t="s">
        <v>64</v>
      </c>
      <c r="L1676" t="s">
        <v>30</v>
      </c>
    </row>
    <row r="1677" spans="1:12" x14ac:dyDescent="0.25">
      <c r="A1677">
        <v>202311</v>
      </c>
      <c r="B1677" t="s">
        <v>380</v>
      </c>
      <c r="C1677" t="s">
        <v>56</v>
      </c>
      <c r="D1677">
        <v>59</v>
      </c>
      <c r="E1677">
        <v>81</v>
      </c>
      <c r="F1677">
        <v>19</v>
      </c>
      <c r="G1677">
        <v>13</v>
      </c>
      <c r="H1677">
        <v>40</v>
      </c>
      <c r="I1677">
        <v>39</v>
      </c>
      <c r="J1677">
        <v>81</v>
      </c>
      <c r="K1677" t="s">
        <v>64</v>
      </c>
      <c r="L1677" t="s">
        <v>30</v>
      </c>
    </row>
    <row r="1678" spans="1:12" x14ac:dyDescent="0.25">
      <c r="A1678">
        <v>202311</v>
      </c>
      <c r="B1678" t="s">
        <v>381</v>
      </c>
      <c r="C1678" t="s">
        <v>56</v>
      </c>
      <c r="D1678">
        <v>54</v>
      </c>
      <c r="E1678">
        <v>73</v>
      </c>
      <c r="F1678">
        <v>18</v>
      </c>
      <c r="G1678">
        <v>9</v>
      </c>
      <c r="H1678">
        <v>35</v>
      </c>
      <c r="I1678">
        <v>31</v>
      </c>
      <c r="J1678">
        <v>73</v>
      </c>
      <c r="K1678" t="s">
        <v>64</v>
      </c>
      <c r="L1678" t="s">
        <v>30</v>
      </c>
    </row>
    <row r="1679" spans="1:12" x14ac:dyDescent="0.25">
      <c r="A1679">
        <v>202311</v>
      </c>
      <c r="B1679" t="s">
        <v>382</v>
      </c>
      <c r="C1679" t="s">
        <v>56</v>
      </c>
      <c r="D1679">
        <v>57</v>
      </c>
      <c r="E1679">
        <v>75</v>
      </c>
      <c r="F1679">
        <v>21</v>
      </c>
      <c r="G1679">
        <v>10</v>
      </c>
      <c r="H1679">
        <v>32</v>
      </c>
      <c r="I1679">
        <v>28</v>
      </c>
      <c r="J1679">
        <v>75</v>
      </c>
      <c r="K1679" t="s">
        <v>64</v>
      </c>
      <c r="L1679" t="s">
        <v>30</v>
      </c>
    </row>
    <row r="1680" spans="1:12" x14ac:dyDescent="0.25">
      <c r="A1680">
        <v>202311</v>
      </c>
      <c r="B1680" t="s">
        <v>383</v>
      </c>
      <c r="C1680" t="s">
        <v>56</v>
      </c>
      <c r="D1680">
        <v>52</v>
      </c>
      <c r="E1680">
        <v>68</v>
      </c>
      <c r="F1680">
        <v>21</v>
      </c>
      <c r="G1680">
        <v>5</v>
      </c>
      <c r="H1680">
        <v>36</v>
      </c>
      <c r="I1680">
        <v>18</v>
      </c>
      <c r="J1680">
        <v>68</v>
      </c>
      <c r="K1680" t="s">
        <v>64</v>
      </c>
      <c r="L1680" t="s">
        <v>30</v>
      </c>
    </row>
    <row r="1681" spans="1:12" x14ac:dyDescent="0.25">
      <c r="A1681">
        <v>202311</v>
      </c>
      <c r="B1681" t="s">
        <v>384</v>
      </c>
      <c r="C1681" t="s">
        <v>56</v>
      </c>
      <c r="D1681">
        <v>55</v>
      </c>
      <c r="E1681">
        <v>81</v>
      </c>
      <c r="F1681">
        <v>21</v>
      </c>
      <c r="G1681">
        <v>7</v>
      </c>
      <c r="H1681">
        <v>36</v>
      </c>
      <c r="I1681">
        <v>25</v>
      </c>
      <c r="J1681">
        <v>81</v>
      </c>
      <c r="K1681" t="s">
        <v>64</v>
      </c>
      <c r="L1681" t="s">
        <v>30</v>
      </c>
    </row>
    <row r="1682" spans="1:12" x14ac:dyDescent="0.25">
      <c r="A1682">
        <v>202311</v>
      </c>
      <c r="B1682" t="s">
        <v>385</v>
      </c>
      <c r="C1682" t="s">
        <v>56</v>
      </c>
      <c r="D1682">
        <v>50</v>
      </c>
      <c r="E1682">
        <v>63</v>
      </c>
      <c r="F1682">
        <v>19</v>
      </c>
      <c r="G1682">
        <v>7</v>
      </c>
      <c r="H1682">
        <v>46</v>
      </c>
      <c r="I1682">
        <v>23</v>
      </c>
      <c r="J1682">
        <v>63</v>
      </c>
      <c r="K1682" t="s">
        <v>64</v>
      </c>
      <c r="L1682" t="s">
        <v>30</v>
      </c>
    </row>
    <row r="1683" spans="1:12" x14ac:dyDescent="0.25">
      <c r="A1683">
        <v>202311</v>
      </c>
      <c r="B1683" t="s">
        <v>386</v>
      </c>
      <c r="C1683" t="s">
        <v>56</v>
      </c>
      <c r="D1683">
        <v>59</v>
      </c>
      <c r="E1683">
        <v>84</v>
      </c>
      <c r="F1683">
        <v>32</v>
      </c>
      <c r="G1683">
        <v>8</v>
      </c>
      <c r="H1683">
        <v>36</v>
      </c>
      <c r="I1683">
        <v>27</v>
      </c>
      <c r="J1683">
        <v>84</v>
      </c>
      <c r="K1683" t="s">
        <v>64</v>
      </c>
      <c r="L1683" t="s">
        <v>30</v>
      </c>
    </row>
    <row r="1684" spans="1:12" x14ac:dyDescent="0.25">
      <c r="A1684">
        <v>202311</v>
      </c>
      <c r="B1684" t="s">
        <v>387</v>
      </c>
      <c r="C1684" t="s">
        <v>56</v>
      </c>
      <c r="D1684">
        <v>72</v>
      </c>
      <c r="E1684">
        <v>99</v>
      </c>
      <c r="F1684">
        <v>33</v>
      </c>
      <c r="G1684">
        <v>14</v>
      </c>
      <c r="H1684">
        <v>29</v>
      </c>
      <c r="I1684">
        <v>47</v>
      </c>
      <c r="J1684">
        <v>99</v>
      </c>
      <c r="K1684" t="s">
        <v>64</v>
      </c>
      <c r="L1684" t="s">
        <v>30</v>
      </c>
    </row>
    <row r="1685" spans="1:12" x14ac:dyDescent="0.25">
      <c r="A1685">
        <v>202311</v>
      </c>
      <c r="B1685" t="s">
        <v>388</v>
      </c>
      <c r="C1685" t="s">
        <v>56</v>
      </c>
      <c r="D1685">
        <v>60</v>
      </c>
      <c r="E1685">
        <v>72</v>
      </c>
      <c r="F1685">
        <v>33</v>
      </c>
      <c r="G1685">
        <v>13</v>
      </c>
      <c r="H1685">
        <v>19</v>
      </c>
      <c r="I1685">
        <v>37</v>
      </c>
      <c r="J1685">
        <v>72</v>
      </c>
      <c r="K1685" t="s">
        <v>64</v>
      </c>
      <c r="L1685" t="s">
        <v>30</v>
      </c>
    </row>
    <row r="1686" spans="1:12" x14ac:dyDescent="0.25">
      <c r="A1686">
        <v>202311</v>
      </c>
      <c r="B1686" t="s">
        <v>389</v>
      </c>
      <c r="C1686" t="s">
        <v>56</v>
      </c>
      <c r="D1686">
        <v>52</v>
      </c>
      <c r="E1686">
        <v>68</v>
      </c>
      <c r="F1686">
        <v>32</v>
      </c>
      <c r="G1686">
        <v>15</v>
      </c>
      <c r="H1686">
        <v>24</v>
      </c>
      <c r="I1686">
        <v>33</v>
      </c>
      <c r="J1686">
        <v>68</v>
      </c>
      <c r="K1686" t="s">
        <v>64</v>
      </c>
      <c r="L1686" t="s">
        <v>30</v>
      </c>
    </row>
    <row r="1687" spans="1:12" x14ac:dyDescent="0.25">
      <c r="A1687">
        <v>202311</v>
      </c>
      <c r="B1687" t="s">
        <v>390</v>
      </c>
      <c r="C1687" t="s">
        <v>56</v>
      </c>
      <c r="D1687">
        <v>56</v>
      </c>
      <c r="E1687">
        <v>68</v>
      </c>
      <c r="F1687">
        <v>33</v>
      </c>
      <c r="G1687">
        <v>6</v>
      </c>
      <c r="H1687">
        <v>34</v>
      </c>
      <c r="I1687">
        <v>23</v>
      </c>
      <c r="J1687">
        <v>68</v>
      </c>
      <c r="K1687" t="s">
        <v>64</v>
      </c>
      <c r="L1687" t="s">
        <v>30</v>
      </c>
    </row>
    <row r="1688" spans="1:12" x14ac:dyDescent="0.25">
      <c r="A1688">
        <v>202311</v>
      </c>
      <c r="B1688" t="s">
        <v>391</v>
      </c>
      <c r="C1688" t="s">
        <v>56</v>
      </c>
      <c r="D1688">
        <v>54</v>
      </c>
      <c r="E1688">
        <v>73</v>
      </c>
      <c r="F1688">
        <v>32</v>
      </c>
      <c r="G1688">
        <v>10</v>
      </c>
      <c r="H1688">
        <v>26</v>
      </c>
      <c r="I1688">
        <v>31</v>
      </c>
      <c r="J1688">
        <v>73</v>
      </c>
      <c r="K1688" t="s">
        <v>64</v>
      </c>
      <c r="L1688" t="s">
        <v>30</v>
      </c>
    </row>
    <row r="1689" spans="1:12" x14ac:dyDescent="0.25">
      <c r="A1689">
        <v>202311</v>
      </c>
      <c r="B1689" t="s">
        <v>392</v>
      </c>
      <c r="C1689" t="s">
        <v>56</v>
      </c>
      <c r="D1689">
        <v>62</v>
      </c>
      <c r="E1689">
        <v>78</v>
      </c>
      <c r="F1689">
        <v>36</v>
      </c>
      <c r="G1689">
        <v>7</v>
      </c>
      <c r="H1689">
        <v>28</v>
      </c>
      <c r="I1689">
        <v>24</v>
      </c>
      <c r="J1689">
        <v>78</v>
      </c>
      <c r="K1689" t="s">
        <v>64</v>
      </c>
      <c r="L1689" t="s">
        <v>30</v>
      </c>
    </row>
    <row r="1690" spans="1:12" x14ac:dyDescent="0.25">
      <c r="A1690">
        <v>202311</v>
      </c>
      <c r="B1690" t="s">
        <v>393</v>
      </c>
      <c r="C1690" t="s">
        <v>56</v>
      </c>
      <c r="D1690">
        <v>38</v>
      </c>
      <c r="E1690">
        <v>59</v>
      </c>
      <c r="F1690">
        <v>32</v>
      </c>
      <c r="G1690">
        <v>8</v>
      </c>
      <c r="H1690">
        <v>33</v>
      </c>
      <c r="I1690">
        <v>26</v>
      </c>
      <c r="J1690">
        <v>59</v>
      </c>
      <c r="K1690" t="s">
        <v>64</v>
      </c>
      <c r="L1690" t="s">
        <v>30</v>
      </c>
    </row>
    <row r="1691" spans="1:12" x14ac:dyDescent="0.25">
      <c r="A1691">
        <v>202311</v>
      </c>
      <c r="B1691" t="s">
        <v>364</v>
      </c>
      <c r="C1691" t="s">
        <v>58</v>
      </c>
      <c r="D1691">
        <v>59</v>
      </c>
      <c r="E1691">
        <v>70</v>
      </c>
      <c r="F1691">
        <v>55</v>
      </c>
      <c r="G1691">
        <v>2</v>
      </c>
      <c r="H1691">
        <v>33</v>
      </c>
      <c r="I1691">
        <v>3</v>
      </c>
      <c r="J1691">
        <v>70</v>
      </c>
      <c r="K1691" t="s">
        <v>64</v>
      </c>
      <c r="L1691" t="s">
        <v>30</v>
      </c>
    </row>
    <row r="1692" spans="1:12" x14ac:dyDescent="0.25">
      <c r="A1692">
        <v>202311</v>
      </c>
      <c r="B1692" t="s">
        <v>365</v>
      </c>
      <c r="C1692" t="s">
        <v>58</v>
      </c>
      <c r="D1692">
        <v>55</v>
      </c>
      <c r="E1692">
        <v>68</v>
      </c>
      <c r="F1692">
        <v>55</v>
      </c>
      <c r="G1692">
        <v>1</v>
      </c>
      <c r="H1692">
        <v>33</v>
      </c>
      <c r="I1692">
        <v>4</v>
      </c>
      <c r="J1692">
        <v>68</v>
      </c>
      <c r="K1692" t="s">
        <v>64</v>
      </c>
      <c r="L1692" t="s">
        <v>30</v>
      </c>
    </row>
    <row r="1693" spans="1:12" x14ac:dyDescent="0.25">
      <c r="A1693">
        <v>202311</v>
      </c>
      <c r="B1693" t="s">
        <v>366</v>
      </c>
      <c r="C1693" t="s">
        <v>58</v>
      </c>
      <c r="D1693">
        <v>63</v>
      </c>
      <c r="E1693">
        <v>72</v>
      </c>
      <c r="F1693">
        <v>55</v>
      </c>
      <c r="G1693">
        <v>1</v>
      </c>
      <c r="H1693">
        <v>35</v>
      </c>
      <c r="I1693">
        <v>4</v>
      </c>
      <c r="J1693">
        <v>72</v>
      </c>
      <c r="K1693" t="s">
        <v>64</v>
      </c>
      <c r="L1693" t="s">
        <v>30</v>
      </c>
    </row>
    <row r="1694" spans="1:12" x14ac:dyDescent="0.25">
      <c r="A1694">
        <v>202311</v>
      </c>
      <c r="B1694" t="s">
        <v>367</v>
      </c>
      <c r="C1694" t="s">
        <v>58</v>
      </c>
      <c r="D1694">
        <v>63</v>
      </c>
      <c r="E1694">
        <v>75</v>
      </c>
      <c r="F1694">
        <v>55</v>
      </c>
      <c r="G1694">
        <v>2</v>
      </c>
      <c r="H1694">
        <v>31</v>
      </c>
      <c r="I1694">
        <v>6</v>
      </c>
      <c r="J1694">
        <v>75</v>
      </c>
      <c r="K1694" t="s">
        <v>64</v>
      </c>
      <c r="L1694" t="s">
        <v>30</v>
      </c>
    </row>
    <row r="1695" spans="1:12" x14ac:dyDescent="0.25">
      <c r="A1695">
        <v>202311</v>
      </c>
      <c r="B1695" t="s">
        <v>368</v>
      </c>
      <c r="C1695" t="s">
        <v>58</v>
      </c>
      <c r="D1695">
        <v>45</v>
      </c>
      <c r="E1695">
        <v>51</v>
      </c>
      <c r="F1695">
        <v>54</v>
      </c>
      <c r="G1695">
        <v>2</v>
      </c>
      <c r="H1695">
        <v>22</v>
      </c>
      <c r="I1695">
        <v>2</v>
      </c>
      <c r="J1695">
        <v>54</v>
      </c>
      <c r="K1695" t="s">
        <v>62</v>
      </c>
      <c r="L1695" t="s">
        <v>30</v>
      </c>
    </row>
    <row r="1696" spans="1:12" x14ac:dyDescent="0.25">
      <c r="A1696">
        <v>202311</v>
      </c>
      <c r="B1696" t="s">
        <v>369</v>
      </c>
      <c r="C1696" t="s">
        <v>58</v>
      </c>
      <c r="D1696">
        <v>44</v>
      </c>
      <c r="E1696">
        <v>60</v>
      </c>
      <c r="F1696">
        <v>54</v>
      </c>
      <c r="G1696" t="s">
        <v>14</v>
      </c>
      <c r="H1696">
        <v>17</v>
      </c>
      <c r="I1696">
        <v>5</v>
      </c>
      <c r="J1696">
        <v>60</v>
      </c>
      <c r="K1696" t="s">
        <v>64</v>
      </c>
      <c r="L1696" t="s">
        <v>30</v>
      </c>
    </row>
    <row r="1697" spans="1:12" x14ac:dyDescent="0.25">
      <c r="A1697">
        <v>202311</v>
      </c>
      <c r="B1697" t="s">
        <v>370</v>
      </c>
      <c r="C1697" t="s">
        <v>58</v>
      </c>
      <c r="D1697">
        <v>68</v>
      </c>
      <c r="E1697">
        <v>84</v>
      </c>
      <c r="F1697">
        <v>54</v>
      </c>
      <c r="G1697" t="s">
        <v>14</v>
      </c>
      <c r="H1697">
        <v>28</v>
      </c>
      <c r="I1697">
        <v>4</v>
      </c>
      <c r="J1697">
        <v>84</v>
      </c>
      <c r="K1697" t="s">
        <v>64</v>
      </c>
      <c r="L1697" t="s">
        <v>30</v>
      </c>
    </row>
    <row r="1698" spans="1:12" x14ac:dyDescent="0.25">
      <c r="A1698">
        <v>202311</v>
      </c>
      <c r="B1698" t="s">
        <v>371</v>
      </c>
      <c r="C1698" t="s">
        <v>58</v>
      </c>
      <c r="D1698">
        <v>64</v>
      </c>
      <c r="E1698">
        <v>75</v>
      </c>
      <c r="F1698">
        <v>55</v>
      </c>
      <c r="G1698">
        <v>11</v>
      </c>
      <c r="H1698">
        <v>26</v>
      </c>
      <c r="I1698">
        <v>5</v>
      </c>
      <c r="J1698">
        <v>75</v>
      </c>
      <c r="K1698" t="s">
        <v>64</v>
      </c>
      <c r="L1698" t="s">
        <v>30</v>
      </c>
    </row>
    <row r="1699" spans="1:12" x14ac:dyDescent="0.25">
      <c r="A1699">
        <v>202311</v>
      </c>
      <c r="B1699" t="s">
        <v>372</v>
      </c>
      <c r="C1699" t="s">
        <v>58</v>
      </c>
      <c r="D1699">
        <v>62</v>
      </c>
      <c r="E1699">
        <v>72</v>
      </c>
      <c r="F1699">
        <v>56</v>
      </c>
      <c r="G1699">
        <v>12</v>
      </c>
      <c r="H1699">
        <v>35</v>
      </c>
      <c r="I1699">
        <v>3</v>
      </c>
      <c r="J1699">
        <v>72</v>
      </c>
      <c r="K1699" t="s">
        <v>64</v>
      </c>
      <c r="L1699" t="s">
        <v>30</v>
      </c>
    </row>
    <row r="1700" spans="1:12" x14ac:dyDescent="0.25">
      <c r="A1700">
        <v>202311</v>
      </c>
      <c r="B1700" t="s">
        <v>373</v>
      </c>
      <c r="C1700" t="s">
        <v>58</v>
      </c>
      <c r="D1700">
        <v>63</v>
      </c>
      <c r="E1700">
        <v>70</v>
      </c>
      <c r="F1700">
        <v>55</v>
      </c>
      <c r="G1700">
        <v>12</v>
      </c>
      <c r="H1700">
        <v>35</v>
      </c>
      <c r="I1700">
        <v>5</v>
      </c>
      <c r="J1700">
        <v>70</v>
      </c>
      <c r="K1700" t="s">
        <v>64</v>
      </c>
      <c r="L1700" t="s">
        <v>30</v>
      </c>
    </row>
    <row r="1701" spans="1:12" x14ac:dyDescent="0.25">
      <c r="A1701">
        <v>202311</v>
      </c>
      <c r="B1701" t="s">
        <v>374</v>
      </c>
      <c r="C1701" t="s">
        <v>58</v>
      </c>
      <c r="D1701">
        <v>63</v>
      </c>
      <c r="E1701">
        <v>64</v>
      </c>
      <c r="F1701">
        <v>54</v>
      </c>
      <c r="G1701">
        <v>10</v>
      </c>
      <c r="H1701">
        <v>26</v>
      </c>
      <c r="I1701">
        <v>8</v>
      </c>
      <c r="J1701">
        <v>64</v>
      </c>
      <c r="K1701" t="s">
        <v>64</v>
      </c>
      <c r="L1701" t="s">
        <v>30</v>
      </c>
    </row>
    <row r="1702" spans="1:12" x14ac:dyDescent="0.25">
      <c r="A1702">
        <v>202311</v>
      </c>
      <c r="B1702" t="s">
        <v>375</v>
      </c>
      <c r="C1702" t="s">
        <v>58</v>
      </c>
      <c r="D1702">
        <v>53</v>
      </c>
      <c r="E1702">
        <v>56</v>
      </c>
      <c r="F1702">
        <v>53</v>
      </c>
      <c r="G1702">
        <v>12</v>
      </c>
      <c r="H1702">
        <v>30</v>
      </c>
      <c r="I1702">
        <v>6</v>
      </c>
      <c r="J1702">
        <v>56</v>
      </c>
      <c r="K1702" t="s">
        <v>64</v>
      </c>
      <c r="L1702" t="s">
        <v>30</v>
      </c>
    </row>
    <row r="1703" spans="1:12" x14ac:dyDescent="0.25">
      <c r="A1703">
        <v>202311</v>
      </c>
      <c r="B1703" t="s">
        <v>376</v>
      </c>
      <c r="C1703" t="s">
        <v>58</v>
      </c>
      <c r="D1703">
        <v>52</v>
      </c>
      <c r="E1703">
        <v>59</v>
      </c>
      <c r="F1703">
        <v>54</v>
      </c>
      <c r="G1703">
        <v>13</v>
      </c>
      <c r="H1703">
        <v>27</v>
      </c>
      <c r="I1703">
        <v>10</v>
      </c>
      <c r="J1703">
        <v>59</v>
      </c>
      <c r="K1703" t="s">
        <v>64</v>
      </c>
      <c r="L1703" t="s">
        <v>30</v>
      </c>
    </row>
    <row r="1704" spans="1:12" x14ac:dyDescent="0.25">
      <c r="A1704">
        <v>202311</v>
      </c>
      <c r="B1704" t="s">
        <v>377</v>
      </c>
      <c r="C1704" t="s">
        <v>58</v>
      </c>
      <c r="D1704">
        <v>52</v>
      </c>
      <c r="E1704">
        <v>64</v>
      </c>
      <c r="F1704">
        <v>55</v>
      </c>
      <c r="G1704">
        <v>12</v>
      </c>
      <c r="H1704">
        <v>27</v>
      </c>
      <c r="I1704">
        <v>9</v>
      </c>
      <c r="J1704">
        <v>64</v>
      </c>
      <c r="K1704" t="s">
        <v>64</v>
      </c>
      <c r="L1704" t="s">
        <v>30</v>
      </c>
    </row>
    <row r="1705" spans="1:12" x14ac:dyDescent="0.25">
      <c r="A1705">
        <v>202311</v>
      </c>
      <c r="B1705" t="s">
        <v>378</v>
      </c>
      <c r="C1705" t="s">
        <v>58</v>
      </c>
      <c r="D1705">
        <v>41</v>
      </c>
      <c r="E1705">
        <v>62</v>
      </c>
      <c r="F1705">
        <v>55</v>
      </c>
      <c r="G1705">
        <v>12</v>
      </c>
      <c r="H1705">
        <v>25</v>
      </c>
      <c r="I1705">
        <v>7</v>
      </c>
      <c r="J1705">
        <v>62</v>
      </c>
      <c r="K1705" t="s">
        <v>64</v>
      </c>
      <c r="L1705" t="s">
        <v>30</v>
      </c>
    </row>
    <row r="1706" spans="1:12" x14ac:dyDescent="0.25">
      <c r="A1706">
        <v>202311</v>
      </c>
      <c r="B1706" t="s">
        <v>379</v>
      </c>
      <c r="C1706" t="s">
        <v>58</v>
      </c>
      <c r="D1706">
        <v>52</v>
      </c>
      <c r="E1706">
        <v>78</v>
      </c>
      <c r="F1706">
        <v>56</v>
      </c>
      <c r="G1706">
        <v>13</v>
      </c>
      <c r="H1706">
        <v>31</v>
      </c>
      <c r="I1706">
        <v>12</v>
      </c>
      <c r="J1706">
        <v>78</v>
      </c>
      <c r="K1706" t="s">
        <v>64</v>
      </c>
      <c r="L1706" t="s">
        <v>30</v>
      </c>
    </row>
    <row r="1707" spans="1:12" x14ac:dyDescent="0.25">
      <c r="A1707">
        <v>202311</v>
      </c>
      <c r="B1707" t="s">
        <v>380</v>
      </c>
      <c r="C1707" t="s">
        <v>58</v>
      </c>
      <c r="D1707">
        <v>51</v>
      </c>
      <c r="E1707">
        <v>72</v>
      </c>
      <c r="F1707">
        <v>55</v>
      </c>
      <c r="G1707">
        <v>14</v>
      </c>
      <c r="H1707">
        <v>32</v>
      </c>
      <c r="I1707">
        <v>12</v>
      </c>
      <c r="J1707">
        <v>72</v>
      </c>
      <c r="K1707" t="s">
        <v>64</v>
      </c>
      <c r="L1707" t="s">
        <v>30</v>
      </c>
    </row>
    <row r="1708" spans="1:12" x14ac:dyDescent="0.25">
      <c r="A1708">
        <v>202311</v>
      </c>
      <c r="B1708" t="s">
        <v>381</v>
      </c>
      <c r="C1708" t="s">
        <v>58</v>
      </c>
      <c r="D1708">
        <v>51</v>
      </c>
      <c r="E1708">
        <v>76</v>
      </c>
      <c r="F1708">
        <v>55</v>
      </c>
      <c r="G1708">
        <v>12</v>
      </c>
      <c r="H1708">
        <v>23</v>
      </c>
      <c r="I1708">
        <v>10</v>
      </c>
      <c r="J1708">
        <v>76</v>
      </c>
      <c r="K1708" t="s">
        <v>64</v>
      </c>
      <c r="L1708" t="s">
        <v>30</v>
      </c>
    </row>
    <row r="1709" spans="1:12" x14ac:dyDescent="0.25">
      <c r="A1709">
        <v>202311</v>
      </c>
      <c r="B1709" t="s">
        <v>382</v>
      </c>
      <c r="C1709" t="s">
        <v>58</v>
      </c>
      <c r="D1709">
        <v>45</v>
      </c>
      <c r="E1709">
        <v>68</v>
      </c>
      <c r="F1709">
        <v>55</v>
      </c>
      <c r="G1709">
        <v>13</v>
      </c>
      <c r="H1709">
        <v>27</v>
      </c>
      <c r="I1709">
        <v>10</v>
      </c>
      <c r="J1709">
        <v>68</v>
      </c>
      <c r="K1709" t="s">
        <v>64</v>
      </c>
      <c r="L1709" t="s">
        <v>30</v>
      </c>
    </row>
    <row r="1710" spans="1:12" x14ac:dyDescent="0.25">
      <c r="A1710">
        <v>202311</v>
      </c>
      <c r="B1710" t="s">
        <v>383</v>
      </c>
      <c r="C1710" t="s">
        <v>58</v>
      </c>
      <c r="D1710">
        <v>48</v>
      </c>
      <c r="E1710">
        <v>66</v>
      </c>
      <c r="F1710">
        <v>55</v>
      </c>
      <c r="G1710">
        <v>11</v>
      </c>
      <c r="H1710">
        <v>29</v>
      </c>
      <c r="I1710">
        <v>8</v>
      </c>
      <c r="J1710">
        <v>66</v>
      </c>
      <c r="K1710" t="s">
        <v>64</v>
      </c>
      <c r="L1710" t="s">
        <v>30</v>
      </c>
    </row>
    <row r="1711" spans="1:12" x14ac:dyDescent="0.25">
      <c r="A1711">
        <v>202311</v>
      </c>
      <c r="B1711" t="s">
        <v>384</v>
      </c>
      <c r="C1711" t="s">
        <v>58</v>
      </c>
      <c r="D1711">
        <v>50</v>
      </c>
      <c r="E1711">
        <v>73</v>
      </c>
      <c r="F1711">
        <v>55</v>
      </c>
      <c r="G1711">
        <v>12</v>
      </c>
      <c r="H1711">
        <v>25</v>
      </c>
      <c r="I1711">
        <v>13</v>
      </c>
      <c r="J1711">
        <v>73</v>
      </c>
      <c r="K1711" t="s">
        <v>64</v>
      </c>
      <c r="L1711" t="s">
        <v>30</v>
      </c>
    </row>
    <row r="1712" spans="1:12" x14ac:dyDescent="0.25">
      <c r="A1712">
        <v>202311</v>
      </c>
      <c r="B1712" t="s">
        <v>385</v>
      </c>
      <c r="C1712" t="s">
        <v>58</v>
      </c>
      <c r="D1712">
        <v>44</v>
      </c>
      <c r="E1712">
        <v>63</v>
      </c>
      <c r="F1712">
        <v>55</v>
      </c>
      <c r="G1712">
        <v>13</v>
      </c>
      <c r="H1712">
        <v>32</v>
      </c>
      <c r="I1712">
        <v>10</v>
      </c>
      <c r="J1712">
        <v>63</v>
      </c>
      <c r="K1712" t="s">
        <v>64</v>
      </c>
      <c r="L1712" t="s">
        <v>30</v>
      </c>
    </row>
    <row r="1713" spans="1:12" x14ac:dyDescent="0.25">
      <c r="A1713">
        <v>202311</v>
      </c>
      <c r="B1713" t="s">
        <v>386</v>
      </c>
      <c r="C1713" t="s">
        <v>58</v>
      </c>
      <c r="D1713">
        <v>51</v>
      </c>
      <c r="E1713">
        <v>82</v>
      </c>
      <c r="F1713">
        <v>56</v>
      </c>
      <c r="G1713">
        <v>14</v>
      </c>
      <c r="H1713">
        <v>31</v>
      </c>
      <c r="I1713">
        <v>16</v>
      </c>
      <c r="J1713">
        <v>82</v>
      </c>
      <c r="K1713" t="s">
        <v>64</v>
      </c>
      <c r="L1713" t="s">
        <v>30</v>
      </c>
    </row>
    <row r="1714" spans="1:12" x14ac:dyDescent="0.25">
      <c r="A1714">
        <v>202311</v>
      </c>
      <c r="B1714" t="s">
        <v>387</v>
      </c>
      <c r="C1714" t="s">
        <v>58</v>
      </c>
      <c r="D1714">
        <v>66</v>
      </c>
      <c r="E1714">
        <v>101</v>
      </c>
      <c r="F1714">
        <v>55</v>
      </c>
      <c r="G1714">
        <v>12</v>
      </c>
      <c r="H1714">
        <v>22</v>
      </c>
      <c r="I1714">
        <v>21</v>
      </c>
      <c r="J1714">
        <v>101</v>
      </c>
      <c r="K1714" t="s">
        <v>64</v>
      </c>
      <c r="L1714" t="s">
        <v>60</v>
      </c>
    </row>
    <row r="1715" spans="1:12" x14ac:dyDescent="0.25">
      <c r="A1715">
        <v>202311</v>
      </c>
      <c r="B1715" t="s">
        <v>388</v>
      </c>
      <c r="C1715" t="s">
        <v>58</v>
      </c>
      <c r="D1715">
        <v>56</v>
      </c>
      <c r="E1715">
        <v>75</v>
      </c>
      <c r="F1715">
        <v>56</v>
      </c>
      <c r="G1715">
        <v>12</v>
      </c>
      <c r="H1715">
        <v>16</v>
      </c>
      <c r="I1715">
        <v>15</v>
      </c>
      <c r="J1715">
        <v>75</v>
      </c>
      <c r="K1715" t="s">
        <v>64</v>
      </c>
      <c r="L1715" t="s">
        <v>30</v>
      </c>
    </row>
    <row r="1716" spans="1:12" x14ac:dyDescent="0.25">
      <c r="A1716">
        <v>202311</v>
      </c>
      <c r="B1716" t="s">
        <v>389</v>
      </c>
      <c r="C1716" t="s">
        <v>58</v>
      </c>
      <c r="D1716">
        <v>46</v>
      </c>
      <c r="E1716">
        <v>62</v>
      </c>
      <c r="F1716">
        <v>56</v>
      </c>
      <c r="G1716">
        <v>13</v>
      </c>
      <c r="H1716">
        <v>19</v>
      </c>
      <c r="I1716">
        <v>16</v>
      </c>
      <c r="J1716">
        <v>62</v>
      </c>
      <c r="K1716" t="s">
        <v>64</v>
      </c>
      <c r="L1716" t="s">
        <v>30</v>
      </c>
    </row>
    <row r="1717" spans="1:12" x14ac:dyDescent="0.25">
      <c r="A1717">
        <v>202311</v>
      </c>
      <c r="B1717" t="s">
        <v>390</v>
      </c>
      <c r="C1717" t="s">
        <v>58</v>
      </c>
      <c r="D1717">
        <v>54</v>
      </c>
      <c r="E1717">
        <v>77</v>
      </c>
      <c r="F1717">
        <v>56</v>
      </c>
      <c r="G1717">
        <v>13</v>
      </c>
      <c r="H1717">
        <v>27</v>
      </c>
      <c r="I1717">
        <v>16</v>
      </c>
      <c r="J1717">
        <v>77</v>
      </c>
      <c r="K1717" t="s">
        <v>64</v>
      </c>
      <c r="L1717" t="s">
        <v>30</v>
      </c>
    </row>
    <row r="1718" spans="1:12" x14ac:dyDescent="0.25">
      <c r="A1718">
        <v>202311</v>
      </c>
      <c r="B1718" t="s">
        <v>391</v>
      </c>
      <c r="C1718" t="s">
        <v>58</v>
      </c>
      <c r="D1718">
        <v>55</v>
      </c>
      <c r="E1718">
        <v>80</v>
      </c>
      <c r="F1718">
        <v>57</v>
      </c>
      <c r="G1718">
        <v>13</v>
      </c>
      <c r="H1718">
        <v>24</v>
      </c>
      <c r="I1718">
        <v>14</v>
      </c>
      <c r="J1718">
        <v>80</v>
      </c>
      <c r="K1718" t="s">
        <v>64</v>
      </c>
      <c r="L1718" t="s">
        <v>30</v>
      </c>
    </row>
    <row r="1719" spans="1:12" x14ac:dyDescent="0.25">
      <c r="A1719">
        <v>202311</v>
      </c>
      <c r="B1719" t="s">
        <v>392</v>
      </c>
      <c r="C1719" t="s">
        <v>58</v>
      </c>
      <c r="D1719">
        <v>56</v>
      </c>
      <c r="E1719">
        <v>44</v>
      </c>
      <c r="F1719">
        <v>56</v>
      </c>
      <c r="G1719">
        <v>13</v>
      </c>
      <c r="H1719">
        <v>18</v>
      </c>
      <c r="I1719">
        <v>12</v>
      </c>
      <c r="J1719">
        <v>56</v>
      </c>
      <c r="K1719" t="s">
        <v>15</v>
      </c>
      <c r="L1719" t="s">
        <v>30</v>
      </c>
    </row>
    <row r="1720" spans="1:12" x14ac:dyDescent="0.25">
      <c r="A1720">
        <v>202311</v>
      </c>
      <c r="B1720" t="s">
        <v>393</v>
      </c>
      <c r="C1720" t="s">
        <v>58</v>
      </c>
      <c r="D1720">
        <v>37</v>
      </c>
      <c r="E1720">
        <v>43</v>
      </c>
      <c r="F1720">
        <v>55</v>
      </c>
      <c r="G1720">
        <v>13</v>
      </c>
      <c r="H1720">
        <v>21</v>
      </c>
      <c r="I1720">
        <v>8</v>
      </c>
      <c r="J1720">
        <v>55</v>
      </c>
      <c r="K1720" t="s">
        <v>62</v>
      </c>
      <c r="L1720" t="s">
        <v>30</v>
      </c>
    </row>
    <row r="1721" spans="1:12" x14ac:dyDescent="0.25">
      <c r="A1721">
        <v>202311</v>
      </c>
      <c r="B1721" t="s">
        <v>364</v>
      </c>
      <c r="C1721" t="s">
        <v>59</v>
      </c>
      <c r="D1721">
        <v>80</v>
      </c>
      <c r="E1721">
        <v>104</v>
      </c>
      <c r="F1721">
        <v>34</v>
      </c>
      <c r="G1721">
        <v>24</v>
      </c>
      <c r="H1721">
        <v>24</v>
      </c>
      <c r="I1721">
        <v>27</v>
      </c>
      <c r="J1721">
        <v>104</v>
      </c>
      <c r="K1721" t="s">
        <v>64</v>
      </c>
      <c r="L1721" t="s">
        <v>60</v>
      </c>
    </row>
    <row r="1722" spans="1:12" x14ac:dyDescent="0.25">
      <c r="A1722">
        <v>202311</v>
      </c>
      <c r="B1722" t="s">
        <v>365</v>
      </c>
      <c r="C1722" t="s">
        <v>59</v>
      </c>
      <c r="D1722">
        <v>80</v>
      </c>
      <c r="E1722">
        <v>109</v>
      </c>
      <c r="F1722">
        <v>29</v>
      </c>
      <c r="G1722">
        <v>31</v>
      </c>
      <c r="H1722">
        <v>27</v>
      </c>
      <c r="I1722">
        <v>26</v>
      </c>
      <c r="J1722">
        <v>109</v>
      </c>
      <c r="K1722" t="s">
        <v>64</v>
      </c>
      <c r="L1722" t="s">
        <v>60</v>
      </c>
    </row>
    <row r="1723" spans="1:12" x14ac:dyDescent="0.25">
      <c r="A1723">
        <v>202311</v>
      </c>
      <c r="B1723" t="s">
        <v>366</v>
      </c>
      <c r="C1723" t="s">
        <v>59</v>
      </c>
      <c r="D1723">
        <v>82</v>
      </c>
      <c r="E1723">
        <v>108</v>
      </c>
      <c r="F1723">
        <v>29</v>
      </c>
      <c r="G1723">
        <v>34</v>
      </c>
      <c r="H1723">
        <v>24</v>
      </c>
      <c r="I1723">
        <v>28</v>
      </c>
      <c r="J1723">
        <v>108</v>
      </c>
      <c r="K1723" t="s">
        <v>64</v>
      </c>
      <c r="L1723" t="s">
        <v>60</v>
      </c>
    </row>
    <row r="1724" spans="1:12" x14ac:dyDescent="0.25">
      <c r="A1724">
        <v>202311</v>
      </c>
      <c r="B1724" t="s">
        <v>367</v>
      </c>
      <c r="C1724" t="s">
        <v>59</v>
      </c>
      <c r="D1724">
        <v>89</v>
      </c>
      <c r="E1724">
        <v>124</v>
      </c>
      <c r="F1724">
        <v>30</v>
      </c>
      <c r="G1724">
        <v>32</v>
      </c>
      <c r="H1724">
        <v>19</v>
      </c>
      <c r="I1724">
        <v>27</v>
      </c>
      <c r="J1724">
        <v>124</v>
      </c>
      <c r="K1724" t="s">
        <v>64</v>
      </c>
      <c r="L1724" t="s">
        <v>60</v>
      </c>
    </row>
    <row r="1725" spans="1:12" x14ac:dyDescent="0.25">
      <c r="A1725">
        <v>202310</v>
      </c>
      <c r="B1725" t="s">
        <v>333</v>
      </c>
      <c r="C1725" t="s">
        <v>59</v>
      </c>
      <c r="D1725">
        <v>81</v>
      </c>
      <c r="E1725">
        <v>129</v>
      </c>
      <c r="F1725">
        <v>29</v>
      </c>
      <c r="G1725">
        <v>18</v>
      </c>
      <c r="H1725">
        <v>24</v>
      </c>
      <c r="I1725">
        <v>14</v>
      </c>
      <c r="J1725">
        <v>129</v>
      </c>
      <c r="K1725" t="s">
        <v>64</v>
      </c>
      <c r="L1725" t="s">
        <v>60</v>
      </c>
    </row>
    <row r="1726" spans="1:12" x14ac:dyDescent="0.25">
      <c r="A1726">
        <v>202310</v>
      </c>
      <c r="B1726" t="s">
        <v>334</v>
      </c>
      <c r="C1726" t="s">
        <v>59</v>
      </c>
      <c r="D1726">
        <v>88</v>
      </c>
      <c r="E1726">
        <v>122</v>
      </c>
      <c r="F1726">
        <v>29</v>
      </c>
      <c r="G1726">
        <v>25</v>
      </c>
      <c r="H1726">
        <v>24</v>
      </c>
      <c r="I1726">
        <v>21</v>
      </c>
      <c r="J1726">
        <v>122</v>
      </c>
      <c r="K1726" t="s">
        <v>64</v>
      </c>
      <c r="L1726" t="s">
        <v>60</v>
      </c>
    </row>
    <row r="1727" spans="1:12" x14ac:dyDescent="0.25">
      <c r="A1727">
        <v>202310</v>
      </c>
      <c r="B1727" t="s">
        <v>335</v>
      </c>
      <c r="C1727" t="s">
        <v>59</v>
      </c>
      <c r="D1727">
        <v>82</v>
      </c>
      <c r="E1727">
        <v>116</v>
      </c>
      <c r="F1727">
        <v>30</v>
      </c>
      <c r="G1727">
        <v>19</v>
      </c>
      <c r="H1727">
        <v>23</v>
      </c>
      <c r="I1727">
        <v>14</v>
      </c>
      <c r="J1727">
        <v>116</v>
      </c>
      <c r="K1727" t="s">
        <v>64</v>
      </c>
      <c r="L1727" t="s">
        <v>60</v>
      </c>
    </row>
    <row r="1728" spans="1:12" x14ac:dyDescent="0.25">
      <c r="A1728">
        <v>202310</v>
      </c>
      <c r="B1728" t="s">
        <v>336</v>
      </c>
      <c r="C1728" t="s">
        <v>59</v>
      </c>
      <c r="D1728">
        <v>75</v>
      </c>
      <c r="E1728">
        <v>106</v>
      </c>
      <c r="F1728">
        <v>29</v>
      </c>
      <c r="G1728">
        <v>16</v>
      </c>
      <c r="H1728">
        <v>23</v>
      </c>
      <c r="I1728">
        <v>10</v>
      </c>
      <c r="J1728">
        <v>106</v>
      </c>
      <c r="K1728" t="s">
        <v>64</v>
      </c>
      <c r="L1728" t="s">
        <v>60</v>
      </c>
    </row>
    <row r="1729" spans="1:12" x14ac:dyDescent="0.25">
      <c r="A1729">
        <v>202310</v>
      </c>
      <c r="B1729" t="s">
        <v>337</v>
      </c>
      <c r="C1729" t="s">
        <v>59</v>
      </c>
      <c r="D1729">
        <v>77</v>
      </c>
      <c r="E1729">
        <v>109</v>
      </c>
      <c r="F1729">
        <v>30</v>
      </c>
      <c r="G1729">
        <v>24</v>
      </c>
      <c r="H1729">
        <v>19</v>
      </c>
      <c r="I1729">
        <v>21</v>
      </c>
      <c r="J1729">
        <v>109</v>
      </c>
      <c r="K1729" t="s">
        <v>64</v>
      </c>
      <c r="L1729" t="s">
        <v>60</v>
      </c>
    </row>
    <row r="1730" spans="1:12" x14ac:dyDescent="0.25">
      <c r="A1730">
        <v>202310</v>
      </c>
      <c r="B1730" t="s">
        <v>338</v>
      </c>
      <c r="C1730" t="s">
        <v>59</v>
      </c>
      <c r="D1730">
        <v>77</v>
      </c>
      <c r="E1730">
        <v>114</v>
      </c>
      <c r="F1730">
        <v>29</v>
      </c>
      <c r="G1730">
        <v>26</v>
      </c>
      <c r="H1730">
        <v>23</v>
      </c>
      <c r="I1730">
        <v>20</v>
      </c>
      <c r="J1730">
        <v>114</v>
      </c>
      <c r="K1730" t="s">
        <v>64</v>
      </c>
      <c r="L1730" t="s">
        <v>60</v>
      </c>
    </row>
    <row r="1731" spans="1:12" x14ac:dyDescent="0.25">
      <c r="A1731">
        <v>202310</v>
      </c>
      <c r="B1731" t="s">
        <v>339</v>
      </c>
      <c r="C1731" t="s">
        <v>59</v>
      </c>
      <c r="D1731">
        <v>86</v>
      </c>
      <c r="E1731">
        <v>133</v>
      </c>
      <c r="F1731">
        <v>29</v>
      </c>
      <c r="G1731">
        <v>20</v>
      </c>
      <c r="H1731">
        <v>22</v>
      </c>
      <c r="I1731">
        <v>16</v>
      </c>
      <c r="J1731">
        <v>133</v>
      </c>
      <c r="K1731" t="s">
        <v>64</v>
      </c>
      <c r="L1731" t="s">
        <v>60</v>
      </c>
    </row>
    <row r="1732" spans="1:12" x14ac:dyDescent="0.25">
      <c r="A1732">
        <v>202310</v>
      </c>
      <c r="B1732" t="s">
        <v>340</v>
      </c>
      <c r="C1732" t="s">
        <v>59</v>
      </c>
      <c r="D1732">
        <v>75</v>
      </c>
      <c r="E1732">
        <v>107</v>
      </c>
      <c r="F1732">
        <v>29</v>
      </c>
      <c r="G1732">
        <v>20</v>
      </c>
      <c r="H1732">
        <v>27</v>
      </c>
      <c r="I1732">
        <v>17</v>
      </c>
      <c r="J1732">
        <v>107</v>
      </c>
      <c r="K1732" t="s">
        <v>64</v>
      </c>
      <c r="L1732" t="s">
        <v>60</v>
      </c>
    </row>
    <row r="1733" spans="1:12" x14ac:dyDescent="0.25">
      <c r="A1733">
        <v>202310</v>
      </c>
      <c r="B1733" t="s">
        <v>341</v>
      </c>
      <c r="C1733" t="s">
        <v>59</v>
      </c>
      <c r="D1733">
        <v>61</v>
      </c>
      <c r="E1733">
        <v>103</v>
      </c>
      <c r="F1733">
        <v>28</v>
      </c>
      <c r="G1733">
        <v>20</v>
      </c>
      <c r="H1733">
        <v>34</v>
      </c>
      <c r="I1733">
        <v>17</v>
      </c>
      <c r="J1733">
        <v>103</v>
      </c>
      <c r="K1733" t="s">
        <v>64</v>
      </c>
      <c r="L1733" t="s">
        <v>60</v>
      </c>
    </row>
    <row r="1734" spans="1:12" x14ac:dyDescent="0.25">
      <c r="A1734">
        <v>202310</v>
      </c>
      <c r="B1734" t="s">
        <v>342</v>
      </c>
      <c r="C1734" t="s">
        <v>59</v>
      </c>
      <c r="D1734">
        <v>82</v>
      </c>
      <c r="E1734">
        <v>114</v>
      </c>
      <c r="F1734">
        <v>30</v>
      </c>
      <c r="G1734">
        <v>29</v>
      </c>
      <c r="H1734">
        <v>26</v>
      </c>
      <c r="I1734">
        <v>22</v>
      </c>
      <c r="J1734">
        <v>114</v>
      </c>
      <c r="K1734" t="s">
        <v>64</v>
      </c>
      <c r="L1734" t="s">
        <v>60</v>
      </c>
    </row>
    <row r="1735" spans="1:12" x14ac:dyDescent="0.25">
      <c r="A1735">
        <v>202310</v>
      </c>
      <c r="B1735" t="s">
        <v>343</v>
      </c>
      <c r="C1735" t="s">
        <v>59</v>
      </c>
      <c r="D1735">
        <v>83</v>
      </c>
      <c r="E1735">
        <v>116</v>
      </c>
      <c r="F1735">
        <v>30</v>
      </c>
      <c r="G1735">
        <v>27</v>
      </c>
      <c r="H1735">
        <v>27</v>
      </c>
      <c r="I1735">
        <v>23</v>
      </c>
      <c r="J1735">
        <v>116</v>
      </c>
      <c r="K1735" t="s">
        <v>64</v>
      </c>
      <c r="L1735" t="s">
        <v>60</v>
      </c>
    </row>
    <row r="1736" spans="1:12" x14ac:dyDescent="0.25">
      <c r="A1736">
        <v>202310</v>
      </c>
      <c r="B1736" t="s">
        <v>344</v>
      </c>
      <c r="C1736" t="s">
        <v>59</v>
      </c>
      <c r="D1736">
        <v>81</v>
      </c>
      <c r="E1736">
        <v>122</v>
      </c>
      <c r="F1736">
        <v>29</v>
      </c>
      <c r="G1736">
        <v>26</v>
      </c>
      <c r="H1736">
        <v>22</v>
      </c>
      <c r="I1736">
        <v>22</v>
      </c>
      <c r="J1736">
        <v>122</v>
      </c>
      <c r="K1736" t="s">
        <v>64</v>
      </c>
      <c r="L1736" t="s">
        <v>60</v>
      </c>
    </row>
    <row r="1737" spans="1:12" x14ac:dyDescent="0.25">
      <c r="A1737">
        <v>202310</v>
      </c>
      <c r="B1737" t="s">
        <v>345</v>
      </c>
      <c r="C1737" t="s">
        <v>59</v>
      </c>
      <c r="D1737">
        <v>94</v>
      </c>
      <c r="E1737">
        <v>150</v>
      </c>
      <c r="F1737">
        <v>30</v>
      </c>
      <c r="G1737">
        <v>20</v>
      </c>
      <c r="H1737">
        <v>25</v>
      </c>
      <c r="I1737">
        <v>16</v>
      </c>
      <c r="J1737">
        <v>150</v>
      </c>
      <c r="K1737" t="s">
        <v>64</v>
      </c>
      <c r="L1737" t="s">
        <v>60</v>
      </c>
    </row>
    <row r="1738" spans="1:12" x14ac:dyDescent="0.25">
      <c r="A1738">
        <v>202310</v>
      </c>
      <c r="B1738" t="s">
        <v>346</v>
      </c>
      <c r="C1738" t="s">
        <v>59</v>
      </c>
      <c r="D1738">
        <v>92</v>
      </c>
      <c r="E1738">
        <v>108</v>
      </c>
      <c r="F1738">
        <v>32</v>
      </c>
      <c r="G1738">
        <v>22</v>
      </c>
      <c r="H1738">
        <v>28</v>
      </c>
      <c r="I1738">
        <v>20</v>
      </c>
      <c r="J1738">
        <v>108</v>
      </c>
      <c r="K1738" t="s">
        <v>64</v>
      </c>
      <c r="L1738" t="s">
        <v>60</v>
      </c>
    </row>
    <row r="1739" spans="1:12" x14ac:dyDescent="0.25">
      <c r="A1739">
        <v>202310</v>
      </c>
      <c r="B1739" t="s">
        <v>347</v>
      </c>
      <c r="C1739" t="s">
        <v>59</v>
      </c>
      <c r="D1739">
        <v>81</v>
      </c>
      <c r="E1739">
        <v>108</v>
      </c>
      <c r="F1739">
        <v>29</v>
      </c>
      <c r="G1739">
        <v>22</v>
      </c>
      <c r="H1739">
        <v>33</v>
      </c>
      <c r="I1739">
        <v>20</v>
      </c>
      <c r="J1739">
        <v>108</v>
      </c>
      <c r="K1739" t="s">
        <v>64</v>
      </c>
      <c r="L1739" t="s">
        <v>60</v>
      </c>
    </row>
    <row r="1740" spans="1:12" x14ac:dyDescent="0.25">
      <c r="A1740">
        <v>202310</v>
      </c>
      <c r="B1740" t="s">
        <v>348</v>
      </c>
      <c r="C1740" t="s">
        <v>190</v>
      </c>
      <c r="D1740">
        <v>61</v>
      </c>
      <c r="E1740">
        <v>86</v>
      </c>
      <c r="F1740">
        <v>27</v>
      </c>
      <c r="G1740">
        <v>18</v>
      </c>
      <c r="H1740">
        <v>71</v>
      </c>
      <c r="I1740">
        <v>15</v>
      </c>
      <c r="J1740">
        <v>86</v>
      </c>
      <c r="K1740" t="s">
        <v>64</v>
      </c>
      <c r="L1740" t="s">
        <v>30</v>
      </c>
    </row>
    <row r="1741" spans="1:12" x14ac:dyDescent="0.25">
      <c r="A1741">
        <v>202310</v>
      </c>
      <c r="B1741" t="s">
        <v>349</v>
      </c>
      <c r="C1741" t="s">
        <v>190</v>
      </c>
      <c r="D1741" t="s">
        <v>14</v>
      </c>
      <c r="E1741">
        <v>75</v>
      </c>
      <c r="F1741">
        <v>30</v>
      </c>
      <c r="G1741">
        <v>17</v>
      </c>
      <c r="H1741">
        <v>58</v>
      </c>
      <c r="I1741">
        <v>16</v>
      </c>
      <c r="J1741">
        <v>75</v>
      </c>
      <c r="K1741" t="s">
        <v>64</v>
      </c>
      <c r="L1741" t="s">
        <v>30</v>
      </c>
    </row>
    <row r="1742" spans="1:12" x14ac:dyDescent="0.25">
      <c r="A1742">
        <v>202310</v>
      </c>
      <c r="B1742" t="s">
        <v>350</v>
      </c>
      <c r="C1742" t="s">
        <v>190</v>
      </c>
      <c r="D1742">
        <v>23</v>
      </c>
      <c r="E1742">
        <v>65</v>
      </c>
      <c r="F1742">
        <v>28</v>
      </c>
      <c r="G1742">
        <v>15</v>
      </c>
      <c r="H1742">
        <v>55</v>
      </c>
      <c r="I1742">
        <v>11</v>
      </c>
      <c r="J1742">
        <v>65</v>
      </c>
      <c r="K1742" t="s">
        <v>64</v>
      </c>
      <c r="L1742" t="s">
        <v>30</v>
      </c>
    </row>
    <row r="1743" spans="1:12" x14ac:dyDescent="0.25">
      <c r="A1743">
        <v>202310</v>
      </c>
      <c r="B1743" t="s">
        <v>351</v>
      </c>
      <c r="C1743" t="s">
        <v>190</v>
      </c>
      <c r="D1743">
        <v>15</v>
      </c>
      <c r="E1743">
        <v>69</v>
      </c>
      <c r="F1743">
        <v>29</v>
      </c>
      <c r="G1743">
        <v>17</v>
      </c>
      <c r="H1743">
        <v>52</v>
      </c>
      <c r="I1743">
        <v>18</v>
      </c>
      <c r="J1743">
        <v>69</v>
      </c>
      <c r="K1743" t="s">
        <v>64</v>
      </c>
      <c r="L1743" t="s">
        <v>30</v>
      </c>
    </row>
    <row r="1744" spans="1:12" x14ac:dyDescent="0.25">
      <c r="A1744">
        <v>202310</v>
      </c>
      <c r="B1744" t="s">
        <v>352</v>
      </c>
      <c r="C1744" t="s">
        <v>190</v>
      </c>
      <c r="D1744">
        <v>14</v>
      </c>
      <c r="E1744">
        <v>65</v>
      </c>
      <c r="F1744">
        <v>29</v>
      </c>
      <c r="G1744">
        <v>16</v>
      </c>
      <c r="H1744">
        <v>57</v>
      </c>
      <c r="I1744">
        <v>15</v>
      </c>
      <c r="J1744">
        <v>65</v>
      </c>
      <c r="K1744" t="s">
        <v>64</v>
      </c>
      <c r="L1744" t="s">
        <v>30</v>
      </c>
    </row>
    <row r="1745" spans="1:12" x14ac:dyDescent="0.25">
      <c r="A1745">
        <v>202310</v>
      </c>
      <c r="B1745" t="s">
        <v>353</v>
      </c>
      <c r="C1745" t="s">
        <v>190</v>
      </c>
      <c r="D1745">
        <v>15</v>
      </c>
      <c r="E1745">
        <v>74</v>
      </c>
      <c r="F1745">
        <v>28</v>
      </c>
      <c r="G1745">
        <v>17</v>
      </c>
      <c r="H1745">
        <v>56</v>
      </c>
      <c r="I1745">
        <v>19</v>
      </c>
      <c r="J1745">
        <v>74</v>
      </c>
      <c r="K1745" t="s">
        <v>64</v>
      </c>
      <c r="L1745" t="s">
        <v>30</v>
      </c>
    </row>
    <row r="1746" spans="1:12" x14ac:dyDescent="0.25">
      <c r="A1746">
        <v>202310</v>
      </c>
      <c r="B1746" t="s">
        <v>354</v>
      </c>
      <c r="C1746" t="s">
        <v>190</v>
      </c>
      <c r="D1746" t="s">
        <v>14</v>
      </c>
      <c r="E1746">
        <v>85</v>
      </c>
      <c r="F1746">
        <v>28</v>
      </c>
      <c r="G1746">
        <v>19</v>
      </c>
      <c r="H1746">
        <v>55</v>
      </c>
      <c r="I1746">
        <v>24</v>
      </c>
      <c r="J1746">
        <v>85</v>
      </c>
      <c r="K1746" t="s">
        <v>64</v>
      </c>
      <c r="L1746" t="s">
        <v>30</v>
      </c>
    </row>
    <row r="1747" spans="1:12" x14ac:dyDescent="0.25">
      <c r="A1747">
        <v>202310</v>
      </c>
      <c r="B1747" t="s">
        <v>355</v>
      </c>
      <c r="C1747" t="s">
        <v>190</v>
      </c>
      <c r="D1747" t="s">
        <v>14</v>
      </c>
      <c r="E1747">
        <v>79</v>
      </c>
      <c r="F1747">
        <v>30</v>
      </c>
      <c r="G1747">
        <v>18</v>
      </c>
      <c r="H1747">
        <v>55</v>
      </c>
      <c r="I1747">
        <v>18</v>
      </c>
      <c r="J1747">
        <v>79</v>
      </c>
      <c r="K1747" t="s">
        <v>64</v>
      </c>
      <c r="L1747" t="s">
        <v>30</v>
      </c>
    </row>
    <row r="1748" spans="1:12" x14ac:dyDescent="0.25">
      <c r="A1748">
        <v>202310</v>
      </c>
      <c r="B1748" t="s">
        <v>356</v>
      </c>
      <c r="C1748" t="s">
        <v>190</v>
      </c>
      <c r="D1748" t="s">
        <v>14</v>
      </c>
      <c r="E1748">
        <v>81</v>
      </c>
      <c r="F1748">
        <v>29</v>
      </c>
      <c r="G1748">
        <v>18</v>
      </c>
      <c r="H1748">
        <v>47</v>
      </c>
      <c r="I1748">
        <v>16</v>
      </c>
      <c r="J1748">
        <v>81</v>
      </c>
      <c r="K1748" t="s">
        <v>64</v>
      </c>
      <c r="L1748" t="s">
        <v>30</v>
      </c>
    </row>
    <row r="1749" spans="1:12" x14ac:dyDescent="0.25">
      <c r="A1749">
        <v>202310</v>
      </c>
      <c r="B1749" t="s">
        <v>357</v>
      </c>
      <c r="C1749" t="s">
        <v>190</v>
      </c>
      <c r="D1749" t="s">
        <v>14</v>
      </c>
      <c r="E1749">
        <v>61</v>
      </c>
      <c r="F1749">
        <v>31</v>
      </c>
      <c r="G1749">
        <v>14</v>
      </c>
      <c r="H1749">
        <v>49</v>
      </c>
      <c r="I1749">
        <v>17</v>
      </c>
      <c r="J1749">
        <v>61</v>
      </c>
      <c r="K1749" t="s">
        <v>64</v>
      </c>
      <c r="L1749" t="s">
        <v>30</v>
      </c>
    </row>
    <row r="1750" spans="1:12" x14ac:dyDescent="0.25">
      <c r="A1750">
        <v>202310</v>
      </c>
      <c r="B1750" t="s">
        <v>358</v>
      </c>
      <c r="C1750" t="s">
        <v>190</v>
      </c>
      <c r="D1750" t="s">
        <v>14</v>
      </c>
      <c r="E1750">
        <v>63</v>
      </c>
      <c r="F1750">
        <v>29</v>
      </c>
      <c r="G1750">
        <v>15</v>
      </c>
      <c r="H1750">
        <v>52</v>
      </c>
      <c r="I1750">
        <v>15</v>
      </c>
      <c r="J1750">
        <v>63</v>
      </c>
      <c r="K1750" t="s">
        <v>64</v>
      </c>
      <c r="L1750" t="s">
        <v>30</v>
      </c>
    </row>
    <row r="1751" spans="1:12" x14ac:dyDescent="0.25">
      <c r="A1751">
        <v>202310</v>
      </c>
      <c r="B1751" t="s">
        <v>359</v>
      </c>
      <c r="C1751" t="s">
        <v>190</v>
      </c>
      <c r="D1751">
        <v>59</v>
      </c>
      <c r="E1751">
        <v>75</v>
      </c>
      <c r="F1751">
        <v>28</v>
      </c>
      <c r="G1751">
        <v>17</v>
      </c>
      <c r="H1751">
        <v>58</v>
      </c>
      <c r="I1751">
        <v>16</v>
      </c>
      <c r="J1751">
        <v>75</v>
      </c>
      <c r="K1751" t="s">
        <v>64</v>
      </c>
      <c r="L1751" t="s">
        <v>30</v>
      </c>
    </row>
    <row r="1752" spans="1:12" x14ac:dyDescent="0.25">
      <c r="A1752">
        <v>202310</v>
      </c>
      <c r="B1752" t="s">
        <v>360</v>
      </c>
      <c r="C1752" t="s">
        <v>190</v>
      </c>
      <c r="D1752">
        <v>59</v>
      </c>
      <c r="E1752">
        <v>75</v>
      </c>
      <c r="F1752">
        <v>29</v>
      </c>
      <c r="G1752">
        <v>15</v>
      </c>
      <c r="H1752">
        <v>69</v>
      </c>
      <c r="I1752">
        <v>14</v>
      </c>
      <c r="J1752">
        <v>75</v>
      </c>
      <c r="K1752" t="s">
        <v>64</v>
      </c>
      <c r="L1752" t="s">
        <v>30</v>
      </c>
    </row>
    <row r="1753" spans="1:12" x14ac:dyDescent="0.25">
      <c r="A1753">
        <v>202310</v>
      </c>
      <c r="B1753" t="s">
        <v>361</v>
      </c>
      <c r="C1753" t="s">
        <v>190</v>
      </c>
      <c r="D1753">
        <v>59</v>
      </c>
      <c r="E1753">
        <v>77</v>
      </c>
      <c r="F1753">
        <v>29</v>
      </c>
      <c r="G1753">
        <v>17</v>
      </c>
      <c r="H1753">
        <v>55</v>
      </c>
      <c r="I1753">
        <v>16</v>
      </c>
      <c r="J1753">
        <v>77</v>
      </c>
      <c r="K1753" t="s">
        <v>64</v>
      </c>
      <c r="L1753" t="s">
        <v>30</v>
      </c>
    </row>
    <row r="1754" spans="1:12" x14ac:dyDescent="0.25">
      <c r="A1754">
        <v>202310</v>
      </c>
      <c r="B1754" t="s">
        <v>362</v>
      </c>
      <c r="C1754" t="s">
        <v>190</v>
      </c>
      <c r="D1754">
        <v>56</v>
      </c>
      <c r="E1754">
        <v>67</v>
      </c>
      <c r="F1754">
        <v>29</v>
      </c>
      <c r="G1754">
        <v>16</v>
      </c>
      <c r="H1754">
        <v>48</v>
      </c>
      <c r="I1754">
        <v>15</v>
      </c>
      <c r="J1754">
        <v>67</v>
      </c>
      <c r="K1754" t="s">
        <v>64</v>
      </c>
      <c r="L1754" t="s">
        <v>30</v>
      </c>
    </row>
    <row r="1755" spans="1:12" x14ac:dyDescent="0.25">
      <c r="A1755">
        <v>202310</v>
      </c>
      <c r="B1755" t="s">
        <v>363</v>
      </c>
      <c r="C1755" t="s">
        <v>190</v>
      </c>
      <c r="D1755">
        <v>54</v>
      </c>
      <c r="E1755">
        <v>70</v>
      </c>
      <c r="F1755">
        <v>30</v>
      </c>
      <c r="G1755">
        <v>16</v>
      </c>
      <c r="H1755">
        <v>56</v>
      </c>
      <c r="I1755">
        <v>16</v>
      </c>
      <c r="J1755">
        <v>70</v>
      </c>
      <c r="K1755" t="s">
        <v>64</v>
      </c>
      <c r="L1755" t="s">
        <v>30</v>
      </c>
    </row>
    <row r="1756" spans="1:12" x14ac:dyDescent="0.25">
      <c r="A1756">
        <v>202310</v>
      </c>
      <c r="B1756" t="s">
        <v>333</v>
      </c>
      <c r="C1756" t="s">
        <v>190</v>
      </c>
      <c r="D1756">
        <v>69</v>
      </c>
      <c r="E1756">
        <v>87</v>
      </c>
      <c r="F1756">
        <v>30</v>
      </c>
      <c r="G1756">
        <v>18</v>
      </c>
      <c r="H1756">
        <v>59</v>
      </c>
      <c r="I1756">
        <v>18</v>
      </c>
      <c r="J1756">
        <v>87</v>
      </c>
      <c r="K1756" t="s">
        <v>64</v>
      </c>
      <c r="L1756" t="s">
        <v>30</v>
      </c>
    </row>
    <row r="1757" spans="1:12" x14ac:dyDescent="0.25">
      <c r="A1757">
        <v>202310</v>
      </c>
      <c r="B1757" t="s">
        <v>334</v>
      </c>
      <c r="C1757" t="s">
        <v>190</v>
      </c>
      <c r="D1757">
        <v>65</v>
      </c>
      <c r="E1757">
        <v>85</v>
      </c>
      <c r="F1757">
        <v>30</v>
      </c>
      <c r="G1757">
        <v>19</v>
      </c>
      <c r="H1757">
        <v>57</v>
      </c>
      <c r="I1757">
        <v>20</v>
      </c>
      <c r="J1757">
        <v>85</v>
      </c>
      <c r="K1757" t="s">
        <v>64</v>
      </c>
      <c r="L1757" t="s">
        <v>30</v>
      </c>
    </row>
    <row r="1758" spans="1:12" x14ac:dyDescent="0.25">
      <c r="A1758">
        <v>202310</v>
      </c>
      <c r="B1758" t="s">
        <v>335</v>
      </c>
      <c r="C1758" t="s">
        <v>190</v>
      </c>
      <c r="D1758">
        <v>59</v>
      </c>
      <c r="E1758">
        <v>69</v>
      </c>
      <c r="F1758">
        <v>32</v>
      </c>
      <c r="G1758">
        <v>16</v>
      </c>
      <c r="H1758">
        <v>56</v>
      </c>
      <c r="I1758">
        <v>16</v>
      </c>
      <c r="J1758">
        <v>69</v>
      </c>
      <c r="K1758" t="s">
        <v>64</v>
      </c>
      <c r="L1758" t="s">
        <v>30</v>
      </c>
    </row>
    <row r="1759" spans="1:12" x14ac:dyDescent="0.25">
      <c r="A1759">
        <v>202310</v>
      </c>
      <c r="B1759" t="s">
        <v>336</v>
      </c>
      <c r="C1759" t="s">
        <v>190</v>
      </c>
      <c r="D1759">
        <v>45</v>
      </c>
      <c r="E1759">
        <v>58</v>
      </c>
      <c r="F1759">
        <v>31</v>
      </c>
      <c r="G1759">
        <v>14</v>
      </c>
      <c r="H1759">
        <v>56</v>
      </c>
      <c r="I1759">
        <v>14</v>
      </c>
      <c r="J1759">
        <v>58</v>
      </c>
      <c r="K1759" t="s">
        <v>64</v>
      </c>
      <c r="L1759" t="s">
        <v>30</v>
      </c>
    </row>
    <row r="1760" spans="1:12" x14ac:dyDescent="0.25">
      <c r="A1760">
        <v>202310</v>
      </c>
      <c r="B1760" t="s">
        <v>337</v>
      </c>
      <c r="C1760" t="s">
        <v>190</v>
      </c>
      <c r="D1760">
        <v>62</v>
      </c>
      <c r="E1760">
        <v>74</v>
      </c>
      <c r="F1760">
        <v>30</v>
      </c>
      <c r="G1760">
        <v>22</v>
      </c>
      <c r="H1760">
        <v>48</v>
      </c>
      <c r="I1760">
        <v>22</v>
      </c>
      <c r="J1760">
        <v>74</v>
      </c>
      <c r="K1760" t="s">
        <v>64</v>
      </c>
      <c r="L1760" t="s">
        <v>30</v>
      </c>
    </row>
    <row r="1761" spans="1:12" x14ac:dyDescent="0.25">
      <c r="A1761">
        <v>202310</v>
      </c>
      <c r="B1761" t="s">
        <v>338</v>
      </c>
      <c r="C1761" t="s">
        <v>190</v>
      </c>
      <c r="D1761">
        <v>62</v>
      </c>
      <c r="E1761">
        <v>76</v>
      </c>
      <c r="F1761">
        <v>30</v>
      </c>
      <c r="G1761">
        <v>19</v>
      </c>
      <c r="H1761">
        <v>62</v>
      </c>
      <c r="I1761">
        <v>16</v>
      </c>
      <c r="J1761">
        <v>76</v>
      </c>
      <c r="K1761" t="s">
        <v>64</v>
      </c>
      <c r="L1761" t="s">
        <v>30</v>
      </c>
    </row>
    <row r="1762" spans="1:12" x14ac:dyDescent="0.25">
      <c r="A1762">
        <v>202310</v>
      </c>
      <c r="B1762" t="s">
        <v>339</v>
      </c>
      <c r="C1762" t="s">
        <v>190</v>
      </c>
      <c r="D1762">
        <v>62</v>
      </c>
      <c r="E1762">
        <v>73</v>
      </c>
      <c r="F1762">
        <v>30</v>
      </c>
      <c r="G1762">
        <v>17</v>
      </c>
      <c r="H1762">
        <v>66</v>
      </c>
      <c r="I1762">
        <v>15</v>
      </c>
      <c r="J1762">
        <v>73</v>
      </c>
      <c r="K1762" t="s">
        <v>64</v>
      </c>
      <c r="L1762" t="s">
        <v>30</v>
      </c>
    </row>
    <row r="1763" spans="1:12" x14ac:dyDescent="0.25">
      <c r="A1763">
        <v>202310</v>
      </c>
      <c r="B1763" t="s">
        <v>340</v>
      </c>
      <c r="C1763" t="s">
        <v>190</v>
      </c>
      <c r="D1763">
        <v>64</v>
      </c>
      <c r="E1763">
        <v>80</v>
      </c>
      <c r="F1763">
        <v>31</v>
      </c>
      <c r="G1763">
        <v>20</v>
      </c>
      <c r="H1763">
        <v>49</v>
      </c>
      <c r="I1763">
        <v>22</v>
      </c>
      <c r="J1763">
        <v>80</v>
      </c>
      <c r="K1763" t="s">
        <v>64</v>
      </c>
      <c r="L1763" t="s">
        <v>30</v>
      </c>
    </row>
    <row r="1764" spans="1:12" x14ac:dyDescent="0.25">
      <c r="A1764">
        <v>202310</v>
      </c>
      <c r="B1764" t="s">
        <v>341</v>
      </c>
      <c r="C1764" t="s">
        <v>190</v>
      </c>
      <c r="D1764">
        <v>56</v>
      </c>
      <c r="E1764">
        <v>67</v>
      </c>
      <c r="F1764">
        <v>30</v>
      </c>
      <c r="G1764">
        <v>19</v>
      </c>
      <c r="H1764">
        <v>61</v>
      </c>
      <c r="I1764">
        <v>22</v>
      </c>
      <c r="J1764">
        <v>67</v>
      </c>
      <c r="K1764" t="s">
        <v>64</v>
      </c>
      <c r="L1764" t="s">
        <v>30</v>
      </c>
    </row>
    <row r="1765" spans="1:12" x14ac:dyDescent="0.25">
      <c r="A1765">
        <v>202310</v>
      </c>
      <c r="B1765" t="s">
        <v>342</v>
      </c>
      <c r="C1765" t="s">
        <v>190</v>
      </c>
      <c r="D1765">
        <v>67</v>
      </c>
      <c r="E1765">
        <v>83</v>
      </c>
      <c r="F1765">
        <v>31</v>
      </c>
      <c r="G1765">
        <v>25</v>
      </c>
      <c r="H1765">
        <v>57</v>
      </c>
      <c r="I1765">
        <v>28</v>
      </c>
      <c r="J1765">
        <v>83</v>
      </c>
      <c r="K1765" t="s">
        <v>64</v>
      </c>
      <c r="L1765" t="s">
        <v>30</v>
      </c>
    </row>
    <row r="1766" spans="1:12" x14ac:dyDescent="0.25">
      <c r="A1766">
        <v>202310</v>
      </c>
      <c r="B1766" t="s">
        <v>343</v>
      </c>
      <c r="C1766" t="s">
        <v>190</v>
      </c>
      <c r="D1766">
        <v>65</v>
      </c>
      <c r="E1766">
        <v>82</v>
      </c>
      <c r="F1766">
        <v>29</v>
      </c>
      <c r="G1766">
        <v>20</v>
      </c>
      <c r="H1766">
        <v>55</v>
      </c>
      <c r="I1766">
        <v>21</v>
      </c>
      <c r="J1766">
        <v>82</v>
      </c>
      <c r="K1766" t="s">
        <v>64</v>
      </c>
      <c r="L1766" t="s">
        <v>30</v>
      </c>
    </row>
    <row r="1767" spans="1:12" x14ac:dyDescent="0.25">
      <c r="A1767">
        <v>202310</v>
      </c>
      <c r="B1767" t="s">
        <v>344</v>
      </c>
      <c r="C1767" t="s">
        <v>190</v>
      </c>
      <c r="D1767">
        <v>62</v>
      </c>
      <c r="E1767">
        <v>74</v>
      </c>
      <c r="F1767">
        <v>30</v>
      </c>
      <c r="G1767">
        <v>17</v>
      </c>
      <c r="H1767">
        <v>53</v>
      </c>
      <c r="I1767">
        <v>19</v>
      </c>
      <c r="J1767">
        <v>74</v>
      </c>
      <c r="K1767" t="s">
        <v>64</v>
      </c>
      <c r="L1767" t="s">
        <v>30</v>
      </c>
    </row>
    <row r="1768" spans="1:12" x14ac:dyDescent="0.25">
      <c r="A1768">
        <v>202310</v>
      </c>
      <c r="B1768" t="s">
        <v>345</v>
      </c>
      <c r="C1768" t="s">
        <v>190</v>
      </c>
      <c r="D1768">
        <v>57</v>
      </c>
      <c r="E1768">
        <v>70</v>
      </c>
      <c r="F1768">
        <v>31</v>
      </c>
      <c r="G1768">
        <v>17</v>
      </c>
      <c r="H1768">
        <v>54</v>
      </c>
      <c r="I1768">
        <v>16</v>
      </c>
      <c r="J1768">
        <v>70</v>
      </c>
      <c r="K1768" t="s">
        <v>64</v>
      </c>
      <c r="L1768" t="s">
        <v>30</v>
      </c>
    </row>
    <row r="1769" spans="1:12" x14ac:dyDescent="0.25">
      <c r="A1769">
        <v>202310</v>
      </c>
      <c r="B1769" t="s">
        <v>346</v>
      </c>
      <c r="C1769" t="s">
        <v>190</v>
      </c>
      <c r="D1769">
        <v>56</v>
      </c>
      <c r="E1769">
        <v>69</v>
      </c>
      <c r="F1769">
        <v>30</v>
      </c>
      <c r="G1769">
        <v>17</v>
      </c>
      <c r="H1769">
        <v>58</v>
      </c>
      <c r="I1769">
        <v>15</v>
      </c>
      <c r="J1769">
        <v>69</v>
      </c>
      <c r="K1769" t="s">
        <v>64</v>
      </c>
      <c r="L1769" t="s">
        <v>30</v>
      </c>
    </row>
    <row r="1770" spans="1:12" x14ac:dyDescent="0.25">
      <c r="A1770">
        <v>202310</v>
      </c>
      <c r="B1770" t="s">
        <v>347</v>
      </c>
      <c r="C1770" t="s">
        <v>190</v>
      </c>
      <c r="D1770">
        <v>64</v>
      </c>
      <c r="E1770" t="s">
        <v>14</v>
      </c>
      <c r="F1770">
        <v>31</v>
      </c>
      <c r="G1770">
        <v>17</v>
      </c>
      <c r="H1770">
        <v>61</v>
      </c>
      <c r="I1770">
        <v>17</v>
      </c>
      <c r="J1770">
        <v>64</v>
      </c>
      <c r="K1770" t="s">
        <v>15</v>
      </c>
      <c r="L1770" t="s">
        <v>30</v>
      </c>
    </row>
    <row r="1771" spans="1:12" x14ac:dyDescent="0.25">
      <c r="A1771">
        <v>202311</v>
      </c>
      <c r="B1771" t="s">
        <v>368</v>
      </c>
      <c r="C1771" t="s">
        <v>59</v>
      </c>
      <c r="D1771">
        <v>59</v>
      </c>
      <c r="E1771">
        <v>74</v>
      </c>
      <c r="F1771">
        <v>28</v>
      </c>
      <c r="G1771">
        <v>22</v>
      </c>
      <c r="H1771">
        <v>15</v>
      </c>
      <c r="I1771">
        <v>16</v>
      </c>
      <c r="J1771">
        <v>74</v>
      </c>
      <c r="K1771" t="s">
        <v>64</v>
      </c>
      <c r="L1771" t="s">
        <v>30</v>
      </c>
    </row>
    <row r="1772" spans="1:12" x14ac:dyDescent="0.25">
      <c r="A1772">
        <v>202311</v>
      </c>
      <c r="B1772" t="s">
        <v>369</v>
      </c>
      <c r="C1772" t="s">
        <v>59</v>
      </c>
      <c r="D1772">
        <v>67</v>
      </c>
      <c r="E1772">
        <v>92</v>
      </c>
      <c r="F1772">
        <v>30</v>
      </c>
      <c r="G1772">
        <v>43</v>
      </c>
      <c r="H1772" t="s">
        <v>14</v>
      </c>
      <c r="I1772">
        <v>19</v>
      </c>
      <c r="J1772">
        <v>92</v>
      </c>
      <c r="K1772" t="s">
        <v>64</v>
      </c>
      <c r="L1772" t="s">
        <v>30</v>
      </c>
    </row>
    <row r="1773" spans="1:12" x14ac:dyDescent="0.25">
      <c r="A1773">
        <v>202311</v>
      </c>
      <c r="B1773" t="s">
        <v>370</v>
      </c>
      <c r="C1773" t="s">
        <v>59</v>
      </c>
      <c r="D1773">
        <v>71</v>
      </c>
      <c r="E1773">
        <v>107</v>
      </c>
      <c r="F1773">
        <v>29</v>
      </c>
      <c r="G1773">
        <v>26</v>
      </c>
      <c r="H1773">
        <v>18</v>
      </c>
      <c r="I1773">
        <v>19</v>
      </c>
      <c r="J1773">
        <v>107</v>
      </c>
      <c r="K1773" t="s">
        <v>64</v>
      </c>
      <c r="L1773" t="s">
        <v>60</v>
      </c>
    </row>
    <row r="1774" spans="1:12" x14ac:dyDescent="0.25">
      <c r="A1774">
        <v>202311</v>
      </c>
      <c r="B1774" t="s">
        <v>371</v>
      </c>
      <c r="C1774" t="s">
        <v>59</v>
      </c>
      <c r="D1774">
        <v>66</v>
      </c>
      <c r="E1774">
        <v>92</v>
      </c>
      <c r="F1774">
        <v>29</v>
      </c>
      <c r="G1774">
        <v>21</v>
      </c>
      <c r="H1774">
        <v>18</v>
      </c>
      <c r="I1774">
        <v>18</v>
      </c>
      <c r="J1774">
        <v>92</v>
      </c>
      <c r="K1774" t="s">
        <v>64</v>
      </c>
      <c r="L1774" t="s">
        <v>30</v>
      </c>
    </row>
    <row r="1775" spans="1:12" x14ac:dyDescent="0.25">
      <c r="A1775">
        <v>202311</v>
      </c>
      <c r="B1775" t="s">
        <v>372</v>
      </c>
      <c r="C1775" t="s">
        <v>59</v>
      </c>
      <c r="D1775">
        <v>73</v>
      </c>
      <c r="E1775">
        <v>109</v>
      </c>
      <c r="F1775">
        <v>30</v>
      </c>
      <c r="G1775">
        <v>20</v>
      </c>
      <c r="H1775">
        <v>24</v>
      </c>
      <c r="I1775">
        <v>19</v>
      </c>
      <c r="J1775">
        <v>109</v>
      </c>
      <c r="K1775" t="s">
        <v>64</v>
      </c>
      <c r="L1775" t="s">
        <v>60</v>
      </c>
    </row>
    <row r="1776" spans="1:12" x14ac:dyDescent="0.25">
      <c r="A1776">
        <v>202311</v>
      </c>
      <c r="B1776" t="s">
        <v>373</v>
      </c>
      <c r="C1776" t="s">
        <v>59</v>
      </c>
      <c r="D1776">
        <v>78</v>
      </c>
      <c r="E1776">
        <v>109</v>
      </c>
      <c r="F1776">
        <v>30</v>
      </c>
      <c r="G1776">
        <v>27</v>
      </c>
      <c r="H1776">
        <v>27</v>
      </c>
      <c r="I1776">
        <v>24</v>
      </c>
      <c r="J1776">
        <v>109</v>
      </c>
      <c r="K1776" t="s">
        <v>64</v>
      </c>
      <c r="L1776" t="s">
        <v>60</v>
      </c>
    </row>
    <row r="1777" spans="1:12" x14ac:dyDescent="0.25">
      <c r="A1777">
        <v>202311</v>
      </c>
      <c r="B1777" t="s">
        <v>374</v>
      </c>
      <c r="C1777" t="s">
        <v>59</v>
      </c>
      <c r="D1777">
        <v>67</v>
      </c>
      <c r="E1777">
        <v>90</v>
      </c>
      <c r="F1777">
        <v>28</v>
      </c>
      <c r="G1777">
        <v>23</v>
      </c>
      <c r="H1777">
        <v>24</v>
      </c>
      <c r="I1777">
        <v>17</v>
      </c>
      <c r="J1777">
        <v>90</v>
      </c>
      <c r="K1777" t="s">
        <v>64</v>
      </c>
      <c r="L1777" t="s">
        <v>30</v>
      </c>
    </row>
    <row r="1778" spans="1:12" x14ac:dyDescent="0.25">
      <c r="A1778">
        <v>202311</v>
      </c>
      <c r="B1778" t="s">
        <v>375</v>
      </c>
      <c r="C1778" t="s">
        <v>59</v>
      </c>
      <c r="D1778">
        <v>65</v>
      </c>
      <c r="E1778">
        <v>93</v>
      </c>
      <c r="F1778">
        <v>30</v>
      </c>
      <c r="G1778">
        <v>21</v>
      </c>
      <c r="H1778">
        <v>23</v>
      </c>
      <c r="I1778">
        <v>15</v>
      </c>
      <c r="J1778">
        <v>93</v>
      </c>
      <c r="K1778" t="s">
        <v>64</v>
      </c>
      <c r="L1778" t="s">
        <v>30</v>
      </c>
    </row>
    <row r="1779" spans="1:12" x14ac:dyDescent="0.25">
      <c r="A1779">
        <v>202311</v>
      </c>
      <c r="B1779" t="s">
        <v>376</v>
      </c>
      <c r="C1779" t="s">
        <v>59</v>
      </c>
      <c r="D1779" t="s">
        <v>14</v>
      </c>
      <c r="E1779" t="s">
        <v>14</v>
      </c>
      <c r="F1779" t="s">
        <v>14</v>
      </c>
      <c r="G1779" t="s">
        <v>14</v>
      </c>
      <c r="H1779" t="s">
        <v>14</v>
      </c>
      <c r="I1779" t="s">
        <v>14</v>
      </c>
      <c r="J1779">
        <v>0</v>
      </c>
      <c r="L1779" t="s">
        <v>46</v>
      </c>
    </row>
    <row r="1780" spans="1:12" x14ac:dyDescent="0.25">
      <c r="A1780">
        <v>202311</v>
      </c>
      <c r="B1780" t="s">
        <v>377</v>
      </c>
      <c r="C1780" t="s">
        <v>59</v>
      </c>
      <c r="D1780">
        <v>75</v>
      </c>
      <c r="E1780">
        <v>109</v>
      </c>
      <c r="F1780">
        <v>30</v>
      </c>
      <c r="G1780">
        <v>22</v>
      </c>
      <c r="H1780">
        <v>19</v>
      </c>
      <c r="I1780">
        <v>16</v>
      </c>
      <c r="J1780">
        <v>109</v>
      </c>
      <c r="K1780" t="s">
        <v>64</v>
      </c>
      <c r="L1780" t="s">
        <v>60</v>
      </c>
    </row>
    <row r="1781" spans="1:12" x14ac:dyDescent="0.25">
      <c r="A1781">
        <v>202311</v>
      </c>
      <c r="B1781" t="s">
        <v>378</v>
      </c>
      <c r="C1781" t="s">
        <v>59</v>
      </c>
      <c r="D1781">
        <v>55</v>
      </c>
      <c r="E1781">
        <v>79</v>
      </c>
      <c r="F1781">
        <v>29</v>
      </c>
      <c r="G1781">
        <v>20</v>
      </c>
      <c r="H1781">
        <v>15</v>
      </c>
      <c r="I1781">
        <v>15</v>
      </c>
      <c r="J1781">
        <v>79</v>
      </c>
      <c r="K1781" t="s">
        <v>64</v>
      </c>
      <c r="L1781" t="s">
        <v>30</v>
      </c>
    </row>
    <row r="1782" spans="1:12" x14ac:dyDescent="0.25">
      <c r="A1782">
        <v>202311</v>
      </c>
      <c r="B1782" t="s">
        <v>379</v>
      </c>
      <c r="C1782" t="s">
        <v>59</v>
      </c>
      <c r="D1782">
        <v>63</v>
      </c>
      <c r="E1782">
        <v>95</v>
      </c>
      <c r="F1782">
        <v>30</v>
      </c>
      <c r="G1782">
        <v>25</v>
      </c>
      <c r="H1782">
        <v>21</v>
      </c>
      <c r="I1782">
        <v>26</v>
      </c>
      <c r="J1782">
        <v>95</v>
      </c>
      <c r="K1782" t="s">
        <v>64</v>
      </c>
      <c r="L1782" t="s">
        <v>30</v>
      </c>
    </row>
    <row r="1783" spans="1:12" x14ac:dyDescent="0.25">
      <c r="A1783">
        <v>202311</v>
      </c>
      <c r="B1783" t="s">
        <v>380</v>
      </c>
      <c r="C1783" t="s">
        <v>59</v>
      </c>
      <c r="D1783">
        <v>65</v>
      </c>
      <c r="E1783">
        <v>87</v>
      </c>
      <c r="F1783">
        <v>30</v>
      </c>
      <c r="G1783">
        <v>27</v>
      </c>
      <c r="H1783">
        <v>25</v>
      </c>
      <c r="I1783">
        <v>28</v>
      </c>
      <c r="J1783">
        <v>87</v>
      </c>
      <c r="K1783" t="s">
        <v>64</v>
      </c>
      <c r="L1783" t="s">
        <v>30</v>
      </c>
    </row>
    <row r="1784" spans="1:12" x14ac:dyDescent="0.25">
      <c r="A1784">
        <v>202311</v>
      </c>
      <c r="B1784" t="s">
        <v>381</v>
      </c>
      <c r="C1784" t="s">
        <v>59</v>
      </c>
      <c r="D1784">
        <v>60</v>
      </c>
      <c r="E1784" t="s">
        <v>14</v>
      </c>
      <c r="F1784">
        <v>31</v>
      </c>
      <c r="G1784">
        <v>22</v>
      </c>
      <c r="H1784">
        <v>14</v>
      </c>
      <c r="I1784">
        <v>27</v>
      </c>
      <c r="J1784">
        <v>60</v>
      </c>
      <c r="K1784" t="s">
        <v>15</v>
      </c>
      <c r="L1784" t="s">
        <v>30</v>
      </c>
    </row>
    <row r="1785" spans="1:12" x14ac:dyDescent="0.25">
      <c r="A1785">
        <v>202311</v>
      </c>
      <c r="B1785" t="s">
        <v>382</v>
      </c>
      <c r="C1785" t="s">
        <v>59</v>
      </c>
      <c r="D1785">
        <v>56</v>
      </c>
      <c r="E1785" t="s">
        <v>14</v>
      </c>
      <c r="F1785">
        <v>29</v>
      </c>
      <c r="G1785">
        <v>22</v>
      </c>
      <c r="H1785">
        <v>20</v>
      </c>
      <c r="I1785">
        <v>18</v>
      </c>
      <c r="J1785">
        <v>56</v>
      </c>
      <c r="K1785" t="s">
        <v>15</v>
      </c>
      <c r="L1785" t="s">
        <v>30</v>
      </c>
    </row>
    <row r="1786" spans="1:12" x14ac:dyDescent="0.25">
      <c r="A1786">
        <v>202311</v>
      </c>
      <c r="B1786" t="s">
        <v>383</v>
      </c>
      <c r="C1786" t="s">
        <v>59</v>
      </c>
      <c r="D1786">
        <v>63</v>
      </c>
      <c r="E1786" t="s">
        <v>14</v>
      </c>
      <c r="F1786">
        <v>30</v>
      </c>
      <c r="G1786">
        <v>14</v>
      </c>
      <c r="H1786">
        <v>22</v>
      </c>
      <c r="I1786">
        <v>12</v>
      </c>
      <c r="J1786">
        <v>63</v>
      </c>
      <c r="K1786" t="s">
        <v>15</v>
      </c>
      <c r="L1786" t="s">
        <v>30</v>
      </c>
    </row>
    <row r="1787" spans="1:12" x14ac:dyDescent="0.25">
      <c r="A1787">
        <v>202311</v>
      </c>
      <c r="B1787" t="s">
        <v>384</v>
      </c>
      <c r="C1787" t="s">
        <v>59</v>
      </c>
      <c r="D1787">
        <v>59</v>
      </c>
      <c r="E1787">
        <v>89</v>
      </c>
      <c r="F1787">
        <v>30</v>
      </c>
      <c r="G1787">
        <v>18</v>
      </c>
      <c r="H1787">
        <v>19</v>
      </c>
      <c r="I1787">
        <v>18</v>
      </c>
      <c r="J1787">
        <v>89</v>
      </c>
      <c r="K1787" t="s">
        <v>64</v>
      </c>
      <c r="L1787" t="s">
        <v>30</v>
      </c>
    </row>
    <row r="1788" spans="1:12" x14ac:dyDescent="0.25">
      <c r="A1788">
        <v>202311</v>
      </c>
      <c r="B1788" t="s">
        <v>385</v>
      </c>
      <c r="C1788" t="s">
        <v>59</v>
      </c>
      <c r="D1788">
        <v>58</v>
      </c>
      <c r="E1788">
        <v>74</v>
      </c>
      <c r="F1788">
        <v>30</v>
      </c>
      <c r="G1788">
        <v>19</v>
      </c>
      <c r="H1788">
        <v>24</v>
      </c>
      <c r="I1788">
        <v>19</v>
      </c>
      <c r="J1788">
        <v>74</v>
      </c>
      <c r="K1788" t="s">
        <v>64</v>
      </c>
      <c r="L1788" t="s">
        <v>30</v>
      </c>
    </row>
    <row r="1789" spans="1:12" x14ac:dyDescent="0.25">
      <c r="A1789">
        <v>202311</v>
      </c>
      <c r="B1789" t="s">
        <v>386</v>
      </c>
      <c r="C1789" t="s">
        <v>59</v>
      </c>
      <c r="D1789">
        <v>67</v>
      </c>
      <c r="E1789">
        <v>75</v>
      </c>
      <c r="F1789">
        <v>31</v>
      </c>
      <c r="G1789">
        <v>21</v>
      </c>
      <c r="H1789">
        <v>21</v>
      </c>
      <c r="I1789">
        <v>22</v>
      </c>
      <c r="J1789">
        <v>75</v>
      </c>
      <c r="K1789" t="s">
        <v>64</v>
      </c>
      <c r="L1789" t="s">
        <v>30</v>
      </c>
    </row>
    <row r="1790" spans="1:12" x14ac:dyDescent="0.25">
      <c r="A1790">
        <v>202311</v>
      </c>
      <c r="B1790" t="s">
        <v>387</v>
      </c>
      <c r="C1790" t="s">
        <v>59</v>
      </c>
      <c r="D1790">
        <v>83</v>
      </c>
      <c r="E1790">
        <v>82</v>
      </c>
      <c r="F1790">
        <v>29</v>
      </c>
      <c r="G1790">
        <v>41</v>
      </c>
      <c r="H1790">
        <v>20</v>
      </c>
      <c r="I1790">
        <v>29</v>
      </c>
      <c r="J1790">
        <v>83</v>
      </c>
      <c r="K1790" t="s">
        <v>15</v>
      </c>
      <c r="L1790" t="s">
        <v>30</v>
      </c>
    </row>
    <row r="1791" spans="1:12" x14ac:dyDescent="0.25">
      <c r="A1791">
        <v>202311</v>
      </c>
      <c r="B1791" t="s">
        <v>388</v>
      </c>
      <c r="C1791" t="s">
        <v>59</v>
      </c>
      <c r="D1791">
        <v>63</v>
      </c>
      <c r="E1791">
        <v>54</v>
      </c>
      <c r="F1791">
        <v>29</v>
      </c>
      <c r="G1791">
        <v>25</v>
      </c>
      <c r="H1791">
        <v>15</v>
      </c>
      <c r="I1791">
        <v>21</v>
      </c>
      <c r="J1791">
        <v>63</v>
      </c>
      <c r="K1791" t="s">
        <v>15</v>
      </c>
      <c r="L1791" t="s">
        <v>30</v>
      </c>
    </row>
    <row r="1792" spans="1:12" x14ac:dyDescent="0.25">
      <c r="A1792">
        <v>202311</v>
      </c>
      <c r="B1792" t="s">
        <v>389</v>
      </c>
      <c r="C1792" t="s">
        <v>59</v>
      </c>
      <c r="D1792">
        <v>55</v>
      </c>
      <c r="E1792">
        <v>33</v>
      </c>
      <c r="F1792">
        <v>30</v>
      </c>
      <c r="G1792">
        <v>28</v>
      </c>
      <c r="H1792">
        <v>17</v>
      </c>
      <c r="I1792">
        <v>19</v>
      </c>
      <c r="J1792">
        <v>55</v>
      </c>
      <c r="K1792" t="s">
        <v>15</v>
      </c>
      <c r="L1792" t="s">
        <v>30</v>
      </c>
    </row>
    <row r="1793" spans="1:12" x14ac:dyDescent="0.25">
      <c r="A1793">
        <v>202311</v>
      </c>
      <c r="B1793" t="s">
        <v>390</v>
      </c>
      <c r="C1793" t="s">
        <v>59</v>
      </c>
      <c r="D1793">
        <v>67</v>
      </c>
      <c r="E1793">
        <v>57</v>
      </c>
      <c r="F1793">
        <v>31</v>
      </c>
      <c r="G1793">
        <v>19</v>
      </c>
      <c r="H1793">
        <v>24</v>
      </c>
      <c r="I1793">
        <v>20</v>
      </c>
      <c r="J1793">
        <v>67</v>
      </c>
      <c r="K1793" t="s">
        <v>15</v>
      </c>
      <c r="L1793" t="s">
        <v>30</v>
      </c>
    </row>
    <row r="1794" spans="1:12" x14ac:dyDescent="0.25">
      <c r="A1794">
        <v>202311</v>
      </c>
      <c r="B1794" t="s">
        <v>391</v>
      </c>
      <c r="C1794" t="s">
        <v>59</v>
      </c>
      <c r="D1794">
        <v>60</v>
      </c>
      <c r="E1794" t="s">
        <v>14</v>
      </c>
      <c r="F1794">
        <v>30</v>
      </c>
      <c r="G1794">
        <v>22</v>
      </c>
      <c r="H1794">
        <v>17</v>
      </c>
      <c r="I1794">
        <v>23</v>
      </c>
      <c r="J1794">
        <v>60</v>
      </c>
      <c r="K1794" t="s">
        <v>15</v>
      </c>
      <c r="L1794" t="s">
        <v>30</v>
      </c>
    </row>
    <row r="1795" spans="1:12" x14ac:dyDescent="0.25">
      <c r="A1795">
        <v>202311</v>
      </c>
      <c r="B1795" t="s">
        <v>392</v>
      </c>
      <c r="C1795" t="s">
        <v>59</v>
      </c>
      <c r="D1795">
        <v>71</v>
      </c>
      <c r="E1795">
        <v>105</v>
      </c>
      <c r="F1795">
        <v>30</v>
      </c>
      <c r="G1795">
        <v>19</v>
      </c>
      <c r="H1795">
        <v>22</v>
      </c>
      <c r="I1795">
        <v>14</v>
      </c>
      <c r="J1795">
        <v>105</v>
      </c>
      <c r="K1795" t="s">
        <v>64</v>
      </c>
      <c r="L1795" t="s">
        <v>60</v>
      </c>
    </row>
    <row r="1796" spans="1:12" x14ac:dyDescent="0.25">
      <c r="A1796">
        <v>202311</v>
      </c>
      <c r="B1796" t="s">
        <v>393</v>
      </c>
      <c r="C1796" t="s">
        <v>59</v>
      </c>
      <c r="D1796">
        <v>46</v>
      </c>
      <c r="E1796">
        <v>67</v>
      </c>
      <c r="F1796">
        <v>29</v>
      </c>
      <c r="G1796">
        <v>18</v>
      </c>
      <c r="H1796">
        <v>23</v>
      </c>
      <c r="I1796">
        <v>17</v>
      </c>
      <c r="J1796">
        <v>67</v>
      </c>
      <c r="K1796" t="s">
        <v>64</v>
      </c>
      <c r="L1796" t="s">
        <v>30</v>
      </c>
    </row>
    <row r="1797" spans="1:12" x14ac:dyDescent="0.25">
      <c r="A1797">
        <v>202311</v>
      </c>
      <c r="B1797" t="s">
        <v>364</v>
      </c>
      <c r="C1797" t="s">
        <v>190</v>
      </c>
      <c r="D1797">
        <v>59</v>
      </c>
      <c r="E1797">
        <v>101</v>
      </c>
      <c r="F1797">
        <v>31</v>
      </c>
      <c r="G1797">
        <v>20</v>
      </c>
      <c r="H1797">
        <v>52</v>
      </c>
      <c r="I1797">
        <v>21</v>
      </c>
      <c r="J1797">
        <v>101</v>
      </c>
      <c r="K1797" t="s">
        <v>64</v>
      </c>
      <c r="L1797" t="s">
        <v>60</v>
      </c>
    </row>
    <row r="1798" spans="1:12" x14ac:dyDescent="0.25">
      <c r="A1798">
        <v>202311</v>
      </c>
      <c r="B1798" t="s">
        <v>365</v>
      </c>
      <c r="C1798" t="s">
        <v>190</v>
      </c>
      <c r="D1798">
        <v>59</v>
      </c>
      <c r="E1798">
        <v>100</v>
      </c>
      <c r="F1798">
        <v>31</v>
      </c>
      <c r="G1798">
        <v>22</v>
      </c>
      <c r="H1798">
        <v>54</v>
      </c>
      <c r="I1798">
        <v>23</v>
      </c>
      <c r="J1798">
        <v>100</v>
      </c>
      <c r="K1798" t="s">
        <v>64</v>
      </c>
      <c r="L1798" t="s">
        <v>30</v>
      </c>
    </row>
    <row r="1799" spans="1:12" x14ac:dyDescent="0.25">
      <c r="A1799">
        <v>202311</v>
      </c>
      <c r="B1799" t="s">
        <v>366</v>
      </c>
      <c r="C1799" t="s">
        <v>190</v>
      </c>
      <c r="D1799">
        <v>59</v>
      </c>
      <c r="E1799">
        <v>101</v>
      </c>
      <c r="F1799">
        <v>32</v>
      </c>
      <c r="G1799">
        <v>22</v>
      </c>
      <c r="H1799">
        <v>49</v>
      </c>
      <c r="I1799">
        <v>22</v>
      </c>
      <c r="J1799">
        <v>101</v>
      </c>
      <c r="K1799" t="s">
        <v>64</v>
      </c>
      <c r="L1799" t="s">
        <v>60</v>
      </c>
    </row>
    <row r="1800" spans="1:12" x14ac:dyDescent="0.25">
      <c r="A1800">
        <v>202311</v>
      </c>
      <c r="B1800" t="s">
        <v>367</v>
      </c>
      <c r="C1800" t="s">
        <v>190</v>
      </c>
      <c r="D1800">
        <v>64</v>
      </c>
      <c r="E1800">
        <v>102</v>
      </c>
      <c r="F1800">
        <v>33</v>
      </c>
      <c r="G1800">
        <v>25</v>
      </c>
      <c r="H1800">
        <v>43</v>
      </c>
      <c r="I1800">
        <v>28</v>
      </c>
      <c r="J1800">
        <v>102</v>
      </c>
      <c r="K1800" t="s">
        <v>64</v>
      </c>
      <c r="L1800" t="s">
        <v>60</v>
      </c>
    </row>
    <row r="1801" spans="1:12" x14ac:dyDescent="0.25">
      <c r="A1801">
        <v>202311</v>
      </c>
      <c r="B1801" t="s">
        <v>368</v>
      </c>
      <c r="C1801" t="s">
        <v>190</v>
      </c>
      <c r="D1801">
        <v>46</v>
      </c>
      <c r="E1801">
        <v>68</v>
      </c>
      <c r="F1801">
        <v>31</v>
      </c>
      <c r="G1801">
        <v>19</v>
      </c>
      <c r="H1801">
        <v>40</v>
      </c>
      <c r="I1801">
        <v>20</v>
      </c>
      <c r="J1801">
        <v>68</v>
      </c>
      <c r="K1801" t="s">
        <v>64</v>
      </c>
      <c r="L1801" t="s">
        <v>30</v>
      </c>
    </row>
    <row r="1802" spans="1:12" x14ac:dyDescent="0.25">
      <c r="A1802">
        <v>202311</v>
      </c>
      <c r="B1802" t="s">
        <v>369</v>
      </c>
      <c r="C1802" t="s">
        <v>190</v>
      </c>
      <c r="D1802">
        <v>53</v>
      </c>
      <c r="E1802">
        <v>86</v>
      </c>
      <c r="F1802">
        <v>31</v>
      </c>
      <c r="G1802">
        <v>24</v>
      </c>
      <c r="H1802">
        <v>33</v>
      </c>
      <c r="I1802">
        <v>22</v>
      </c>
      <c r="J1802">
        <v>86</v>
      </c>
      <c r="K1802" t="s">
        <v>64</v>
      </c>
      <c r="L1802" t="s">
        <v>30</v>
      </c>
    </row>
    <row r="1803" spans="1:12" x14ac:dyDescent="0.25">
      <c r="A1803">
        <v>202311</v>
      </c>
      <c r="B1803" t="s">
        <v>370</v>
      </c>
      <c r="C1803" t="s">
        <v>190</v>
      </c>
      <c r="D1803">
        <v>54</v>
      </c>
      <c r="E1803">
        <v>88</v>
      </c>
      <c r="F1803">
        <v>33</v>
      </c>
      <c r="G1803">
        <v>18</v>
      </c>
      <c r="H1803">
        <v>40</v>
      </c>
      <c r="I1803">
        <v>18</v>
      </c>
      <c r="J1803">
        <v>88</v>
      </c>
      <c r="K1803" t="s">
        <v>64</v>
      </c>
      <c r="L1803" t="s">
        <v>30</v>
      </c>
    </row>
    <row r="1804" spans="1:12" x14ac:dyDescent="0.25">
      <c r="A1804">
        <v>202311</v>
      </c>
      <c r="B1804" t="s">
        <v>371</v>
      </c>
      <c r="C1804" t="s">
        <v>190</v>
      </c>
      <c r="D1804">
        <v>51</v>
      </c>
      <c r="E1804">
        <v>80</v>
      </c>
      <c r="F1804">
        <v>31</v>
      </c>
      <c r="G1804">
        <v>15</v>
      </c>
      <c r="H1804">
        <v>42</v>
      </c>
      <c r="I1804">
        <v>11</v>
      </c>
      <c r="J1804">
        <v>80</v>
      </c>
      <c r="K1804" t="s">
        <v>64</v>
      </c>
      <c r="L1804" t="s">
        <v>30</v>
      </c>
    </row>
    <row r="1805" spans="1:12" x14ac:dyDescent="0.25">
      <c r="A1805">
        <v>202311</v>
      </c>
      <c r="B1805" t="s">
        <v>372</v>
      </c>
      <c r="C1805" t="s">
        <v>190</v>
      </c>
      <c r="D1805">
        <v>55</v>
      </c>
      <c r="E1805">
        <v>89</v>
      </c>
      <c r="F1805">
        <v>33</v>
      </c>
      <c r="G1805">
        <v>16</v>
      </c>
      <c r="H1805">
        <v>51</v>
      </c>
      <c r="I1805">
        <v>14</v>
      </c>
      <c r="J1805">
        <v>89</v>
      </c>
      <c r="K1805" t="s">
        <v>64</v>
      </c>
      <c r="L1805" t="s">
        <v>30</v>
      </c>
    </row>
    <row r="1806" spans="1:12" x14ac:dyDescent="0.25">
      <c r="A1806">
        <v>202311</v>
      </c>
      <c r="B1806" t="s">
        <v>373</v>
      </c>
      <c r="C1806" t="s">
        <v>190</v>
      </c>
      <c r="D1806">
        <v>58</v>
      </c>
      <c r="E1806">
        <v>93</v>
      </c>
      <c r="F1806">
        <v>33</v>
      </c>
      <c r="G1806">
        <v>17</v>
      </c>
      <c r="H1806">
        <v>60</v>
      </c>
      <c r="I1806">
        <v>15</v>
      </c>
      <c r="J1806">
        <v>93</v>
      </c>
      <c r="K1806" t="s">
        <v>64</v>
      </c>
      <c r="L1806" t="s">
        <v>30</v>
      </c>
    </row>
    <row r="1807" spans="1:12" x14ac:dyDescent="0.25">
      <c r="A1807">
        <v>202311</v>
      </c>
      <c r="B1807" t="s">
        <v>374</v>
      </c>
      <c r="C1807" t="s">
        <v>190</v>
      </c>
      <c r="D1807">
        <v>58</v>
      </c>
      <c r="E1807">
        <v>91</v>
      </c>
      <c r="F1807">
        <v>32</v>
      </c>
      <c r="G1807">
        <v>18</v>
      </c>
      <c r="H1807">
        <v>57</v>
      </c>
      <c r="I1807">
        <v>17</v>
      </c>
      <c r="J1807">
        <v>91</v>
      </c>
      <c r="K1807" t="s">
        <v>64</v>
      </c>
      <c r="L1807" t="s">
        <v>30</v>
      </c>
    </row>
    <row r="1808" spans="1:12" x14ac:dyDescent="0.25">
      <c r="A1808">
        <v>202311</v>
      </c>
      <c r="B1808" t="s">
        <v>375</v>
      </c>
      <c r="C1808" t="s">
        <v>190</v>
      </c>
      <c r="D1808">
        <v>52</v>
      </c>
      <c r="E1808">
        <v>79</v>
      </c>
      <c r="F1808">
        <v>31</v>
      </c>
      <c r="G1808">
        <v>17</v>
      </c>
      <c r="H1808">
        <v>45</v>
      </c>
      <c r="I1808">
        <v>14</v>
      </c>
      <c r="J1808">
        <v>79</v>
      </c>
      <c r="K1808" t="s">
        <v>64</v>
      </c>
      <c r="L1808" t="s">
        <v>30</v>
      </c>
    </row>
    <row r="1809" spans="1:12" x14ac:dyDescent="0.25">
      <c r="A1809">
        <v>202311</v>
      </c>
      <c r="B1809" t="s">
        <v>376</v>
      </c>
      <c r="C1809" t="s">
        <v>190</v>
      </c>
      <c r="D1809">
        <v>53</v>
      </c>
      <c r="E1809">
        <v>85</v>
      </c>
      <c r="F1809">
        <v>32</v>
      </c>
      <c r="G1809">
        <v>21</v>
      </c>
      <c r="H1809">
        <v>38</v>
      </c>
      <c r="I1809">
        <v>17</v>
      </c>
      <c r="J1809">
        <v>85</v>
      </c>
      <c r="K1809" t="s">
        <v>64</v>
      </c>
      <c r="L1809" t="s">
        <v>30</v>
      </c>
    </row>
    <row r="1810" spans="1:12" x14ac:dyDescent="0.25">
      <c r="A1810">
        <v>202311</v>
      </c>
      <c r="B1810" t="s">
        <v>377</v>
      </c>
      <c r="C1810" t="s">
        <v>190</v>
      </c>
      <c r="D1810">
        <v>51</v>
      </c>
      <c r="E1810">
        <v>78</v>
      </c>
      <c r="F1810">
        <v>31</v>
      </c>
      <c r="G1810">
        <v>17</v>
      </c>
      <c r="H1810">
        <v>41</v>
      </c>
      <c r="I1810">
        <v>16</v>
      </c>
      <c r="J1810">
        <v>78</v>
      </c>
      <c r="K1810" t="s">
        <v>64</v>
      </c>
      <c r="L1810" t="s">
        <v>30</v>
      </c>
    </row>
    <row r="1811" spans="1:12" x14ac:dyDescent="0.25">
      <c r="A1811">
        <v>202311</v>
      </c>
      <c r="B1811" t="s">
        <v>378</v>
      </c>
      <c r="C1811" t="s">
        <v>190</v>
      </c>
      <c r="D1811">
        <v>39</v>
      </c>
      <c r="E1811">
        <v>64</v>
      </c>
      <c r="F1811">
        <v>31</v>
      </c>
      <c r="G1811">
        <v>18</v>
      </c>
      <c r="H1811">
        <v>49</v>
      </c>
      <c r="I1811">
        <v>16</v>
      </c>
      <c r="J1811">
        <v>64</v>
      </c>
      <c r="K1811" t="s">
        <v>64</v>
      </c>
      <c r="L1811" t="s">
        <v>30</v>
      </c>
    </row>
    <row r="1812" spans="1:12" x14ac:dyDescent="0.25">
      <c r="A1812">
        <v>202311</v>
      </c>
      <c r="B1812" t="s">
        <v>379</v>
      </c>
      <c r="C1812" t="s">
        <v>190</v>
      </c>
      <c r="D1812">
        <v>51</v>
      </c>
      <c r="E1812">
        <v>78</v>
      </c>
      <c r="F1812">
        <v>33</v>
      </c>
      <c r="G1812">
        <v>19</v>
      </c>
      <c r="H1812">
        <v>52</v>
      </c>
      <c r="I1812">
        <v>19</v>
      </c>
      <c r="J1812">
        <v>78</v>
      </c>
      <c r="K1812" t="s">
        <v>64</v>
      </c>
      <c r="L1812" t="s">
        <v>30</v>
      </c>
    </row>
    <row r="1813" spans="1:12" x14ac:dyDescent="0.25">
      <c r="A1813">
        <v>202311</v>
      </c>
      <c r="B1813" t="s">
        <v>380</v>
      </c>
      <c r="C1813" t="s">
        <v>190</v>
      </c>
      <c r="D1813">
        <v>52</v>
      </c>
      <c r="E1813">
        <v>78</v>
      </c>
      <c r="F1813">
        <v>31</v>
      </c>
      <c r="G1813">
        <v>19</v>
      </c>
      <c r="H1813">
        <v>50</v>
      </c>
      <c r="I1813">
        <v>17</v>
      </c>
      <c r="J1813">
        <v>78</v>
      </c>
      <c r="K1813" t="s">
        <v>64</v>
      </c>
      <c r="L1813" t="s">
        <v>30</v>
      </c>
    </row>
    <row r="1814" spans="1:12" x14ac:dyDescent="0.25">
      <c r="A1814">
        <v>202311</v>
      </c>
      <c r="B1814" t="s">
        <v>381</v>
      </c>
      <c r="C1814" t="s">
        <v>190</v>
      </c>
      <c r="D1814">
        <v>54</v>
      </c>
      <c r="E1814">
        <v>82</v>
      </c>
      <c r="F1814">
        <v>31</v>
      </c>
      <c r="G1814">
        <v>18</v>
      </c>
      <c r="H1814">
        <v>49</v>
      </c>
      <c r="I1814">
        <v>16</v>
      </c>
      <c r="J1814">
        <v>82</v>
      </c>
      <c r="K1814" t="s">
        <v>64</v>
      </c>
      <c r="L1814" t="s">
        <v>30</v>
      </c>
    </row>
    <row r="1815" spans="1:12" x14ac:dyDescent="0.25">
      <c r="A1815">
        <v>202311</v>
      </c>
      <c r="B1815" t="s">
        <v>382</v>
      </c>
      <c r="C1815" t="s">
        <v>190</v>
      </c>
      <c r="D1815">
        <v>47</v>
      </c>
      <c r="E1815">
        <v>72</v>
      </c>
      <c r="F1815">
        <v>31</v>
      </c>
      <c r="G1815">
        <v>19</v>
      </c>
      <c r="H1815">
        <v>51</v>
      </c>
      <c r="I1815">
        <v>17</v>
      </c>
      <c r="J1815">
        <v>72</v>
      </c>
      <c r="K1815" t="s">
        <v>64</v>
      </c>
      <c r="L1815" t="s">
        <v>30</v>
      </c>
    </row>
    <row r="1816" spans="1:12" x14ac:dyDescent="0.25">
      <c r="A1816">
        <v>202311</v>
      </c>
      <c r="B1816" t="s">
        <v>383</v>
      </c>
      <c r="C1816" t="s">
        <v>190</v>
      </c>
      <c r="D1816">
        <v>46</v>
      </c>
      <c r="E1816">
        <v>71</v>
      </c>
      <c r="F1816">
        <v>30</v>
      </c>
      <c r="G1816">
        <v>13</v>
      </c>
      <c r="H1816">
        <v>81</v>
      </c>
      <c r="I1816">
        <v>12</v>
      </c>
      <c r="J1816">
        <v>81</v>
      </c>
      <c r="K1816" t="s">
        <v>18</v>
      </c>
      <c r="L1816" t="s">
        <v>30</v>
      </c>
    </row>
    <row r="1817" spans="1:12" x14ac:dyDescent="0.25">
      <c r="A1817">
        <v>202311</v>
      </c>
      <c r="B1817" t="s">
        <v>384</v>
      </c>
      <c r="C1817" t="s">
        <v>190</v>
      </c>
      <c r="D1817">
        <v>53</v>
      </c>
      <c r="E1817">
        <v>83</v>
      </c>
      <c r="F1817">
        <v>32</v>
      </c>
      <c r="G1817">
        <v>15</v>
      </c>
      <c r="H1817">
        <v>65</v>
      </c>
      <c r="I1817">
        <v>15</v>
      </c>
      <c r="J1817">
        <v>83</v>
      </c>
      <c r="K1817" t="s">
        <v>64</v>
      </c>
      <c r="L1817" t="s">
        <v>30</v>
      </c>
    </row>
    <row r="1818" spans="1:12" x14ac:dyDescent="0.25">
      <c r="A1818">
        <v>202311</v>
      </c>
      <c r="B1818" t="s">
        <v>385</v>
      </c>
      <c r="C1818" t="s">
        <v>190</v>
      </c>
      <c r="D1818">
        <v>40</v>
      </c>
      <c r="E1818">
        <v>67</v>
      </c>
      <c r="F1818">
        <v>31</v>
      </c>
      <c r="G1818">
        <v>14</v>
      </c>
      <c r="H1818">
        <v>71</v>
      </c>
      <c r="I1818">
        <v>10</v>
      </c>
      <c r="J1818">
        <v>71</v>
      </c>
      <c r="K1818" t="s">
        <v>18</v>
      </c>
      <c r="L1818" t="s">
        <v>30</v>
      </c>
    </row>
    <row r="1819" spans="1:12" x14ac:dyDescent="0.25">
      <c r="A1819">
        <v>202311</v>
      </c>
      <c r="B1819" t="s">
        <v>386</v>
      </c>
      <c r="C1819" t="s">
        <v>190</v>
      </c>
      <c r="D1819">
        <v>52</v>
      </c>
      <c r="E1819">
        <v>85</v>
      </c>
      <c r="F1819">
        <v>34</v>
      </c>
      <c r="G1819">
        <v>16</v>
      </c>
      <c r="H1819">
        <v>62</v>
      </c>
      <c r="I1819">
        <v>16</v>
      </c>
      <c r="J1819">
        <v>85</v>
      </c>
      <c r="K1819" t="s">
        <v>64</v>
      </c>
      <c r="L1819" t="s">
        <v>30</v>
      </c>
    </row>
    <row r="1820" spans="1:12" x14ac:dyDescent="0.25">
      <c r="A1820">
        <v>202311</v>
      </c>
      <c r="B1820" t="s">
        <v>387</v>
      </c>
      <c r="C1820" t="s">
        <v>190</v>
      </c>
      <c r="D1820">
        <v>71</v>
      </c>
      <c r="E1820">
        <v>112</v>
      </c>
      <c r="F1820">
        <v>36</v>
      </c>
      <c r="G1820">
        <v>23</v>
      </c>
      <c r="H1820">
        <v>54</v>
      </c>
      <c r="I1820">
        <v>26</v>
      </c>
      <c r="J1820">
        <v>112</v>
      </c>
      <c r="K1820" t="s">
        <v>64</v>
      </c>
      <c r="L1820" t="s">
        <v>60</v>
      </c>
    </row>
    <row r="1821" spans="1:12" x14ac:dyDescent="0.25">
      <c r="A1821">
        <v>202311</v>
      </c>
      <c r="B1821" t="s">
        <v>388</v>
      </c>
      <c r="C1821" t="s">
        <v>190</v>
      </c>
      <c r="D1821">
        <v>63</v>
      </c>
      <c r="E1821">
        <v>101</v>
      </c>
      <c r="F1821">
        <v>33</v>
      </c>
      <c r="G1821">
        <v>20</v>
      </c>
      <c r="H1821">
        <v>49</v>
      </c>
      <c r="I1821">
        <v>22</v>
      </c>
      <c r="J1821">
        <v>101</v>
      </c>
      <c r="K1821" t="s">
        <v>64</v>
      </c>
      <c r="L1821" t="s">
        <v>60</v>
      </c>
    </row>
    <row r="1822" spans="1:12" x14ac:dyDescent="0.25">
      <c r="A1822">
        <v>202311</v>
      </c>
      <c r="B1822" t="s">
        <v>389</v>
      </c>
      <c r="C1822" t="s">
        <v>190</v>
      </c>
      <c r="D1822">
        <v>48</v>
      </c>
      <c r="E1822">
        <v>71</v>
      </c>
      <c r="F1822">
        <v>33</v>
      </c>
      <c r="G1822">
        <v>21</v>
      </c>
      <c r="H1822">
        <v>44</v>
      </c>
      <c r="I1822">
        <v>20</v>
      </c>
      <c r="J1822">
        <v>71</v>
      </c>
      <c r="K1822" t="s">
        <v>64</v>
      </c>
      <c r="L1822" t="s">
        <v>30</v>
      </c>
    </row>
    <row r="1823" spans="1:12" x14ac:dyDescent="0.25">
      <c r="A1823">
        <v>202311</v>
      </c>
      <c r="B1823" t="s">
        <v>390</v>
      </c>
      <c r="C1823" t="s">
        <v>190</v>
      </c>
      <c r="D1823">
        <v>51</v>
      </c>
      <c r="E1823">
        <v>76</v>
      </c>
      <c r="F1823">
        <v>32</v>
      </c>
      <c r="G1823">
        <v>18</v>
      </c>
      <c r="H1823">
        <v>53</v>
      </c>
      <c r="I1823">
        <v>19</v>
      </c>
      <c r="J1823">
        <v>76</v>
      </c>
      <c r="K1823" t="s">
        <v>64</v>
      </c>
      <c r="L1823" t="s">
        <v>30</v>
      </c>
    </row>
    <row r="1824" spans="1:12" x14ac:dyDescent="0.25">
      <c r="A1824">
        <v>202311</v>
      </c>
      <c r="B1824" t="s">
        <v>391</v>
      </c>
      <c r="C1824" t="s">
        <v>190</v>
      </c>
      <c r="D1824">
        <v>56</v>
      </c>
      <c r="E1824">
        <v>88</v>
      </c>
      <c r="F1824">
        <v>33</v>
      </c>
      <c r="G1824">
        <v>20</v>
      </c>
      <c r="H1824">
        <v>48</v>
      </c>
      <c r="I1824">
        <v>21</v>
      </c>
      <c r="J1824">
        <v>88</v>
      </c>
      <c r="K1824" t="s">
        <v>64</v>
      </c>
      <c r="L1824" t="s">
        <v>30</v>
      </c>
    </row>
    <row r="1825" spans="1:12" x14ac:dyDescent="0.25">
      <c r="A1825">
        <v>202311</v>
      </c>
      <c r="B1825" t="s">
        <v>392</v>
      </c>
      <c r="C1825" t="s">
        <v>190</v>
      </c>
      <c r="D1825">
        <v>56</v>
      </c>
      <c r="E1825">
        <v>88</v>
      </c>
      <c r="F1825">
        <v>32</v>
      </c>
      <c r="G1825">
        <v>18</v>
      </c>
      <c r="H1825">
        <v>56</v>
      </c>
      <c r="I1825">
        <v>18</v>
      </c>
      <c r="J1825">
        <v>88</v>
      </c>
      <c r="K1825" t="s">
        <v>64</v>
      </c>
      <c r="L1825" t="s">
        <v>30</v>
      </c>
    </row>
    <row r="1826" spans="1:12" x14ac:dyDescent="0.25">
      <c r="A1826">
        <v>202311</v>
      </c>
      <c r="B1826" t="s">
        <v>393</v>
      </c>
      <c r="C1826" t="s">
        <v>190</v>
      </c>
      <c r="D1826">
        <v>30</v>
      </c>
      <c r="E1826">
        <v>57</v>
      </c>
      <c r="F1826">
        <v>32</v>
      </c>
      <c r="G1826">
        <v>15</v>
      </c>
      <c r="H1826">
        <v>61</v>
      </c>
      <c r="I1826">
        <v>17</v>
      </c>
      <c r="J1826">
        <v>61</v>
      </c>
      <c r="K1826" t="s">
        <v>18</v>
      </c>
      <c r="L18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11D3-ED9F-415C-99B6-14ABCC7BD25E}">
  <dimension ref="A1:P1826"/>
  <sheetViews>
    <sheetView topLeftCell="A1801" workbookViewId="0">
      <selection activeCell="O2" sqref="O2"/>
    </sheetView>
  </sheetViews>
  <sheetFormatPr defaultRowHeight="15" x14ac:dyDescent="0.25"/>
  <cols>
    <col min="1" max="1" width="18.7109375" customWidth="1"/>
    <col min="2" max="2" width="17.5703125" customWidth="1"/>
    <col min="3" max="3" width="31.5703125" customWidth="1"/>
    <col min="4" max="4" width="20" customWidth="1"/>
    <col min="5" max="5" width="23" customWidth="1"/>
    <col min="6" max="6" width="16.42578125" customWidth="1"/>
    <col min="7" max="7" width="17.85546875" customWidth="1"/>
    <col min="8" max="8" width="8.28515625" customWidth="1"/>
    <col min="9" max="9" width="17.140625" customWidth="1"/>
    <col min="11" max="11" width="28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394</v>
      </c>
      <c r="O1">
        <v>2</v>
      </c>
      <c r="P1">
        <v>366</v>
      </c>
    </row>
    <row r="2" spans="1:16" x14ac:dyDescent="0.25">
      <c r="A2">
        <v>202212</v>
      </c>
      <c r="B2" t="s">
        <v>86</v>
      </c>
      <c r="C2" t="s">
        <v>22</v>
      </c>
      <c r="D2">
        <v>54</v>
      </c>
      <c r="E2">
        <v>73</v>
      </c>
      <c r="F2">
        <v>36</v>
      </c>
      <c r="G2">
        <v>12</v>
      </c>
      <c r="H2">
        <v>22</v>
      </c>
      <c r="I2">
        <v>13</v>
      </c>
      <c r="J2">
        <v>73</v>
      </c>
      <c r="K2" t="s">
        <v>64</v>
      </c>
      <c r="L2" t="s">
        <v>30</v>
      </c>
      <c r="N2" t="s">
        <v>395</v>
      </c>
      <c r="O2">
        <v>367</v>
      </c>
      <c r="P2">
        <v>731</v>
      </c>
    </row>
    <row r="3" spans="1:16" x14ac:dyDescent="0.25">
      <c r="A3">
        <v>202212</v>
      </c>
      <c r="B3" t="s">
        <v>87</v>
      </c>
      <c r="C3" t="s">
        <v>22</v>
      </c>
      <c r="D3">
        <v>53</v>
      </c>
      <c r="E3">
        <v>67</v>
      </c>
      <c r="F3">
        <v>39</v>
      </c>
      <c r="G3">
        <v>11</v>
      </c>
      <c r="H3">
        <v>14</v>
      </c>
      <c r="I3">
        <v>12</v>
      </c>
      <c r="J3">
        <v>67</v>
      </c>
      <c r="K3" t="s">
        <v>64</v>
      </c>
      <c r="L3" t="s">
        <v>30</v>
      </c>
      <c r="N3" t="s">
        <v>396</v>
      </c>
      <c r="O3">
        <v>732</v>
      </c>
      <c r="P3">
        <v>1096</v>
      </c>
    </row>
    <row r="4" spans="1:16" x14ac:dyDescent="0.25">
      <c r="A4">
        <v>202212</v>
      </c>
      <c r="B4" t="s">
        <v>88</v>
      </c>
      <c r="C4" t="s">
        <v>22</v>
      </c>
      <c r="D4">
        <v>60</v>
      </c>
      <c r="E4">
        <v>76</v>
      </c>
      <c r="F4">
        <v>38</v>
      </c>
      <c r="G4">
        <v>10</v>
      </c>
      <c r="H4">
        <v>22</v>
      </c>
      <c r="I4">
        <v>12</v>
      </c>
      <c r="J4">
        <v>76</v>
      </c>
      <c r="K4" t="s">
        <v>64</v>
      </c>
      <c r="L4" t="s">
        <v>30</v>
      </c>
      <c r="N4" t="s">
        <v>397</v>
      </c>
      <c r="O4">
        <v>1097</v>
      </c>
      <c r="P4">
        <v>1461</v>
      </c>
    </row>
    <row r="5" spans="1:16" x14ac:dyDescent="0.25">
      <c r="A5">
        <v>202212</v>
      </c>
      <c r="B5" t="s">
        <v>89</v>
      </c>
      <c r="C5" t="s">
        <v>22</v>
      </c>
      <c r="D5">
        <v>58</v>
      </c>
      <c r="E5">
        <v>76</v>
      </c>
      <c r="F5">
        <v>35</v>
      </c>
      <c r="G5">
        <v>13</v>
      </c>
      <c r="H5">
        <v>20</v>
      </c>
      <c r="I5">
        <v>12</v>
      </c>
      <c r="J5">
        <v>76</v>
      </c>
      <c r="K5" t="s">
        <v>64</v>
      </c>
      <c r="L5" t="s">
        <v>30</v>
      </c>
      <c r="N5" t="s">
        <v>398</v>
      </c>
      <c r="O5">
        <v>1462</v>
      </c>
      <c r="P5">
        <v>1826</v>
      </c>
    </row>
    <row r="6" spans="1:16" x14ac:dyDescent="0.25">
      <c r="A6">
        <v>202212</v>
      </c>
      <c r="B6" t="s">
        <v>90</v>
      </c>
      <c r="C6" t="s">
        <v>22</v>
      </c>
      <c r="D6">
        <v>54</v>
      </c>
      <c r="E6">
        <v>74</v>
      </c>
      <c r="F6">
        <v>35</v>
      </c>
      <c r="G6">
        <v>10</v>
      </c>
      <c r="H6">
        <v>20</v>
      </c>
      <c r="I6">
        <v>12</v>
      </c>
      <c r="J6">
        <v>74</v>
      </c>
      <c r="K6" t="s">
        <v>64</v>
      </c>
      <c r="L6" t="s">
        <v>30</v>
      </c>
    </row>
    <row r="7" spans="1:16" x14ac:dyDescent="0.25">
      <c r="A7">
        <v>202212</v>
      </c>
      <c r="B7" t="s">
        <v>91</v>
      </c>
      <c r="C7" t="s">
        <v>22</v>
      </c>
      <c r="D7">
        <v>58</v>
      </c>
      <c r="E7">
        <v>79</v>
      </c>
      <c r="F7">
        <v>35</v>
      </c>
      <c r="G7">
        <v>14</v>
      </c>
      <c r="H7">
        <v>13</v>
      </c>
      <c r="I7">
        <v>13</v>
      </c>
      <c r="J7">
        <v>79</v>
      </c>
      <c r="K7" t="s">
        <v>64</v>
      </c>
      <c r="L7" t="s">
        <v>30</v>
      </c>
    </row>
    <row r="8" spans="1:16" x14ac:dyDescent="0.25">
      <c r="A8">
        <v>202212</v>
      </c>
      <c r="B8" t="s">
        <v>92</v>
      </c>
      <c r="C8" t="s">
        <v>22</v>
      </c>
      <c r="D8">
        <v>48</v>
      </c>
      <c r="E8">
        <v>68</v>
      </c>
      <c r="F8">
        <v>34</v>
      </c>
      <c r="G8">
        <v>11</v>
      </c>
      <c r="H8">
        <v>18</v>
      </c>
      <c r="I8">
        <v>12</v>
      </c>
      <c r="J8">
        <v>68</v>
      </c>
      <c r="K8" t="s">
        <v>64</v>
      </c>
      <c r="L8" t="s">
        <v>30</v>
      </c>
    </row>
    <row r="9" spans="1:16" x14ac:dyDescent="0.25">
      <c r="A9">
        <v>202212</v>
      </c>
      <c r="B9" t="s">
        <v>93</v>
      </c>
      <c r="C9" t="s">
        <v>22</v>
      </c>
      <c r="D9">
        <v>51</v>
      </c>
      <c r="E9">
        <v>62</v>
      </c>
      <c r="F9">
        <v>33</v>
      </c>
      <c r="G9">
        <v>9</v>
      </c>
      <c r="H9">
        <v>24</v>
      </c>
      <c r="I9">
        <v>11</v>
      </c>
      <c r="J9">
        <v>62</v>
      </c>
      <c r="K9" t="s">
        <v>64</v>
      </c>
      <c r="L9" t="s">
        <v>30</v>
      </c>
    </row>
    <row r="10" spans="1:16" x14ac:dyDescent="0.25">
      <c r="A10">
        <v>202212</v>
      </c>
      <c r="B10" t="s">
        <v>94</v>
      </c>
      <c r="C10" t="s">
        <v>22</v>
      </c>
      <c r="D10">
        <v>58</v>
      </c>
      <c r="E10">
        <v>73</v>
      </c>
      <c r="F10">
        <v>34</v>
      </c>
      <c r="G10">
        <v>12</v>
      </c>
      <c r="H10">
        <v>18</v>
      </c>
      <c r="I10">
        <v>14</v>
      </c>
      <c r="J10">
        <v>73</v>
      </c>
      <c r="K10" t="s">
        <v>64</v>
      </c>
      <c r="L10" t="s">
        <v>30</v>
      </c>
    </row>
    <row r="11" spans="1:16" x14ac:dyDescent="0.25">
      <c r="A11">
        <v>202212</v>
      </c>
      <c r="B11" t="s">
        <v>95</v>
      </c>
      <c r="C11" t="s">
        <v>22</v>
      </c>
      <c r="D11">
        <v>28</v>
      </c>
      <c r="E11">
        <v>42</v>
      </c>
      <c r="F11">
        <v>30</v>
      </c>
      <c r="G11">
        <v>9</v>
      </c>
      <c r="H11">
        <v>13</v>
      </c>
      <c r="I11">
        <v>7</v>
      </c>
      <c r="J11">
        <v>42</v>
      </c>
      <c r="K11" t="s">
        <v>64</v>
      </c>
      <c r="L11" t="s">
        <v>16</v>
      </c>
    </row>
    <row r="12" spans="1:16" x14ac:dyDescent="0.25">
      <c r="A12">
        <v>202212</v>
      </c>
      <c r="B12" t="s">
        <v>96</v>
      </c>
      <c r="C12" t="s">
        <v>22</v>
      </c>
      <c r="D12">
        <v>43</v>
      </c>
      <c r="E12">
        <v>61</v>
      </c>
      <c r="F12">
        <v>31</v>
      </c>
      <c r="G12">
        <v>14</v>
      </c>
      <c r="H12">
        <v>23</v>
      </c>
      <c r="I12">
        <v>8</v>
      </c>
      <c r="J12">
        <v>61</v>
      </c>
      <c r="K12" t="s">
        <v>64</v>
      </c>
      <c r="L12" t="s">
        <v>30</v>
      </c>
    </row>
    <row r="13" spans="1:16" x14ac:dyDescent="0.25">
      <c r="A13">
        <v>202212</v>
      </c>
      <c r="B13" t="s">
        <v>97</v>
      </c>
      <c r="C13" t="s">
        <v>22</v>
      </c>
      <c r="D13">
        <v>25</v>
      </c>
      <c r="E13">
        <v>43</v>
      </c>
      <c r="F13">
        <v>30</v>
      </c>
      <c r="G13">
        <v>6</v>
      </c>
      <c r="H13">
        <v>16</v>
      </c>
      <c r="I13">
        <v>6</v>
      </c>
      <c r="J13">
        <v>43</v>
      </c>
      <c r="K13" t="s">
        <v>64</v>
      </c>
      <c r="L13" t="s">
        <v>16</v>
      </c>
    </row>
    <row r="14" spans="1:16" x14ac:dyDescent="0.25">
      <c r="A14">
        <v>202212</v>
      </c>
      <c r="B14" t="s">
        <v>98</v>
      </c>
      <c r="C14" t="s">
        <v>22</v>
      </c>
      <c r="D14">
        <v>29</v>
      </c>
      <c r="E14">
        <v>35</v>
      </c>
      <c r="F14">
        <v>30</v>
      </c>
      <c r="G14">
        <v>7</v>
      </c>
      <c r="H14">
        <v>13</v>
      </c>
      <c r="I14">
        <v>5</v>
      </c>
      <c r="J14">
        <v>35</v>
      </c>
      <c r="K14" t="s">
        <v>64</v>
      </c>
      <c r="L14" t="s">
        <v>16</v>
      </c>
    </row>
    <row r="15" spans="1:16" x14ac:dyDescent="0.25">
      <c r="A15">
        <v>202212</v>
      </c>
      <c r="B15" t="s">
        <v>99</v>
      </c>
      <c r="C15" t="s">
        <v>22</v>
      </c>
      <c r="D15">
        <v>27</v>
      </c>
      <c r="E15">
        <v>32</v>
      </c>
      <c r="F15">
        <v>31</v>
      </c>
      <c r="G15">
        <v>6</v>
      </c>
      <c r="H15">
        <v>12</v>
      </c>
      <c r="I15">
        <v>5</v>
      </c>
      <c r="J15">
        <v>32</v>
      </c>
      <c r="K15" t="s">
        <v>64</v>
      </c>
      <c r="L15" t="s">
        <v>16</v>
      </c>
    </row>
    <row r="16" spans="1:16" x14ac:dyDescent="0.25">
      <c r="A16">
        <v>202212</v>
      </c>
      <c r="B16" t="s">
        <v>100</v>
      </c>
      <c r="C16" t="s">
        <v>22</v>
      </c>
      <c r="D16">
        <v>27</v>
      </c>
      <c r="E16">
        <v>39</v>
      </c>
      <c r="F16">
        <v>32</v>
      </c>
      <c r="G16">
        <v>5</v>
      </c>
      <c r="H16">
        <v>21</v>
      </c>
      <c r="I16">
        <v>5</v>
      </c>
      <c r="J16">
        <v>39</v>
      </c>
      <c r="K16" t="s">
        <v>64</v>
      </c>
      <c r="L16" t="s">
        <v>16</v>
      </c>
    </row>
    <row r="17" spans="1:12" x14ac:dyDescent="0.25">
      <c r="A17">
        <v>202212</v>
      </c>
      <c r="B17" t="s">
        <v>101</v>
      </c>
      <c r="C17" t="s">
        <v>22</v>
      </c>
      <c r="D17">
        <v>46</v>
      </c>
      <c r="E17">
        <v>63</v>
      </c>
      <c r="F17">
        <v>36</v>
      </c>
      <c r="G17">
        <v>8</v>
      </c>
      <c r="H17">
        <v>14</v>
      </c>
      <c r="I17">
        <v>7</v>
      </c>
      <c r="J17">
        <v>63</v>
      </c>
      <c r="K17" t="s">
        <v>64</v>
      </c>
      <c r="L17" t="s">
        <v>30</v>
      </c>
    </row>
    <row r="18" spans="1:12" x14ac:dyDescent="0.25">
      <c r="A18">
        <v>202212</v>
      </c>
      <c r="B18" t="s">
        <v>102</v>
      </c>
      <c r="C18" t="s">
        <v>22</v>
      </c>
      <c r="D18">
        <v>59</v>
      </c>
      <c r="E18">
        <v>78</v>
      </c>
      <c r="F18">
        <v>30</v>
      </c>
      <c r="G18">
        <v>19</v>
      </c>
      <c r="H18">
        <v>29</v>
      </c>
      <c r="I18">
        <v>9</v>
      </c>
      <c r="J18">
        <v>78</v>
      </c>
      <c r="K18" t="s">
        <v>64</v>
      </c>
      <c r="L18" t="s">
        <v>30</v>
      </c>
    </row>
    <row r="19" spans="1:12" x14ac:dyDescent="0.25">
      <c r="A19">
        <v>202212</v>
      </c>
      <c r="B19" t="s">
        <v>103</v>
      </c>
      <c r="C19" t="s">
        <v>22</v>
      </c>
      <c r="D19">
        <v>64</v>
      </c>
      <c r="E19">
        <v>86</v>
      </c>
      <c r="F19">
        <v>30</v>
      </c>
      <c r="G19">
        <v>16</v>
      </c>
      <c r="H19">
        <v>33</v>
      </c>
      <c r="I19">
        <v>12</v>
      </c>
      <c r="J19">
        <v>86</v>
      </c>
      <c r="K19" t="s">
        <v>64</v>
      </c>
      <c r="L19" t="s">
        <v>30</v>
      </c>
    </row>
    <row r="20" spans="1:12" x14ac:dyDescent="0.25">
      <c r="A20">
        <v>202212</v>
      </c>
      <c r="B20" t="s">
        <v>104</v>
      </c>
      <c r="C20" t="s">
        <v>22</v>
      </c>
      <c r="D20">
        <v>58</v>
      </c>
      <c r="E20">
        <v>85</v>
      </c>
      <c r="F20">
        <v>32</v>
      </c>
      <c r="G20">
        <v>16</v>
      </c>
      <c r="H20">
        <v>23</v>
      </c>
      <c r="I20">
        <v>13</v>
      </c>
      <c r="J20">
        <v>85</v>
      </c>
      <c r="K20" t="s">
        <v>64</v>
      </c>
      <c r="L20" t="s">
        <v>30</v>
      </c>
    </row>
    <row r="21" spans="1:12" x14ac:dyDescent="0.25">
      <c r="A21">
        <v>202212</v>
      </c>
      <c r="B21" t="s">
        <v>105</v>
      </c>
      <c r="C21" t="s">
        <v>22</v>
      </c>
      <c r="D21">
        <v>65</v>
      </c>
      <c r="E21">
        <v>95</v>
      </c>
      <c r="F21">
        <v>53</v>
      </c>
      <c r="G21" t="s">
        <v>14</v>
      </c>
      <c r="H21">
        <v>24</v>
      </c>
      <c r="I21">
        <v>12</v>
      </c>
      <c r="J21">
        <v>95</v>
      </c>
      <c r="K21" t="s">
        <v>64</v>
      </c>
      <c r="L21" t="s">
        <v>30</v>
      </c>
    </row>
    <row r="22" spans="1:12" x14ac:dyDescent="0.25">
      <c r="A22">
        <v>202212</v>
      </c>
      <c r="B22" t="s">
        <v>106</v>
      </c>
      <c r="C22" t="s">
        <v>22</v>
      </c>
      <c r="D22">
        <v>53</v>
      </c>
      <c r="E22">
        <v>71</v>
      </c>
      <c r="F22">
        <v>57</v>
      </c>
      <c r="G22" t="s">
        <v>14</v>
      </c>
      <c r="H22">
        <v>26</v>
      </c>
      <c r="I22">
        <v>13</v>
      </c>
      <c r="J22">
        <v>71</v>
      </c>
      <c r="K22" t="s">
        <v>64</v>
      </c>
      <c r="L22" t="s">
        <v>30</v>
      </c>
    </row>
    <row r="23" spans="1:12" x14ac:dyDescent="0.25">
      <c r="A23">
        <v>202212</v>
      </c>
      <c r="B23" t="s">
        <v>107</v>
      </c>
      <c r="C23" t="s">
        <v>22</v>
      </c>
      <c r="D23">
        <v>39</v>
      </c>
      <c r="E23">
        <v>59</v>
      </c>
      <c r="F23">
        <v>52</v>
      </c>
      <c r="G23" t="s">
        <v>14</v>
      </c>
      <c r="H23">
        <v>15</v>
      </c>
      <c r="I23">
        <v>9</v>
      </c>
      <c r="J23">
        <v>59</v>
      </c>
      <c r="K23" t="s">
        <v>64</v>
      </c>
      <c r="L23" t="s">
        <v>30</v>
      </c>
    </row>
    <row r="24" spans="1:12" x14ac:dyDescent="0.25">
      <c r="A24">
        <v>202212</v>
      </c>
      <c r="B24" t="s">
        <v>108</v>
      </c>
      <c r="C24" t="s">
        <v>22</v>
      </c>
      <c r="D24">
        <v>31</v>
      </c>
      <c r="E24">
        <v>39</v>
      </c>
      <c r="F24">
        <v>48</v>
      </c>
      <c r="G24">
        <v>10</v>
      </c>
      <c r="H24">
        <v>24</v>
      </c>
      <c r="I24">
        <v>7</v>
      </c>
      <c r="J24">
        <v>48</v>
      </c>
      <c r="K24" t="s">
        <v>62</v>
      </c>
      <c r="L24" t="s">
        <v>16</v>
      </c>
    </row>
    <row r="25" spans="1:12" x14ac:dyDescent="0.25">
      <c r="A25">
        <v>202212</v>
      </c>
      <c r="B25" t="s">
        <v>109</v>
      </c>
      <c r="C25" t="s">
        <v>22</v>
      </c>
      <c r="D25">
        <v>56</v>
      </c>
      <c r="E25">
        <v>75</v>
      </c>
      <c r="F25">
        <v>51</v>
      </c>
      <c r="G25">
        <v>11</v>
      </c>
      <c r="H25">
        <v>25</v>
      </c>
      <c r="I25">
        <v>13</v>
      </c>
      <c r="J25">
        <v>75</v>
      </c>
      <c r="K25" t="s">
        <v>64</v>
      </c>
      <c r="L25" t="s">
        <v>30</v>
      </c>
    </row>
    <row r="26" spans="1:12" x14ac:dyDescent="0.25">
      <c r="A26">
        <v>202212</v>
      </c>
      <c r="B26" t="s">
        <v>110</v>
      </c>
      <c r="C26" t="s">
        <v>22</v>
      </c>
      <c r="D26">
        <v>38</v>
      </c>
      <c r="E26">
        <v>52</v>
      </c>
      <c r="F26">
        <v>48</v>
      </c>
      <c r="G26">
        <v>10</v>
      </c>
      <c r="H26">
        <v>25</v>
      </c>
      <c r="I26">
        <v>9</v>
      </c>
      <c r="J26">
        <v>52</v>
      </c>
      <c r="K26" t="s">
        <v>64</v>
      </c>
      <c r="L26" t="s">
        <v>30</v>
      </c>
    </row>
    <row r="27" spans="1:12" x14ac:dyDescent="0.25">
      <c r="A27">
        <v>202212</v>
      </c>
      <c r="B27" t="s">
        <v>111</v>
      </c>
      <c r="C27" t="s">
        <v>22</v>
      </c>
      <c r="D27">
        <v>41</v>
      </c>
      <c r="E27">
        <v>56</v>
      </c>
      <c r="F27">
        <v>51</v>
      </c>
      <c r="G27">
        <v>10</v>
      </c>
      <c r="H27">
        <v>25</v>
      </c>
      <c r="I27">
        <v>11</v>
      </c>
      <c r="J27">
        <v>56</v>
      </c>
      <c r="K27" t="s">
        <v>64</v>
      </c>
      <c r="L27" t="s">
        <v>30</v>
      </c>
    </row>
    <row r="28" spans="1:12" x14ac:dyDescent="0.25">
      <c r="A28">
        <v>202212</v>
      </c>
      <c r="B28" t="s">
        <v>112</v>
      </c>
      <c r="C28" t="s">
        <v>22</v>
      </c>
      <c r="D28">
        <v>36</v>
      </c>
      <c r="E28">
        <v>35</v>
      </c>
      <c r="F28">
        <v>49</v>
      </c>
      <c r="G28">
        <v>8</v>
      </c>
      <c r="H28">
        <v>20</v>
      </c>
      <c r="I28">
        <v>7</v>
      </c>
      <c r="J28">
        <v>49</v>
      </c>
      <c r="K28" t="s">
        <v>62</v>
      </c>
      <c r="L28" t="s">
        <v>16</v>
      </c>
    </row>
    <row r="29" spans="1:12" x14ac:dyDescent="0.25">
      <c r="A29">
        <v>202212</v>
      </c>
      <c r="B29" t="s">
        <v>113</v>
      </c>
      <c r="C29" t="s">
        <v>22</v>
      </c>
      <c r="D29">
        <v>33</v>
      </c>
      <c r="E29">
        <v>51</v>
      </c>
      <c r="F29">
        <v>50</v>
      </c>
      <c r="G29">
        <v>11</v>
      </c>
      <c r="H29">
        <v>8</v>
      </c>
      <c r="I29">
        <v>7</v>
      </c>
      <c r="J29">
        <v>51</v>
      </c>
      <c r="K29" t="s">
        <v>64</v>
      </c>
      <c r="L29" t="s">
        <v>30</v>
      </c>
    </row>
    <row r="30" spans="1:12" x14ac:dyDescent="0.25">
      <c r="A30">
        <v>202212</v>
      </c>
      <c r="B30" t="s">
        <v>114</v>
      </c>
      <c r="C30" t="s">
        <v>22</v>
      </c>
      <c r="D30">
        <v>23</v>
      </c>
      <c r="E30">
        <v>27</v>
      </c>
      <c r="F30">
        <v>50</v>
      </c>
      <c r="G30">
        <v>10</v>
      </c>
      <c r="H30">
        <v>13</v>
      </c>
      <c r="I30">
        <v>7</v>
      </c>
      <c r="J30">
        <v>50</v>
      </c>
      <c r="K30" t="s">
        <v>62</v>
      </c>
      <c r="L30" t="s">
        <v>16</v>
      </c>
    </row>
    <row r="31" spans="1:12" x14ac:dyDescent="0.25">
      <c r="A31">
        <v>202212</v>
      </c>
      <c r="B31" t="s">
        <v>115</v>
      </c>
      <c r="C31" t="s">
        <v>22</v>
      </c>
      <c r="D31">
        <v>38</v>
      </c>
      <c r="E31">
        <v>53</v>
      </c>
      <c r="F31">
        <v>51</v>
      </c>
      <c r="G31">
        <v>11</v>
      </c>
      <c r="H31">
        <v>13</v>
      </c>
      <c r="I31">
        <v>9</v>
      </c>
      <c r="J31">
        <v>53</v>
      </c>
      <c r="K31" t="s">
        <v>64</v>
      </c>
      <c r="L31" t="s">
        <v>30</v>
      </c>
    </row>
    <row r="32" spans="1:12" x14ac:dyDescent="0.25">
      <c r="A32">
        <v>202212</v>
      </c>
      <c r="B32" t="s">
        <v>116</v>
      </c>
      <c r="C32" t="s">
        <v>22</v>
      </c>
      <c r="D32">
        <v>54</v>
      </c>
      <c r="E32">
        <v>68</v>
      </c>
      <c r="F32">
        <v>49</v>
      </c>
      <c r="G32">
        <v>11</v>
      </c>
      <c r="H32">
        <v>19</v>
      </c>
      <c r="I32">
        <v>12</v>
      </c>
      <c r="J32">
        <v>68</v>
      </c>
      <c r="K32" t="s">
        <v>64</v>
      </c>
      <c r="L32" t="s">
        <v>30</v>
      </c>
    </row>
    <row r="33" spans="1:12" x14ac:dyDescent="0.25">
      <c r="A33">
        <v>202301</v>
      </c>
      <c r="B33" t="s">
        <v>117</v>
      </c>
      <c r="C33" t="s">
        <v>22</v>
      </c>
      <c r="D33">
        <v>44</v>
      </c>
      <c r="E33">
        <v>55</v>
      </c>
      <c r="F33">
        <v>47</v>
      </c>
      <c r="G33">
        <v>10</v>
      </c>
      <c r="H33">
        <v>24</v>
      </c>
      <c r="I33">
        <v>9</v>
      </c>
      <c r="J33">
        <v>55</v>
      </c>
      <c r="K33" t="s">
        <v>64</v>
      </c>
      <c r="L33" t="s">
        <v>30</v>
      </c>
    </row>
    <row r="34" spans="1:12" x14ac:dyDescent="0.25">
      <c r="A34">
        <v>202301</v>
      </c>
      <c r="B34" t="s">
        <v>118</v>
      </c>
      <c r="C34" t="s">
        <v>22</v>
      </c>
      <c r="D34">
        <v>32</v>
      </c>
      <c r="E34">
        <v>43</v>
      </c>
      <c r="F34">
        <v>52</v>
      </c>
      <c r="G34">
        <v>9</v>
      </c>
      <c r="H34">
        <v>24</v>
      </c>
      <c r="I34">
        <v>8</v>
      </c>
      <c r="J34">
        <v>52</v>
      </c>
      <c r="K34" t="s">
        <v>62</v>
      </c>
      <c r="L34" t="s">
        <v>30</v>
      </c>
    </row>
    <row r="35" spans="1:12" x14ac:dyDescent="0.25">
      <c r="A35">
        <v>202301</v>
      </c>
      <c r="B35" t="s">
        <v>119</v>
      </c>
      <c r="C35" t="s">
        <v>22</v>
      </c>
      <c r="D35">
        <v>31</v>
      </c>
      <c r="E35">
        <v>35</v>
      </c>
      <c r="F35">
        <v>49</v>
      </c>
      <c r="G35">
        <v>9</v>
      </c>
      <c r="H35">
        <v>12</v>
      </c>
      <c r="I35">
        <v>7</v>
      </c>
      <c r="J35">
        <v>49</v>
      </c>
      <c r="K35" t="s">
        <v>62</v>
      </c>
      <c r="L35" t="s">
        <v>16</v>
      </c>
    </row>
    <row r="36" spans="1:12" x14ac:dyDescent="0.25">
      <c r="A36">
        <v>202301</v>
      </c>
      <c r="B36" t="s">
        <v>120</v>
      </c>
      <c r="C36" t="s">
        <v>22</v>
      </c>
      <c r="D36">
        <v>30</v>
      </c>
      <c r="E36">
        <v>47</v>
      </c>
      <c r="F36">
        <v>53</v>
      </c>
      <c r="G36">
        <v>11</v>
      </c>
      <c r="H36">
        <v>15</v>
      </c>
      <c r="I36">
        <v>9</v>
      </c>
      <c r="J36">
        <v>53</v>
      </c>
      <c r="K36" t="s">
        <v>62</v>
      </c>
      <c r="L36" t="s">
        <v>30</v>
      </c>
    </row>
    <row r="37" spans="1:12" x14ac:dyDescent="0.25">
      <c r="A37">
        <v>202301</v>
      </c>
      <c r="B37" t="s">
        <v>121</v>
      </c>
      <c r="C37" t="s">
        <v>22</v>
      </c>
      <c r="D37">
        <v>38</v>
      </c>
      <c r="E37">
        <v>50</v>
      </c>
      <c r="F37">
        <v>50</v>
      </c>
      <c r="G37">
        <v>13</v>
      </c>
      <c r="H37">
        <v>26</v>
      </c>
      <c r="I37">
        <v>11</v>
      </c>
      <c r="J37">
        <v>50</v>
      </c>
      <c r="K37" t="s">
        <v>64</v>
      </c>
      <c r="L37" t="s">
        <v>16</v>
      </c>
    </row>
    <row r="38" spans="1:12" x14ac:dyDescent="0.25">
      <c r="A38">
        <v>202301</v>
      </c>
      <c r="B38" t="s">
        <v>122</v>
      </c>
      <c r="C38" t="s">
        <v>22</v>
      </c>
      <c r="D38">
        <v>31</v>
      </c>
      <c r="E38">
        <v>48</v>
      </c>
      <c r="F38">
        <v>45</v>
      </c>
      <c r="G38">
        <v>10</v>
      </c>
      <c r="H38">
        <v>13</v>
      </c>
      <c r="I38">
        <v>7</v>
      </c>
      <c r="J38">
        <v>48</v>
      </c>
      <c r="K38" t="s">
        <v>64</v>
      </c>
      <c r="L38" t="s">
        <v>16</v>
      </c>
    </row>
    <row r="39" spans="1:12" x14ac:dyDescent="0.25">
      <c r="A39">
        <v>202301</v>
      </c>
      <c r="B39" t="s">
        <v>123</v>
      </c>
      <c r="C39" t="s">
        <v>22</v>
      </c>
      <c r="D39">
        <v>25</v>
      </c>
      <c r="E39">
        <v>42</v>
      </c>
      <c r="F39">
        <v>44</v>
      </c>
      <c r="G39">
        <v>10</v>
      </c>
      <c r="H39">
        <v>9</v>
      </c>
      <c r="I39">
        <v>5</v>
      </c>
      <c r="J39">
        <v>44</v>
      </c>
      <c r="K39" t="s">
        <v>62</v>
      </c>
      <c r="L39" t="s">
        <v>16</v>
      </c>
    </row>
    <row r="40" spans="1:12" x14ac:dyDescent="0.25">
      <c r="A40">
        <v>202301</v>
      </c>
      <c r="B40" t="s">
        <v>124</v>
      </c>
      <c r="C40" t="s">
        <v>22</v>
      </c>
      <c r="D40">
        <v>28</v>
      </c>
      <c r="E40">
        <v>49</v>
      </c>
      <c r="F40">
        <v>47</v>
      </c>
      <c r="G40">
        <v>11</v>
      </c>
      <c r="H40">
        <v>9</v>
      </c>
      <c r="I40">
        <v>4</v>
      </c>
      <c r="J40">
        <v>49</v>
      </c>
      <c r="K40" t="s">
        <v>64</v>
      </c>
      <c r="L40" t="s">
        <v>16</v>
      </c>
    </row>
    <row r="41" spans="1:12" x14ac:dyDescent="0.25">
      <c r="A41">
        <v>202301</v>
      </c>
      <c r="B41" t="s">
        <v>125</v>
      </c>
      <c r="C41" t="s">
        <v>22</v>
      </c>
      <c r="D41">
        <v>25</v>
      </c>
      <c r="E41">
        <v>39</v>
      </c>
      <c r="F41">
        <v>48</v>
      </c>
      <c r="G41">
        <v>10</v>
      </c>
      <c r="H41">
        <v>12</v>
      </c>
      <c r="I41">
        <v>5</v>
      </c>
      <c r="J41">
        <v>48</v>
      </c>
      <c r="K41" t="s">
        <v>62</v>
      </c>
      <c r="L41" t="s">
        <v>16</v>
      </c>
    </row>
    <row r="42" spans="1:12" x14ac:dyDescent="0.25">
      <c r="A42">
        <v>202301</v>
      </c>
      <c r="B42" t="s">
        <v>126</v>
      </c>
      <c r="C42" t="s">
        <v>22</v>
      </c>
      <c r="D42">
        <v>37</v>
      </c>
      <c r="E42">
        <v>44</v>
      </c>
      <c r="F42">
        <v>45</v>
      </c>
      <c r="G42">
        <v>11</v>
      </c>
      <c r="H42">
        <v>21</v>
      </c>
      <c r="I42">
        <v>8</v>
      </c>
      <c r="J42">
        <v>45</v>
      </c>
      <c r="K42" t="s">
        <v>62</v>
      </c>
      <c r="L42" t="s">
        <v>16</v>
      </c>
    </row>
    <row r="43" spans="1:12" x14ac:dyDescent="0.25">
      <c r="A43">
        <v>202301</v>
      </c>
      <c r="B43" t="s">
        <v>127</v>
      </c>
      <c r="C43" t="s">
        <v>22</v>
      </c>
      <c r="D43">
        <v>42</v>
      </c>
      <c r="E43">
        <v>65</v>
      </c>
      <c r="F43">
        <v>47</v>
      </c>
      <c r="G43">
        <v>13</v>
      </c>
      <c r="H43">
        <v>25</v>
      </c>
      <c r="I43">
        <v>10</v>
      </c>
      <c r="J43">
        <v>65</v>
      </c>
      <c r="K43" t="s">
        <v>64</v>
      </c>
      <c r="L43" t="s">
        <v>30</v>
      </c>
    </row>
    <row r="44" spans="1:12" x14ac:dyDescent="0.25">
      <c r="A44">
        <v>202301</v>
      </c>
      <c r="B44" t="s">
        <v>128</v>
      </c>
      <c r="C44" t="s">
        <v>22</v>
      </c>
      <c r="D44">
        <v>53</v>
      </c>
      <c r="E44">
        <v>69</v>
      </c>
      <c r="F44">
        <v>49</v>
      </c>
      <c r="G44">
        <v>12</v>
      </c>
      <c r="H44">
        <v>28</v>
      </c>
      <c r="I44">
        <v>13</v>
      </c>
      <c r="J44">
        <v>69</v>
      </c>
      <c r="K44" t="s">
        <v>64</v>
      </c>
      <c r="L44" t="s">
        <v>30</v>
      </c>
    </row>
    <row r="45" spans="1:12" x14ac:dyDescent="0.25">
      <c r="A45">
        <v>202301</v>
      </c>
      <c r="B45" t="s">
        <v>129</v>
      </c>
      <c r="C45" t="s">
        <v>22</v>
      </c>
      <c r="D45">
        <v>57</v>
      </c>
      <c r="E45">
        <v>78</v>
      </c>
      <c r="F45">
        <v>47</v>
      </c>
      <c r="G45">
        <v>11</v>
      </c>
      <c r="H45">
        <v>26</v>
      </c>
      <c r="I45">
        <v>18</v>
      </c>
      <c r="J45">
        <v>78</v>
      </c>
      <c r="K45" t="s">
        <v>64</v>
      </c>
      <c r="L45" t="s">
        <v>30</v>
      </c>
    </row>
    <row r="46" spans="1:12" x14ac:dyDescent="0.25">
      <c r="A46">
        <v>202301</v>
      </c>
      <c r="B46" t="s">
        <v>130</v>
      </c>
      <c r="C46" t="s">
        <v>22</v>
      </c>
      <c r="D46">
        <v>51</v>
      </c>
      <c r="E46">
        <v>70</v>
      </c>
      <c r="F46">
        <v>45</v>
      </c>
      <c r="G46">
        <v>11</v>
      </c>
      <c r="H46">
        <v>31</v>
      </c>
      <c r="I46">
        <v>14</v>
      </c>
      <c r="J46">
        <v>70</v>
      </c>
      <c r="K46" t="s">
        <v>64</v>
      </c>
      <c r="L46" t="s">
        <v>30</v>
      </c>
    </row>
    <row r="47" spans="1:12" x14ac:dyDescent="0.25">
      <c r="A47">
        <v>202301</v>
      </c>
      <c r="B47" t="s">
        <v>131</v>
      </c>
      <c r="C47" t="s">
        <v>22</v>
      </c>
      <c r="D47">
        <v>46</v>
      </c>
      <c r="E47">
        <v>57</v>
      </c>
      <c r="F47">
        <v>44</v>
      </c>
      <c r="G47">
        <v>11</v>
      </c>
      <c r="H47">
        <v>24</v>
      </c>
      <c r="I47">
        <v>7</v>
      </c>
      <c r="J47">
        <v>57</v>
      </c>
      <c r="K47" t="s">
        <v>64</v>
      </c>
      <c r="L47" t="s">
        <v>30</v>
      </c>
    </row>
    <row r="48" spans="1:12" x14ac:dyDescent="0.25">
      <c r="A48">
        <v>202301</v>
      </c>
      <c r="B48" t="s">
        <v>132</v>
      </c>
      <c r="C48" t="s">
        <v>22</v>
      </c>
      <c r="D48">
        <v>34</v>
      </c>
      <c r="E48">
        <v>40</v>
      </c>
      <c r="F48">
        <v>42</v>
      </c>
      <c r="G48">
        <v>11</v>
      </c>
      <c r="H48">
        <v>11</v>
      </c>
      <c r="I48">
        <v>6</v>
      </c>
      <c r="J48">
        <v>42</v>
      </c>
      <c r="K48" t="s">
        <v>62</v>
      </c>
      <c r="L48" t="s">
        <v>16</v>
      </c>
    </row>
    <row r="49" spans="1:12" x14ac:dyDescent="0.25">
      <c r="A49">
        <v>202301</v>
      </c>
      <c r="B49" t="s">
        <v>133</v>
      </c>
      <c r="C49" t="s">
        <v>22</v>
      </c>
      <c r="D49">
        <v>40</v>
      </c>
      <c r="E49">
        <v>52</v>
      </c>
      <c r="F49">
        <v>45</v>
      </c>
      <c r="G49">
        <v>12</v>
      </c>
      <c r="H49">
        <v>9</v>
      </c>
      <c r="I49">
        <v>6</v>
      </c>
      <c r="J49">
        <v>52</v>
      </c>
      <c r="K49" t="s">
        <v>64</v>
      </c>
      <c r="L49" t="s">
        <v>30</v>
      </c>
    </row>
    <row r="50" spans="1:12" x14ac:dyDescent="0.25">
      <c r="A50">
        <v>202301</v>
      </c>
      <c r="B50" t="s">
        <v>134</v>
      </c>
      <c r="C50" t="s">
        <v>22</v>
      </c>
      <c r="D50">
        <v>55</v>
      </c>
      <c r="E50">
        <v>71</v>
      </c>
      <c r="F50">
        <v>55</v>
      </c>
      <c r="G50">
        <v>12</v>
      </c>
      <c r="H50">
        <v>10</v>
      </c>
      <c r="I50">
        <v>11</v>
      </c>
      <c r="J50">
        <v>71</v>
      </c>
      <c r="K50" t="s">
        <v>64</v>
      </c>
      <c r="L50" t="s">
        <v>30</v>
      </c>
    </row>
    <row r="51" spans="1:12" x14ac:dyDescent="0.25">
      <c r="A51">
        <v>202301</v>
      </c>
      <c r="B51" t="s">
        <v>135</v>
      </c>
      <c r="C51" t="s">
        <v>22</v>
      </c>
      <c r="D51">
        <v>53</v>
      </c>
      <c r="E51">
        <v>63</v>
      </c>
      <c r="F51">
        <v>53</v>
      </c>
      <c r="G51">
        <v>11</v>
      </c>
      <c r="H51">
        <v>9</v>
      </c>
      <c r="I51">
        <v>10</v>
      </c>
      <c r="J51">
        <v>63</v>
      </c>
      <c r="K51" t="s">
        <v>64</v>
      </c>
      <c r="L51" t="s">
        <v>30</v>
      </c>
    </row>
    <row r="52" spans="1:12" x14ac:dyDescent="0.25">
      <c r="A52">
        <v>202301</v>
      </c>
      <c r="B52" t="s">
        <v>136</v>
      </c>
      <c r="C52" t="s">
        <v>22</v>
      </c>
      <c r="D52">
        <v>42</v>
      </c>
      <c r="E52">
        <v>57</v>
      </c>
      <c r="F52">
        <v>51</v>
      </c>
      <c r="G52">
        <v>10</v>
      </c>
      <c r="H52">
        <v>12</v>
      </c>
      <c r="I52">
        <v>9</v>
      </c>
      <c r="J52">
        <v>57</v>
      </c>
      <c r="K52" t="s">
        <v>64</v>
      </c>
      <c r="L52" t="s">
        <v>30</v>
      </c>
    </row>
    <row r="53" spans="1:12" x14ac:dyDescent="0.25">
      <c r="A53">
        <v>202301</v>
      </c>
      <c r="B53" t="s">
        <v>137</v>
      </c>
      <c r="C53" t="s">
        <v>22</v>
      </c>
      <c r="D53">
        <v>42</v>
      </c>
      <c r="E53">
        <v>59</v>
      </c>
      <c r="F53" t="s">
        <v>14</v>
      </c>
      <c r="G53">
        <v>9</v>
      </c>
      <c r="H53">
        <v>10</v>
      </c>
      <c r="I53">
        <v>20</v>
      </c>
      <c r="J53">
        <v>59</v>
      </c>
      <c r="K53" t="s">
        <v>64</v>
      </c>
      <c r="L53" t="s">
        <v>30</v>
      </c>
    </row>
    <row r="54" spans="1:12" x14ac:dyDescent="0.25">
      <c r="A54">
        <v>202301</v>
      </c>
      <c r="B54" t="s">
        <v>138</v>
      </c>
      <c r="C54" t="s">
        <v>22</v>
      </c>
      <c r="D54">
        <v>37</v>
      </c>
      <c r="E54">
        <v>46</v>
      </c>
      <c r="F54" t="s">
        <v>14</v>
      </c>
      <c r="G54">
        <v>7</v>
      </c>
      <c r="H54">
        <v>11</v>
      </c>
      <c r="I54">
        <v>17</v>
      </c>
      <c r="J54">
        <v>46</v>
      </c>
      <c r="K54" t="s">
        <v>64</v>
      </c>
      <c r="L54" t="s">
        <v>16</v>
      </c>
    </row>
    <row r="55" spans="1:12" x14ac:dyDescent="0.25">
      <c r="A55">
        <v>202301</v>
      </c>
      <c r="B55" t="s">
        <v>139</v>
      </c>
      <c r="C55" t="s">
        <v>22</v>
      </c>
      <c r="D55">
        <v>21</v>
      </c>
      <c r="E55">
        <v>32</v>
      </c>
      <c r="F55" t="s">
        <v>14</v>
      </c>
      <c r="G55">
        <v>6</v>
      </c>
      <c r="H55">
        <v>13</v>
      </c>
      <c r="I55">
        <v>12</v>
      </c>
      <c r="J55">
        <v>32</v>
      </c>
      <c r="K55" t="s">
        <v>64</v>
      </c>
      <c r="L55" t="s">
        <v>16</v>
      </c>
    </row>
    <row r="56" spans="1:12" x14ac:dyDescent="0.25">
      <c r="A56">
        <v>202301</v>
      </c>
      <c r="B56" t="s">
        <v>140</v>
      </c>
      <c r="C56" t="s">
        <v>22</v>
      </c>
      <c r="D56">
        <v>29</v>
      </c>
      <c r="E56">
        <v>39</v>
      </c>
      <c r="F56" t="s">
        <v>14</v>
      </c>
      <c r="G56">
        <v>7</v>
      </c>
      <c r="H56">
        <v>10</v>
      </c>
      <c r="I56">
        <v>20</v>
      </c>
      <c r="J56">
        <v>39</v>
      </c>
      <c r="K56" t="s">
        <v>64</v>
      </c>
      <c r="L56" t="s">
        <v>16</v>
      </c>
    </row>
    <row r="57" spans="1:12" x14ac:dyDescent="0.25">
      <c r="A57">
        <v>202301</v>
      </c>
      <c r="B57" t="s">
        <v>141</v>
      </c>
      <c r="C57" t="s">
        <v>22</v>
      </c>
      <c r="D57">
        <v>30</v>
      </c>
      <c r="E57">
        <v>50</v>
      </c>
      <c r="F57">
        <v>56</v>
      </c>
      <c r="G57">
        <v>6</v>
      </c>
      <c r="H57">
        <v>10</v>
      </c>
      <c r="I57">
        <v>16</v>
      </c>
      <c r="J57">
        <v>56</v>
      </c>
      <c r="K57" t="s">
        <v>62</v>
      </c>
      <c r="L57" t="s">
        <v>30</v>
      </c>
    </row>
    <row r="58" spans="1:12" x14ac:dyDescent="0.25">
      <c r="A58">
        <v>202301</v>
      </c>
      <c r="B58" t="s">
        <v>142</v>
      </c>
      <c r="C58" t="s">
        <v>22</v>
      </c>
      <c r="D58">
        <v>41</v>
      </c>
      <c r="E58">
        <v>45</v>
      </c>
      <c r="F58">
        <v>45</v>
      </c>
      <c r="G58">
        <v>8</v>
      </c>
      <c r="H58">
        <v>11</v>
      </c>
      <c r="I58">
        <v>20</v>
      </c>
      <c r="J58">
        <v>45</v>
      </c>
      <c r="K58" t="s">
        <v>64</v>
      </c>
      <c r="L58" t="s">
        <v>16</v>
      </c>
    </row>
    <row r="59" spans="1:12" x14ac:dyDescent="0.25">
      <c r="A59">
        <v>202301</v>
      </c>
      <c r="B59" t="s">
        <v>143</v>
      </c>
      <c r="C59" t="s">
        <v>22</v>
      </c>
      <c r="D59">
        <v>47</v>
      </c>
      <c r="E59">
        <v>56</v>
      </c>
      <c r="F59">
        <v>44</v>
      </c>
      <c r="G59">
        <v>11</v>
      </c>
      <c r="H59">
        <v>21</v>
      </c>
      <c r="I59">
        <v>25</v>
      </c>
      <c r="J59">
        <v>56</v>
      </c>
      <c r="K59" t="s">
        <v>64</v>
      </c>
      <c r="L59" t="s">
        <v>30</v>
      </c>
    </row>
    <row r="60" spans="1:12" x14ac:dyDescent="0.25">
      <c r="A60">
        <v>202301</v>
      </c>
      <c r="B60" t="s">
        <v>144</v>
      </c>
      <c r="C60" t="s">
        <v>22</v>
      </c>
      <c r="D60">
        <v>33</v>
      </c>
      <c r="E60">
        <v>45</v>
      </c>
      <c r="F60">
        <v>41</v>
      </c>
      <c r="G60">
        <v>8</v>
      </c>
      <c r="H60">
        <v>14</v>
      </c>
      <c r="I60">
        <v>27</v>
      </c>
      <c r="J60">
        <v>45</v>
      </c>
      <c r="K60" t="s">
        <v>64</v>
      </c>
      <c r="L60" t="s">
        <v>16</v>
      </c>
    </row>
    <row r="61" spans="1:12" x14ac:dyDescent="0.25">
      <c r="A61">
        <v>202301</v>
      </c>
      <c r="B61" t="s">
        <v>145</v>
      </c>
      <c r="C61" t="s">
        <v>22</v>
      </c>
      <c r="D61">
        <v>50</v>
      </c>
      <c r="E61">
        <v>60</v>
      </c>
      <c r="F61">
        <v>43</v>
      </c>
      <c r="G61">
        <v>10</v>
      </c>
      <c r="H61">
        <v>20</v>
      </c>
      <c r="I61">
        <v>26</v>
      </c>
      <c r="J61">
        <v>60</v>
      </c>
      <c r="K61" t="s">
        <v>64</v>
      </c>
      <c r="L61" t="s">
        <v>30</v>
      </c>
    </row>
    <row r="62" spans="1:12" x14ac:dyDescent="0.25">
      <c r="A62">
        <v>202301</v>
      </c>
      <c r="B62" t="s">
        <v>146</v>
      </c>
      <c r="C62" t="s">
        <v>22</v>
      </c>
      <c r="D62">
        <v>37</v>
      </c>
      <c r="E62">
        <v>56</v>
      </c>
      <c r="F62">
        <v>44</v>
      </c>
      <c r="G62">
        <v>9</v>
      </c>
      <c r="H62">
        <v>21</v>
      </c>
      <c r="I62">
        <v>27</v>
      </c>
      <c r="J62">
        <v>56</v>
      </c>
      <c r="K62" t="s">
        <v>64</v>
      </c>
      <c r="L62" t="s">
        <v>30</v>
      </c>
    </row>
    <row r="63" spans="1:12" x14ac:dyDescent="0.25">
      <c r="A63">
        <v>202301</v>
      </c>
      <c r="B63" t="s">
        <v>147</v>
      </c>
      <c r="C63" t="s">
        <v>22</v>
      </c>
      <c r="D63">
        <v>50</v>
      </c>
      <c r="E63">
        <v>65</v>
      </c>
      <c r="F63">
        <v>55</v>
      </c>
      <c r="G63">
        <v>9</v>
      </c>
      <c r="H63">
        <v>16</v>
      </c>
      <c r="I63">
        <v>30</v>
      </c>
      <c r="J63">
        <v>65</v>
      </c>
      <c r="K63" t="s">
        <v>64</v>
      </c>
      <c r="L63" t="s">
        <v>30</v>
      </c>
    </row>
    <row r="64" spans="1:12" x14ac:dyDescent="0.25">
      <c r="A64">
        <v>202302</v>
      </c>
      <c r="B64" t="s">
        <v>84</v>
      </c>
      <c r="C64" t="s">
        <v>22</v>
      </c>
      <c r="D64">
        <v>46</v>
      </c>
      <c r="E64">
        <v>57</v>
      </c>
      <c r="F64">
        <v>51</v>
      </c>
      <c r="G64">
        <v>9</v>
      </c>
      <c r="H64">
        <v>23</v>
      </c>
      <c r="I64">
        <v>32</v>
      </c>
      <c r="J64">
        <v>57</v>
      </c>
      <c r="K64" t="s">
        <v>64</v>
      </c>
      <c r="L64" t="s">
        <v>30</v>
      </c>
    </row>
    <row r="65" spans="1:12" x14ac:dyDescent="0.25">
      <c r="A65">
        <v>202302</v>
      </c>
      <c r="B65" t="s">
        <v>85</v>
      </c>
      <c r="C65" t="s">
        <v>22</v>
      </c>
      <c r="D65">
        <v>49</v>
      </c>
      <c r="E65">
        <v>61</v>
      </c>
      <c r="F65">
        <v>43</v>
      </c>
      <c r="G65">
        <v>9</v>
      </c>
      <c r="H65">
        <v>26</v>
      </c>
      <c r="I65">
        <v>29</v>
      </c>
      <c r="J65">
        <v>61</v>
      </c>
      <c r="K65" t="s">
        <v>64</v>
      </c>
      <c r="L65" t="s">
        <v>30</v>
      </c>
    </row>
    <row r="66" spans="1:12" x14ac:dyDescent="0.25">
      <c r="A66">
        <v>202302</v>
      </c>
      <c r="B66" t="s">
        <v>61</v>
      </c>
      <c r="C66" t="s">
        <v>22</v>
      </c>
      <c r="D66">
        <v>28</v>
      </c>
      <c r="E66">
        <v>42</v>
      </c>
      <c r="F66">
        <v>50</v>
      </c>
      <c r="G66">
        <v>5</v>
      </c>
      <c r="H66">
        <v>21</v>
      </c>
      <c r="I66">
        <v>24</v>
      </c>
      <c r="J66">
        <v>50</v>
      </c>
      <c r="K66" t="s">
        <v>62</v>
      </c>
      <c r="L66" t="s">
        <v>16</v>
      </c>
    </row>
    <row r="67" spans="1:12" x14ac:dyDescent="0.25">
      <c r="A67">
        <v>202302</v>
      </c>
      <c r="B67" t="s">
        <v>63</v>
      </c>
      <c r="C67" t="s">
        <v>22</v>
      </c>
      <c r="D67">
        <v>55</v>
      </c>
      <c r="E67">
        <v>71</v>
      </c>
      <c r="F67">
        <v>53</v>
      </c>
      <c r="G67">
        <v>8</v>
      </c>
      <c r="H67">
        <v>25</v>
      </c>
      <c r="I67">
        <v>27</v>
      </c>
      <c r="J67">
        <v>71</v>
      </c>
      <c r="K67" t="s">
        <v>64</v>
      </c>
      <c r="L67" t="s">
        <v>30</v>
      </c>
    </row>
    <row r="68" spans="1:12" x14ac:dyDescent="0.25">
      <c r="A68">
        <v>202302</v>
      </c>
      <c r="B68" t="s">
        <v>65</v>
      </c>
      <c r="C68" t="s">
        <v>22</v>
      </c>
      <c r="D68">
        <v>45</v>
      </c>
      <c r="E68">
        <v>59</v>
      </c>
      <c r="F68">
        <v>45</v>
      </c>
      <c r="G68">
        <v>6</v>
      </c>
      <c r="H68">
        <v>27</v>
      </c>
      <c r="I68">
        <v>17</v>
      </c>
      <c r="J68">
        <v>59</v>
      </c>
      <c r="K68" t="s">
        <v>64</v>
      </c>
      <c r="L68" t="s">
        <v>30</v>
      </c>
    </row>
    <row r="69" spans="1:12" x14ac:dyDescent="0.25">
      <c r="A69">
        <v>202302</v>
      </c>
      <c r="B69" t="s">
        <v>66</v>
      </c>
      <c r="C69" t="s">
        <v>22</v>
      </c>
      <c r="D69">
        <v>34</v>
      </c>
      <c r="E69">
        <v>51</v>
      </c>
      <c r="F69">
        <v>52</v>
      </c>
      <c r="G69">
        <v>6</v>
      </c>
      <c r="H69">
        <v>15</v>
      </c>
      <c r="I69">
        <v>12</v>
      </c>
      <c r="J69">
        <v>52</v>
      </c>
      <c r="K69" t="s">
        <v>62</v>
      </c>
      <c r="L69" t="s">
        <v>30</v>
      </c>
    </row>
    <row r="70" spans="1:12" x14ac:dyDescent="0.25">
      <c r="A70">
        <v>202302</v>
      </c>
      <c r="B70" t="s">
        <v>67</v>
      </c>
      <c r="C70" t="s">
        <v>22</v>
      </c>
      <c r="D70">
        <v>41</v>
      </c>
      <c r="E70">
        <v>52</v>
      </c>
      <c r="F70">
        <v>50</v>
      </c>
      <c r="G70">
        <v>7</v>
      </c>
      <c r="H70">
        <v>14</v>
      </c>
      <c r="I70">
        <v>22</v>
      </c>
      <c r="J70">
        <v>52</v>
      </c>
      <c r="K70" t="s">
        <v>64</v>
      </c>
      <c r="L70" t="s">
        <v>30</v>
      </c>
    </row>
    <row r="71" spans="1:12" x14ac:dyDescent="0.25">
      <c r="A71">
        <v>202302</v>
      </c>
      <c r="B71" t="s">
        <v>68</v>
      </c>
      <c r="C71" t="s">
        <v>22</v>
      </c>
      <c r="D71">
        <v>30</v>
      </c>
      <c r="E71">
        <v>38</v>
      </c>
      <c r="F71">
        <v>40</v>
      </c>
      <c r="G71">
        <v>8</v>
      </c>
      <c r="H71">
        <v>31</v>
      </c>
      <c r="I71">
        <v>24</v>
      </c>
      <c r="J71">
        <v>40</v>
      </c>
      <c r="K71" t="s">
        <v>62</v>
      </c>
      <c r="L71" t="s">
        <v>16</v>
      </c>
    </row>
    <row r="72" spans="1:12" x14ac:dyDescent="0.25">
      <c r="A72">
        <v>202302</v>
      </c>
      <c r="B72" t="s">
        <v>69</v>
      </c>
      <c r="C72" t="s">
        <v>22</v>
      </c>
      <c r="D72">
        <v>31</v>
      </c>
      <c r="E72">
        <v>43</v>
      </c>
      <c r="F72">
        <v>38</v>
      </c>
      <c r="G72">
        <v>6</v>
      </c>
      <c r="H72">
        <v>11</v>
      </c>
      <c r="I72">
        <v>17</v>
      </c>
      <c r="J72">
        <v>43</v>
      </c>
      <c r="K72" t="s">
        <v>64</v>
      </c>
      <c r="L72" t="s">
        <v>16</v>
      </c>
    </row>
    <row r="73" spans="1:12" x14ac:dyDescent="0.25">
      <c r="A73">
        <v>202302</v>
      </c>
      <c r="B73" t="s">
        <v>70</v>
      </c>
      <c r="C73" t="s">
        <v>22</v>
      </c>
      <c r="D73">
        <v>25</v>
      </c>
      <c r="E73">
        <v>30</v>
      </c>
      <c r="F73">
        <v>37</v>
      </c>
      <c r="G73">
        <v>6</v>
      </c>
      <c r="H73">
        <v>19</v>
      </c>
      <c r="I73">
        <v>15</v>
      </c>
      <c r="J73">
        <v>37</v>
      </c>
      <c r="K73" t="s">
        <v>62</v>
      </c>
      <c r="L73" t="s">
        <v>16</v>
      </c>
    </row>
    <row r="74" spans="1:12" x14ac:dyDescent="0.25">
      <c r="A74">
        <v>202302</v>
      </c>
      <c r="B74" t="s">
        <v>71</v>
      </c>
      <c r="C74" t="s">
        <v>22</v>
      </c>
      <c r="D74">
        <v>34</v>
      </c>
      <c r="E74">
        <v>34</v>
      </c>
      <c r="F74">
        <v>35</v>
      </c>
      <c r="G74">
        <v>8</v>
      </c>
      <c r="H74">
        <v>21</v>
      </c>
      <c r="I74">
        <v>19</v>
      </c>
      <c r="J74">
        <v>35</v>
      </c>
      <c r="K74" t="s">
        <v>62</v>
      </c>
      <c r="L74" t="s">
        <v>16</v>
      </c>
    </row>
    <row r="75" spans="1:12" x14ac:dyDescent="0.25">
      <c r="A75">
        <v>202302</v>
      </c>
      <c r="B75" t="s">
        <v>72</v>
      </c>
      <c r="C75" t="s">
        <v>22</v>
      </c>
      <c r="D75">
        <v>20</v>
      </c>
      <c r="E75">
        <v>16</v>
      </c>
      <c r="F75">
        <v>34</v>
      </c>
      <c r="G75">
        <v>5</v>
      </c>
      <c r="H75">
        <v>23</v>
      </c>
      <c r="I75">
        <v>16</v>
      </c>
      <c r="J75">
        <v>34</v>
      </c>
      <c r="K75" t="s">
        <v>62</v>
      </c>
      <c r="L75" t="s">
        <v>16</v>
      </c>
    </row>
    <row r="76" spans="1:12" x14ac:dyDescent="0.25">
      <c r="A76">
        <v>202302</v>
      </c>
      <c r="B76" t="s">
        <v>73</v>
      </c>
      <c r="C76" t="s">
        <v>22</v>
      </c>
      <c r="D76">
        <v>28</v>
      </c>
      <c r="E76">
        <v>26</v>
      </c>
      <c r="F76">
        <v>34</v>
      </c>
      <c r="G76">
        <v>5</v>
      </c>
      <c r="H76">
        <v>23</v>
      </c>
      <c r="I76">
        <v>13</v>
      </c>
      <c r="J76">
        <v>34</v>
      </c>
      <c r="K76" t="s">
        <v>62</v>
      </c>
      <c r="L76" t="s">
        <v>16</v>
      </c>
    </row>
    <row r="77" spans="1:12" x14ac:dyDescent="0.25">
      <c r="A77">
        <v>202302</v>
      </c>
      <c r="B77" t="s">
        <v>74</v>
      </c>
      <c r="C77" t="s">
        <v>22</v>
      </c>
      <c r="D77">
        <v>23</v>
      </c>
      <c r="E77">
        <v>18</v>
      </c>
      <c r="F77">
        <v>34</v>
      </c>
      <c r="G77">
        <v>5</v>
      </c>
      <c r="H77">
        <v>23</v>
      </c>
      <c r="I77">
        <v>11</v>
      </c>
      <c r="J77">
        <v>34</v>
      </c>
      <c r="K77" t="s">
        <v>62</v>
      </c>
      <c r="L77" t="s">
        <v>16</v>
      </c>
    </row>
    <row r="78" spans="1:12" x14ac:dyDescent="0.25">
      <c r="A78">
        <v>202302</v>
      </c>
      <c r="B78" t="s">
        <v>75</v>
      </c>
      <c r="C78" t="s">
        <v>22</v>
      </c>
      <c r="D78">
        <v>21</v>
      </c>
      <c r="E78">
        <v>21</v>
      </c>
      <c r="F78">
        <v>34</v>
      </c>
      <c r="G78">
        <v>6</v>
      </c>
      <c r="H78">
        <v>17</v>
      </c>
      <c r="I78">
        <v>11</v>
      </c>
      <c r="J78">
        <v>34</v>
      </c>
      <c r="K78" t="s">
        <v>62</v>
      </c>
      <c r="L78" t="s">
        <v>16</v>
      </c>
    </row>
    <row r="79" spans="1:12" x14ac:dyDescent="0.25">
      <c r="A79">
        <v>202302</v>
      </c>
      <c r="B79" t="s">
        <v>76</v>
      </c>
      <c r="C79" t="s">
        <v>22</v>
      </c>
      <c r="D79">
        <v>29</v>
      </c>
      <c r="E79">
        <v>30</v>
      </c>
      <c r="F79">
        <v>35</v>
      </c>
      <c r="G79">
        <v>6</v>
      </c>
      <c r="H79">
        <v>20</v>
      </c>
      <c r="I79">
        <v>15</v>
      </c>
      <c r="J79">
        <v>35</v>
      </c>
      <c r="K79" t="s">
        <v>62</v>
      </c>
      <c r="L79" t="s">
        <v>16</v>
      </c>
    </row>
    <row r="80" spans="1:12" x14ac:dyDescent="0.25">
      <c r="A80">
        <v>202302</v>
      </c>
      <c r="B80" t="s">
        <v>77</v>
      </c>
      <c r="C80" t="s">
        <v>22</v>
      </c>
      <c r="D80">
        <v>33</v>
      </c>
      <c r="E80">
        <v>43</v>
      </c>
      <c r="F80">
        <v>39</v>
      </c>
      <c r="G80">
        <v>7</v>
      </c>
      <c r="H80">
        <v>18</v>
      </c>
      <c r="I80">
        <v>21</v>
      </c>
      <c r="J80">
        <v>43</v>
      </c>
      <c r="K80" t="s">
        <v>64</v>
      </c>
      <c r="L80" t="s">
        <v>16</v>
      </c>
    </row>
    <row r="81" spans="1:12" x14ac:dyDescent="0.25">
      <c r="A81">
        <v>202302</v>
      </c>
      <c r="B81" t="s">
        <v>78</v>
      </c>
      <c r="C81" t="s">
        <v>22</v>
      </c>
      <c r="D81">
        <v>54</v>
      </c>
      <c r="E81">
        <v>70</v>
      </c>
      <c r="F81">
        <v>43</v>
      </c>
      <c r="G81">
        <v>11</v>
      </c>
      <c r="H81">
        <v>22</v>
      </c>
      <c r="I81">
        <v>26</v>
      </c>
      <c r="J81">
        <v>70</v>
      </c>
      <c r="K81" t="s">
        <v>64</v>
      </c>
      <c r="L81" t="s">
        <v>30</v>
      </c>
    </row>
    <row r="82" spans="1:12" x14ac:dyDescent="0.25">
      <c r="A82">
        <v>202302</v>
      </c>
      <c r="B82" t="s">
        <v>79</v>
      </c>
      <c r="C82" t="s">
        <v>22</v>
      </c>
      <c r="D82">
        <v>56</v>
      </c>
      <c r="E82">
        <v>73</v>
      </c>
      <c r="F82">
        <v>39</v>
      </c>
      <c r="G82">
        <v>8</v>
      </c>
      <c r="H82">
        <v>27</v>
      </c>
      <c r="I82">
        <v>25</v>
      </c>
      <c r="J82">
        <v>73</v>
      </c>
      <c r="K82" t="s">
        <v>64</v>
      </c>
      <c r="L82" t="s">
        <v>30</v>
      </c>
    </row>
    <row r="83" spans="1:12" x14ac:dyDescent="0.25">
      <c r="A83">
        <v>202302</v>
      </c>
      <c r="B83" t="s">
        <v>80</v>
      </c>
      <c r="C83" t="s">
        <v>22</v>
      </c>
      <c r="D83">
        <v>38</v>
      </c>
      <c r="E83">
        <v>50</v>
      </c>
      <c r="F83">
        <v>39</v>
      </c>
      <c r="G83">
        <v>7</v>
      </c>
      <c r="H83">
        <v>23</v>
      </c>
      <c r="I83">
        <v>14</v>
      </c>
      <c r="J83">
        <v>50</v>
      </c>
      <c r="K83" t="s">
        <v>64</v>
      </c>
      <c r="L83" t="s">
        <v>16</v>
      </c>
    </row>
    <row r="84" spans="1:12" x14ac:dyDescent="0.25">
      <c r="A84">
        <v>202302</v>
      </c>
      <c r="B84" t="s">
        <v>81</v>
      </c>
      <c r="C84" t="s">
        <v>22</v>
      </c>
      <c r="D84">
        <v>24</v>
      </c>
      <c r="E84">
        <v>32</v>
      </c>
      <c r="F84">
        <v>39</v>
      </c>
      <c r="G84">
        <v>8</v>
      </c>
      <c r="H84">
        <v>21</v>
      </c>
      <c r="I84">
        <v>16</v>
      </c>
      <c r="J84">
        <v>39</v>
      </c>
      <c r="K84" t="s">
        <v>62</v>
      </c>
      <c r="L84" t="s">
        <v>16</v>
      </c>
    </row>
    <row r="85" spans="1:12" x14ac:dyDescent="0.25">
      <c r="A85">
        <v>202302</v>
      </c>
      <c r="B85" t="s">
        <v>82</v>
      </c>
      <c r="C85" t="s">
        <v>22</v>
      </c>
      <c r="D85">
        <v>29</v>
      </c>
      <c r="E85">
        <v>31</v>
      </c>
      <c r="F85">
        <v>40</v>
      </c>
      <c r="G85">
        <v>8</v>
      </c>
      <c r="H85">
        <v>23</v>
      </c>
      <c r="I85">
        <v>19</v>
      </c>
      <c r="J85">
        <v>40</v>
      </c>
      <c r="K85" t="s">
        <v>62</v>
      </c>
      <c r="L85" t="s">
        <v>16</v>
      </c>
    </row>
    <row r="86" spans="1:12" x14ac:dyDescent="0.25">
      <c r="A86">
        <v>202302</v>
      </c>
      <c r="B86" t="s">
        <v>83</v>
      </c>
      <c r="C86" t="s">
        <v>22</v>
      </c>
      <c r="D86">
        <v>36</v>
      </c>
      <c r="E86">
        <v>47</v>
      </c>
      <c r="F86">
        <v>40</v>
      </c>
      <c r="G86" t="s">
        <v>14</v>
      </c>
      <c r="H86">
        <v>23</v>
      </c>
      <c r="I86">
        <v>23</v>
      </c>
      <c r="J86">
        <v>47</v>
      </c>
      <c r="K86" t="s">
        <v>64</v>
      </c>
      <c r="L86" t="s">
        <v>16</v>
      </c>
    </row>
    <row r="87" spans="1:12" x14ac:dyDescent="0.25">
      <c r="A87">
        <v>202302</v>
      </c>
      <c r="B87" t="s">
        <v>57</v>
      </c>
      <c r="C87" t="s">
        <v>22</v>
      </c>
      <c r="D87">
        <v>28</v>
      </c>
      <c r="E87">
        <v>33</v>
      </c>
      <c r="F87">
        <v>44</v>
      </c>
      <c r="G87">
        <v>10</v>
      </c>
      <c r="H87">
        <v>22</v>
      </c>
      <c r="I87">
        <v>28</v>
      </c>
      <c r="J87">
        <v>44</v>
      </c>
      <c r="K87" t="s">
        <v>62</v>
      </c>
      <c r="L87" t="s">
        <v>16</v>
      </c>
    </row>
    <row r="88" spans="1:12" x14ac:dyDescent="0.25">
      <c r="A88">
        <v>202302</v>
      </c>
      <c r="B88" t="s">
        <v>12</v>
      </c>
      <c r="C88" t="s">
        <v>22</v>
      </c>
      <c r="D88">
        <v>36</v>
      </c>
      <c r="E88">
        <v>45</v>
      </c>
      <c r="F88">
        <v>44</v>
      </c>
      <c r="G88">
        <v>9</v>
      </c>
      <c r="H88">
        <v>27</v>
      </c>
      <c r="I88">
        <v>29</v>
      </c>
      <c r="J88">
        <v>45</v>
      </c>
      <c r="K88" t="s">
        <v>64</v>
      </c>
      <c r="L88" t="s">
        <v>16</v>
      </c>
    </row>
    <row r="89" spans="1:12" x14ac:dyDescent="0.25">
      <c r="A89">
        <v>202302</v>
      </c>
      <c r="B89" t="s">
        <v>17</v>
      </c>
      <c r="C89" t="s">
        <v>22</v>
      </c>
      <c r="D89">
        <v>34</v>
      </c>
      <c r="E89">
        <v>44</v>
      </c>
      <c r="F89">
        <v>44</v>
      </c>
      <c r="G89">
        <v>10</v>
      </c>
      <c r="H89">
        <v>26</v>
      </c>
      <c r="I89">
        <v>23</v>
      </c>
      <c r="J89">
        <v>44</v>
      </c>
      <c r="K89" t="s">
        <v>64</v>
      </c>
      <c r="L89" t="s">
        <v>16</v>
      </c>
    </row>
    <row r="90" spans="1:12" x14ac:dyDescent="0.25">
      <c r="A90">
        <v>202302</v>
      </c>
      <c r="B90" t="s">
        <v>19</v>
      </c>
      <c r="C90" t="s">
        <v>22</v>
      </c>
      <c r="D90">
        <v>32</v>
      </c>
      <c r="E90">
        <v>32</v>
      </c>
      <c r="F90">
        <v>43</v>
      </c>
      <c r="G90">
        <v>10</v>
      </c>
      <c r="H90">
        <v>30</v>
      </c>
      <c r="I90">
        <v>24</v>
      </c>
      <c r="J90">
        <v>43</v>
      </c>
      <c r="K90" t="s">
        <v>62</v>
      </c>
      <c r="L90" t="s">
        <v>16</v>
      </c>
    </row>
    <row r="91" spans="1:12" x14ac:dyDescent="0.25">
      <c r="A91">
        <v>202302</v>
      </c>
      <c r="B91" t="s">
        <v>20</v>
      </c>
      <c r="C91" t="s">
        <v>22</v>
      </c>
      <c r="D91">
        <v>43</v>
      </c>
      <c r="E91">
        <v>54</v>
      </c>
      <c r="F91">
        <v>52</v>
      </c>
      <c r="G91">
        <v>10</v>
      </c>
      <c r="H91">
        <v>19</v>
      </c>
      <c r="I91">
        <v>32</v>
      </c>
      <c r="J91">
        <v>54</v>
      </c>
      <c r="K91" t="s">
        <v>64</v>
      </c>
      <c r="L91" t="s">
        <v>30</v>
      </c>
    </row>
    <row r="92" spans="1:12" x14ac:dyDescent="0.25">
      <c r="A92">
        <v>202303</v>
      </c>
      <c r="B92" t="s">
        <v>21</v>
      </c>
      <c r="C92" t="s">
        <v>22</v>
      </c>
      <c r="D92">
        <v>38</v>
      </c>
      <c r="E92">
        <v>44</v>
      </c>
      <c r="F92">
        <v>50</v>
      </c>
      <c r="G92">
        <v>8</v>
      </c>
      <c r="H92">
        <v>19</v>
      </c>
      <c r="I92">
        <v>27</v>
      </c>
      <c r="J92">
        <v>50</v>
      </c>
      <c r="K92">
        <v>3</v>
      </c>
      <c r="L92" t="s">
        <v>16</v>
      </c>
    </row>
    <row r="93" spans="1:12" x14ac:dyDescent="0.25">
      <c r="A93">
        <v>202303</v>
      </c>
      <c r="B93" t="s">
        <v>23</v>
      </c>
      <c r="C93" t="s">
        <v>22</v>
      </c>
      <c r="D93">
        <v>29</v>
      </c>
      <c r="E93">
        <v>33</v>
      </c>
      <c r="F93">
        <v>47</v>
      </c>
      <c r="G93">
        <v>11</v>
      </c>
      <c r="H93">
        <v>21</v>
      </c>
      <c r="I93">
        <v>27</v>
      </c>
      <c r="J93">
        <v>47</v>
      </c>
      <c r="K93">
        <v>3</v>
      </c>
      <c r="L93" t="s">
        <v>16</v>
      </c>
    </row>
    <row r="94" spans="1:12" x14ac:dyDescent="0.25">
      <c r="A94">
        <v>202303</v>
      </c>
      <c r="B94" t="s">
        <v>24</v>
      </c>
      <c r="C94" t="s">
        <v>22</v>
      </c>
      <c r="D94">
        <v>38</v>
      </c>
      <c r="E94">
        <v>46</v>
      </c>
      <c r="F94">
        <v>49</v>
      </c>
      <c r="G94">
        <v>9</v>
      </c>
      <c r="H94">
        <v>16</v>
      </c>
      <c r="I94">
        <v>25</v>
      </c>
      <c r="J94">
        <v>49</v>
      </c>
      <c r="K94">
        <v>3</v>
      </c>
      <c r="L94" t="s">
        <v>16</v>
      </c>
    </row>
    <row r="95" spans="1:12" x14ac:dyDescent="0.25">
      <c r="A95">
        <v>202303</v>
      </c>
      <c r="B95" t="s">
        <v>25</v>
      </c>
      <c r="C95" t="s">
        <v>22</v>
      </c>
      <c r="D95">
        <v>31</v>
      </c>
      <c r="E95">
        <v>40</v>
      </c>
      <c r="F95">
        <v>50</v>
      </c>
      <c r="G95" t="s">
        <v>14</v>
      </c>
      <c r="H95">
        <v>18</v>
      </c>
      <c r="I95">
        <v>21</v>
      </c>
      <c r="J95">
        <v>50</v>
      </c>
      <c r="K95">
        <v>3</v>
      </c>
      <c r="L95" t="s">
        <v>16</v>
      </c>
    </row>
    <row r="96" spans="1:12" x14ac:dyDescent="0.25">
      <c r="A96">
        <v>202303</v>
      </c>
      <c r="B96" t="s">
        <v>27</v>
      </c>
      <c r="C96" t="s">
        <v>22</v>
      </c>
      <c r="D96">
        <v>33</v>
      </c>
      <c r="E96">
        <v>41</v>
      </c>
      <c r="F96">
        <v>47</v>
      </c>
      <c r="G96">
        <v>11</v>
      </c>
      <c r="H96">
        <v>21</v>
      </c>
      <c r="I96">
        <v>22</v>
      </c>
      <c r="J96">
        <v>47</v>
      </c>
      <c r="K96">
        <v>3</v>
      </c>
      <c r="L96" t="s">
        <v>16</v>
      </c>
    </row>
    <row r="97" spans="1:12" x14ac:dyDescent="0.25">
      <c r="A97">
        <v>202303</v>
      </c>
      <c r="B97" t="s">
        <v>28</v>
      </c>
      <c r="C97" t="s">
        <v>22</v>
      </c>
      <c r="D97">
        <v>31</v>
      </c>
      <c r="E97">
        <v>44</v>
      </c>
      <c r="F97">
        <v>46</v>
      </c>
      <c r="G97">
        <v>9</v>
      </c>
      <c r="H97">
        <v>20</v>
      </c>
      <c r="I97">
        <v>19</v>
      </c>
      <c r="J97">
        <v>46</v>
      </c>
      <c r="K97">
        <v>3</v>
      </c>
      <c r="L97" t="s">
        <v>16</v>
      </c>
    </row>
    <row r="98" spans="1:12" x14ac:dyDescent="0.25">
      <c r="A98">
        <v>202303</v>
      </c>
      <c r="B98" t="s">
        <v>29</v>
      </c>
      <c r="C98" t="s">
        <v>22</v>
      </c>
      <c r="D98">
        <v>37</v>
      </c>
      <c r="E98">
        <v>54</v>
      </c>
      <c r="F98">
        <v>50</v>
      </c>
      <c r="G98">
        <v>11</v>
      </c>
      <c r="H98">
        <v>17</v>
      </c>
      <c r="I98">
        <v>19</v>
      </c>
      <c r="J98">
        <v>54</v>
      </c>
      <c r="K98">
        <v>2</v>
      </c>
      <c r="L98" t="s">
        <v>30</v>
      </c>
    </row>
    <row r="99" spans="1:12" x14ac:dyDescent="0.25">
      <c r="A99">
        <v>202303</v>
      </c>
      <c r="B99" t="s">
        <v>31</v>
      </c>
      <c r="C99" t="s">
        <v>22</v>
      </c>
      <c r="D99">
        <v>42</v>
      </c>
      <c r="E99">
        <v>54</v>
      </c>
      <c r="F99">
        <v>51</v>
      </c>
      <c r="G99">
        <v>12</v>
      </c>
      <c r="H99">
        <v>17</v>
      </c>
      <c r="I99">
        <v>23</v>
      </c>
      <c r="J99">
        <v>54</v>
      </c>
      <c r="K99">
        <v>2</v>
      </c>
      <c r="L99" t="s">
        <v>30</v>
      </c>
    </row>
    <row r="100" spans="1:12" x14ac:dyDescent="0.25">
      <c r="A100">
        <v>202303</v>
      </c>
      <c r="B100" t="s">
        <v>32</v>
      </c>
      <c r="C100" t="s">
        <v>22</v>
      </c>
      <c r="D100">
        <v>47</v>
      </c>
      <c r="E100">
        <v>58</v>
      </c>
      <c r="F100">
        <v>46</v>
      </c>
      <c r="G100">
        <v>13</v>
      </c>
      <c r="H100">
        <v>22</v>
      </c>
      <c r="I100">
        <v>33</v>
      </c>
      <c r="J100">
        <v>58</v>
      </c>
      <c r="K100">
        <v>2</v>
      </c>
      <c r="L100" t="s">
        <v>30</v>
      </c>
    </row>
    <row r="101" spans="1:12" x14ac:dyDescent="0.25">
      <c r="A101">
        <v>202303</v>
      </c>
      <c r="B101" t="s">
        <v>33</v>
      </c>
      <c r="C101" t="s">
        <v>22</v>
      </c>
      <c r="D101">
        <v>45</v>
      </c>
      <c r="E101">
        <v>61</v>
      </c>
      <c r="F101">
        <v>46</v>
      </c>
      <c r="G101">
        <v>12</v>
      </c>
      <c r="H101">
        <v>14</v>
      </c>
      <c r="I101">
        <v>28</v>
      </c>
      <c r="J101">
        <v>61</v>
      </c>
      <c r="K101">
        <v>2</v>
      </c>
      <c r="L101" t="s">
        <v>30</v>
      </c>
    </row>
    <row r="102" spans="1:12" x14ac:dyDescent="0.25">
      <c r="A102">
        <v>202303</v>
      </c>
      <c r="B102" t="s">
        <v>34</v>
      </c>
      <c r="C102" t="s">
        <v>22</v>
      </c>
      <c r="D102">
        <v>44</v>
      </c>
      <c r="E102">
        <v>62</v>
      </c>
      <c r="F102">
        <v>45</v>
      </c>
      <c r="G102">
        <v>12</v>
      </c>
      <c r="H102">
        <v>18</v>
      </c>
      <c r="I102">
        <v>35</v>
      </c>
      <c r="J102">
        <v>62</v>
      </c>
      <c r="K102">
        <v>2</v>
      </c>
      <c r="L102" t="s">
        <v>30</v>
      </c>
    </row>
    <row r="103" spans="1:12" x14ac:dyDescent="0.25">
      <c r="A103">
        <v>202303</v>
      </c>
      <c r="B103" t="s">
        <v>35</v>
      </c>
      <c r="C103" t="s">
        <v>22</v>
      </c>
      <c r="D103">
        <v>61</v>
      </c>
      <c r="E103">
        <v>83</v>
      </c>
      <c r="F103">
        <v>47</v>
      </c>
      <c r="G103">
        <v>13</v>
      </c>
      <c r="H103">
        <v>17</v>
      </c>
      <c r="I103">
        <v>39</v>
      </c>
      <c r="J103">
        <v>83</v>
      </c>
      <c r="K103">
        <v>2</v>
      </c>
      <c r="L103" t="s">
        <v>30</v>
      </c>
    </row>
    <row r="104" spans="1:12" x14ac:dyDescent="0.25">
      <c r="A104">
        <v>202303</v>
      </c>
      <c r="B104" t="s">
        <v>36</v>
      </c>
      <c r="C104" t="s">
        <v>22</v>
      </c>
      <c r="D104">
        <v>53</v>
      </c>
      <c r="E104">
        <v>72</v>
      </c>
      <c r="F104">
        <v>48</v>
      </c>
      <c r="G104">
        <v>12</v>
      </c>
      <c r="H104">
        <v>21</v>
      </c>
      <c r="I104">
        <v>33</v>
      </c>
      <c r="J104">
        <v>72</v>
      </c>
      <c r="K104">
        <v>2</v>
      </c>
      <c r="L104" t="s">
        <v>30</v>
      </c>
    </row>
    <row r="105" spans="1:12" x14ac:dyDescent="0.25">
      <c r="A105">
        <v>202303</v>
      </c>
      <c r="B105" t="s">
        <v>37</v>
      </c>
      <c r="C105" t="s">
        <v>22</v>
      </c>
      <c r="D105">
        <v>51</v>
      </c>
      <c r="E105">
        <v>61</v>
      </c>
      <c r="F105">
        <v>47</v>
      </c>
      <c r="G105">
        <v>12</v>
      </c>
      <c r="H105">
        <v>15</v>
      </c>
      <c r="I105">
        <v>30</v>
      </c>
      <c r="J105">
        <v>61</v>
      </c>
      <c r="K105">
        <v>2</v>
      </c>
      <c r="L105" t="s">
        <v>30</v>
      </c>
    </row>
    <row r="106" spans="1:12" x14ac:dyDescent="0.25">
      <c r="A106">
        <v>202303</v>
      </c>
      <c r="B106" t="s">
        <v>38</v>
      </c>
      <c r="C106" t="s">
        <v>22</v>
      </c>
      <c r="D106">
        <v>29</v>
      </c>
      <c r="E106">
        <v>42</v>
      </c>
      <c r="F106">
        <v>43</v>
      </c>
      <c r="G106">
        <v>11</v>
      </c>
      <c r="H106">
        <v>23</v>
      </c>
      <c r="I106">
        <v>31</v>
      </c>
      <c r="J106">
        <v>43</v>
      </c>
      <c r="K106">
        <v>3</v>
      </c>
      <c r="L106" t="s">
        <v>16</v>
      </c>
    </row>
    <row r="107" spans="1:12" x14ac:dyDescent="0.25">
      <c r="A107">
        <v>202303</v>
      </c>
      <c r="B107" t="s">
        <v>39</v>
      </c>
      <c r="C107" t="s">
        <v>22</v>
      </c>
      <c r="D107">
        <v>64</v>
      </c>
      <c r="E107">
        <v>84</v>
      </c>
      <c r="F107">
        <v>46</v>
      </c>
      <c r="G107">
        <v>15</v>
      </c>
      <c r="H107">
        <v>21</v>
      </c>
      <c r="I107">
        <v>44</v>
      </c>
      <c r="J107">
        <v>84</v>
      </c>
      <c r="K107">
        <v>2</v>
      </c>
      <c r="L107" t="s">
        <v>30</v>
      </c>
    </row>
    <row r="108" spans="1:12" x14ac:dyDescent="0.25">
      <c r="A108">
        <v>202303</v>
      </c>
      <c r="B108" t="s">
        <v>40</v>
      </c>
      <c r="C108" t="s">
        <v>22</v>
      </c>
      <c r="D108">
        <v>49</v>
      </c>
      <c r="E108">
        <v>59</v>
      </c>
      <c r="F108">
        <v>44</v>
      </c>
      <c r="G108">
        <v>11</v>
      </c>
      <c r="H108">
        <v>21</v>
      </c>
      <c r="I108">
        <v>28</v>
      </c>
      <c r="J108">
        <v>59</v>
      </c>
      <c r="K108">
        <v>2</v>
      </c>
      <c r="L108" t="s">
        <v>30</v>
      </c>
    </row>
    <row r="109" spans="1:12" x14ac:dyDescent="0.25">
      <c r="A109">
        <v>202303</v>
      </c>
      <c r="B109" t="s">
        <v>41</v>
      </c>
      <c r="C109" t="s">
        <v>22</v>
      </c>
      <c r="D109">
        <v>44</v>
      </c>
      <c r="E109">
        <v>60</v>
      </c>
      <c r="F109">
        <v>45</v>
      </c>
      <c r="G109">
        <v>12</v>
      </c>
      <c r="H109">
        <v>20</v>
      </c>
      <c r="I109">
        <v>34</v>
      </c>
      <c r="J109">
        <v>60</v>
      </c>
      <c r="K109">
        <v>2</v>
      </c>
      <c r="L109" t="s">
        <v>30</v>
      </c>
    </row>
    <row r="110" spans="1:12" x14ac:dyDescent="0.25">
      <c r="A110">
        <v>202303</v>
      </c>
      <c r="B110" t="s">
        <v>42</v>
      </c>
      <c r="C110" t="s">
        <v>22</v>
      </c>
      <c r="D110">
        <v>53</v>
      </c>
      <c r="E110">
        <v>67</v>
      </c>
      <c r="F110">
        <v>46</v>
      </c>
      <c r="G110">
        <v>12</v>
      </c>
      <c r="H110">
        <v>24</v>
      </c>
      <c r="I110">
        <v>29</v>
      </c>
      <c r="J110">
        <v>67</v>
      </c>
      <c r="K110">
        <v>2</v>
      </c>
      <c r="L110" t="s">
        <v>30</v>
      </c>
    </row>
    <row r="111" spans="1:12" x14ac:dyDescent="0.25">
      <c r="A111">
        <v>202303</v>
      </c>
      <c r="B111" t="s">
        <v>43</v>
      </c>
      <c r="C111" t="s">
        <v>22</v>
      </c>
      <c r="D111">
        <v>54</v>
      </c>
      <c r="E111">
        <v>76</v>
      </c>
      <c r="F111">
        <v>47</v>
      </c>
      <c r="G111">
        <v>13</v>
      </c>
      <c r="H111">
        <v>28</v>
      </c>
      <c r="I111">
        <v>33</v>
      </c>
      <c r="J111">
        <v>76</v>
      </c>
      <c r="K111">
        <v>2</v>
      </c>
      <c r="L111" t="s">
        <v>30</v>
      </c>
    </row>
    <row r="112" spans="1:12" x14ac:dyDescent="0.25">
      <c r="A112">
        <v>202303</v>
      </c>
      <c r="B112" t="s">
        <v>44</v>
      </c>
      <c r="C112" t="s">
        <v>22</v>
      </c>
      <c r="D112">
        <v>54</v>
      </c>
      <c r="E112">
        <v>71</v>
      </c>
      <c r="F112">
        <v>47</v>
      </c>
      <c r="G112">
        <v>14</v>
      </c>
      <c r="H112">
        <v>20</v>
      </c>
      <c r="I112">
        <v>45</v>
      </c>
      <c r="J112">
        <v>71</v>
      </c>
      <c r="K112">
        <v>2</v>
      </c>
      <c r="L112" t="s">
        <v>30</v>
      </c>
    </row>
    <row r="113" spans="1:12" x14ac:dyDescent="0.25">
      <c r="A113">
        <v>202303</v>
      </c>
      <c r="B113" t="s">
        <v>45</v>
      </c>
      <c r="C113" t="s">
        <v>22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>
        <v>0</v>
      </c>
      <c r="L113" t="s">
        <v>46</v>
      </c>
    </row>
    <row r="114" spans="1:12" x14ac:dyDescent="0.25">
      <c r="A114">
        <v>202303</v>
      </c>
      <c r="B114" t="s">
        <v>47</v>
      </c>
      <c r="C114" t="s">
        <v>22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>
        <v>0</v>
      </c>
      <c r="L114" t="s">
        <v>46</v>
      </c>
    </row>
    <row r="115" spans="1:12" x14ac:dyDescent="0.25">
      <c r="A115">
        <v>202303</v>
      </c>
      <c r="B115" t="s">
        <v>48</v>
      </c>
      <c r="C115" t="s">
        <v>22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>
        <v>0</v>
      </c>
      <c r="L115" t="s">
        <v>46</v>
      </c>
    </row>
    <row r="116" spans="1:12" x14ac:dyDescent="0.25">
      <c r="A116">
        <v>202303</v>
      </c>
      <c r="B116" t="s">
        <v>49</v>
      </c>
      <c r="C116" t="s">
        <v>22</v>
      </c>
      <c r="D116">
        <v>53</v>
      </c>
      <c r="E116">
        <v>69</v>
      </c>
      <c r="F116">
        <v>46</v>
      </c>
      <c r="G116">
        <v>11</v>
      </c>
      <c r="H116">
        <v>29</v>
      </c>
      <c r="I116">
        <v>25</v>
      </c>
      <c r="J116">
        <v>69</v>
      </c>
      <c r="K116">
        <v>2</v>
      </c>
      <c r="L116" t="s">
        <v>30</v>
      </c>
    </row>
    <row r="117" spans="1:12" x14ac:dyDescent="0.25">
      <c r="A117">
        <v>202303</v>
      </c>
      <c r="B117" t="s">
        <v>50</v>
      </c>
      <c r="C117" t="s">
        <v>22</v>
      </c>
      <c r="D117">
        <v>45</v>
      </c>
      <c r="E117">
        <v>64</v>
      </c>
      <c r="F117">
        <v>45</v>
      </c>
      <c r="G117">
        <v>13</v>
      </c>
      <c r="H117">
        <v>25</v>
      </c>
      <c r="I117">
        <v>25</v>
      </c>
      <c r="J117">
        <v>64</v>
      </c>
      <c r="K117">
        <v>2</v>
      </c>
      <c r="L117" t="s">
        <v>30</v>
      </c>
    </row>
    <row r="118" spans="1:12" x14ac:dyDescent="0.25">
      <c r="A118">
        <v>202303</v>
      </c>
      <c r="B118" t="s">
        <v>51</v>
      </c>
      <c r="C118" t="s">
        <v>22</v>
      </c>
      <c r="D118">
        <v>35</v>
      </c>
      <c r="E118">
        <v>52</v>
      </c>
      <c r="F118">
        <v>45</v>
      </c>
      <c r="G118">
        <v>13</v>
      </c>
      <c r="H118">
        <v>27</v>
      </c>
      <c r="I118">
        <v>25</v>
      </c>
      <c r="J118">
        <v>52</v>
      </c>
      <c r="K118">
        <v>2</v>
      </c>
      <c r="L118" t="s">
        <v>30</v>
      </c>
    </row>
    <row r="119" spans="1:12" x14ac:dyDescent="0.25">
      <c r="A119">
        <v>202303</v>
      </c>
      <c r="B119" t="s">
        <v>52</v>
      </c>
      <c r="C119" t="s">
        <v>22</v>
      </c>
      <c r="D119">
        <v>55</v>
      </c>
      <c r="E119">
        <v>72</v>
      </c>
      <c r="F119">
        <v>46</v>
      </c>
      <c r="G119">
        <v>17</v>
      </c>
      <c r="H119">
        <v>19</v>
      </c>
      <c r="I119">
        <v>34</v>
      </c>
      <c r="J119">
        <v>72</v>
      </c>
      <c r="K119">
        <v>2</v>
      </c>
      <c r="L119" t="s">
        <v>30</v>
      </c>
    </row>
    <row r="120" spans="1:12" x14ac:dyDescent="0.25">
      <c r="A120">
        <v>202303</v>
      </c>
      <c r="B120" t="s">
        <v>53</v>
      </c>
      <c r="C120" t="s">
        <v>22</v>
      </c>
      <c r="D120">
        <v>56</v>
      </c>
      <c r="E120">
        <v>74</v>
      </c>
      <c r="F120">
        <v>46</v>
      </c>
      <c r="G120">
        <v>16</v>
      </c>
      <c r="H120">
        <v>21</v>
      </c>
      <c r="I120">
        <v>33</v>
      </c>
      <c r="J120">
        <v>74</v>
      </c>
      <c r="K120">
        <v>2</v>
      </c>
      <c r="L120" t="s">
        <v>30</v>
      </c>
    </row>
    <row r="121" spans="1:12" x14ac:dyDescent="0.25">
      <c r="A121">
        <v>202303</v>
      </c>
      <c r="B121" t="s">
        <v>54</v>
      </c>
      <c r="C121" t="s">
        <v>22</v>
      </c>
      <c r="D121">
        <v>49</v>
      </c>
      <c r="E121">
        <v>66</v>
      </c>
      <c r="F121">
        <v>52</v>
      </c>
      <c r="G121">
        <v>15</v>
      </c>
      <c r="H121">
        <v>22</v>
      </c>
      <c r="I121">
        <v>32</v>
      </c>
      <c r="J121">
        <v>66</v>
      </c>
      <c r="K121">
        <v>2</v>
      </c>
      <c r="L121" t="s">
        <v>30</v>
      </c>
    </row>
    <row r="122" spans="1:12" x14ac:dyDescent="0.25">
      <c r="A122">
        <v>202303</v>
      </c>
      <c r="B122" t="s">
        <v>55</v>
      </c>
      <c r="C122" t="s">
        <v>22</v>
      </c>
      <c r="D122">
        <v>45</v>
      </c>
      <c r="E122">
        <v>57</v>
      </c>
      <c r="F122">
        <v>49</v>
      </c>
      <c r="G122">
        <v>13</v>
      </c>
      <c r="H122">
        <v>22</v>
      </c>
      <c r="I122">
        <v>29</v>
      </c>
      <c r="J122">
        <v>57</v>
      </c>
      <c r="K122">
        <v>2</v>
      </c>
      <c r="L122" t="s">
        <v>30</v>
      </c>
    </row>
    <row r="123" spans="1:12" x14ac:dyDescent="0.25">
      <c r="A123">
        <v>202304</v>
      </c>
      <c r="B123" t="s">
        <v>198</v>
      </c>
      <c r="C123" t="s">
        <v>22</v>
      </c>
      <c r="D123">
        <v>34</v>
      </c>
      <c r="E123">
        <v>44</v>
      </c>
      <c r="F123">
        <v>51</v>
      </c>
      <c r="G123">
        <v>11</v>
      </c>
      <c r="H123">
        <v>20</v>
      </c>
      <c r="I123">
        <v>19</v>
      </c>
      <c r="J123">
        <v>51</v>
      </c>
      <c r="K123" t="s">
        <v>62</v>
      </c>
      <c r="L123" t="s">
        <v>30</v>
      </c>
    </row>
    <row r="124" spans="1:12" x14ac:dyDescent="0.25">
      <c r="A124">
        <v>202304</v>
      </c>
      <c r="B124" t="s">
        <v>199</v>
      </c>
      <c r="C124" t="s">
        <v>22</v>
      </c>
      <c r="D124">
        <v>29</v>
      </c>
      <c r="E124">
        <v>46</v>
      </c>
      <c r="F124">
        <v>49</v>
      </c>
      <c r="G124">
        <v>12</v>
      </c>
      <c r="H124">
        <v>24</v>
      </c>
      <c r="I124">
        <v>17</v>
      </c>
      <c r="J124">
        <v>49</v>
      </c>
      <c r="K124" t="s">
        <v>62</v>
      </c>
      <c r="L124" t="s">
        <v>16</v>
      </c>
    </row>
    <row r="125" spans="1:12" x14ac:dyDescent="0.25">
      <c r="A125">
        <v>202304</v>
      </c>
      <c r="B125" t="s">
        <v>200</v>
      </c>
      <c r="C125" t="s">
        <v>22</v>
      </c>
      <c r="D125">
        <v>53</v>
      </c>
      <c r="E125">
        <v>71</v>
      </c>
      <c r="F125">
        <v>52</v>
      </c>
      <c r="G125">
        <v>13</v>
      </c>
      <c r="H125">
        <v>19</v>
      </c>
      <c r="I125">
        <v>29</v>
      </c>
      <c r="J125">
        <v>71</v>
      </c>
      <c r="K125" t="s">
        <v>64</v>
      </c>
      <c r="L125" t="s">
        <v>30</v>
      </c>
    </row>
    <row r="126" spans="1:12" x14ac:dyDescent="0.25">
      <c r="A126">
        <v>202304</v>
      </c>
      <c r="B126" t="s">
        <v>201</v>
      </c>
      <c r="C126" t="s">
        <v>22</v>
      </c>
      <c r="D126">
        <v>46</v>
      </c>
      <c r="E126">
        <v>61</v>
      </c>
      <c r="F126">
        <v>51</v>
      </c>
      <c r="G126">
        <v>13</v>
      </c>
      <c r="H126">
        <v>12</v>
      </c>
      <c r="I126">
        <v>24</v>
      </c>
      <c r="J126">
        <v>61</v>
      </c>
      <c r="K126" t="s">
        <v>64</v>
      </c>
      <c r="L126" t="s">
        <v>30</v>
      </c>
    </row>
    <row r="127" spans="1:12" x14ac:dyDescent="0.25">
      <c r="A127">
        <v>202304</v>
      </c>
      <c r="B127" t="s">
        <v>202</v>
      </c>
      <c r="C127" t="s">
        <v>22</v>
      </c>
      <c r="D127">
        <v>44</v>
      </c>
      <c r="E127">
        <v>68</v>
      </c>
      <c r="F127">
        <v>51</v>
      </c>
      <c r="G127">
        <v>14</v>
      </c>
      <c r="H127">
        <v>22</v>
      </c>
      <c r="I127">
        <v>29</v>
      </c>
      <c r="J127">
        <v>68</v>
      </c>
      <c r="K127" t="s">
        <v>64</v>
      </c>
      <c r="L127" t="s">
        <v>30</v>
      </c>
    </row>
    <row r="128" spans="1:12" x14ac:dyDescent="0.25">
      <c r="A128">
        <v>202304</v>
      </c>
      <c r="B128" t="s">
        <v>203</v>
      </c>
      <c r="C128" t="s">
        <v>22</v>
      </c>
      <c r="D128">
        <v>47</v>
      </c>
      <c r="E128">
        <v>63</v>
      </c>
      <c r="F128">
        <v>49</v>
      </c>
      <c r="G128">
        <v>13</v>
      </c>
      <c r="H128">
        <v>14</v>
      </c>
      <c r="I128">
        <v>31</v>
      </c>
      <c r="J128">
        <v>63</v>
      </c>
      <c r="K128" t="s">
        <v>64</v>
      </c>
      <c r="L128" t="s">
        <v>30</v>
      </c>
    </row>
    <row r="129" spans="1:12" x14ac:dyDescent="0.25">
      <c r="A129">
        <v>202304</v>
      </c>
      <c r="B129" t="s">
        <v>204</v>
      </c>
      <c r="C129" t="s">
        <v>22</v>
      </c>
      <c r="D129">
        <v>43</v>
      </c>
      <c r="E129">
        <v>65</v>
      </c>
      <c r="F129">
        <v>52</v>
      </c>
      <c r="G129">
        <v>12</v>
      </c>
      <c r="H129">
        <v>21</v>
      </c>
      <c r="I129">
        <v>23</v>
      </c>
      <c r="J129">
        <v>65</v>
      </c>
      <c r="K129" t="s">
        <v>64</v>
      </c>
      <c r="L129" t="s">
        <v>30</v>
      </c>
    </row>
    <row r="130" spans="1:12" x14ac:dyDescent="0.25">
      <c r="A130">
        <v>202304</v>
      </c>
      <c r="B130" t="s">
        <v>205</v>
      </c>
      <c r="C130" t="s">
        <v>22</v>
      </c>
      <c r="D130">
        <v>59</v>
      </c>
      <c r="E130">
        <v>82</v>
      </c>
      <c r="F130">
        <v>51</v>
      </c>
      <c r="G130">
        <v>12</v>
      </c>
      <c r="H130">
        <v>35</v>
      </c>
      <c r="I130">
        <v>26</v>
      </c>
      <c r="J130">
        <v>82</v>
      </c>
      <c r="K130" t="s">
        <v>64</v>
      </c>
      <c r="L130" t="s">
        <v>30</v>
      </c>
    </row>
    <row r="131" spans="1:12" x14ac:dyDescent="0.25">
      <c r="A131">
        <v>202304</v>
      </c>
      <c r="B131" t="s">
        <v>206</v>
      </c>
      <c r="C131" t="s">
        <v>22</v>
      </c>
      <c r="D131">
        <v>57</v>
      </c>
      <c r="E131">
        <v>79</v>
      </c>
      <c r="F131">
        <v>52</v>
      </c>
      <c r="G131">
        <v>13</v>
      </c>
      <c r="H131">
        <v>23</v>
      </c>
      <c r="I131">
        <v>27</v>
      </c>
      <c r="J131">
        <v>79</v>
      </c>
      <c r="K131" t="s">
        <v>64</v>
      </c>
      <c r="L131" t="s">
        <v>30</v>
      </c>
    </row>
    <row r="132" spans="1:12" x14ac:dyDescent="0.25">
      <c r="A132">
        <v>202304</v>
      </c>
      <c r="B132" t="s">
        <v>207</v>
      </c>
      <c r="C132" t="s">
        <v>22</v>
      </c>
      <c r="D132">
        <v>38</v>
      </c>
      <c r="E132">
        <v>53</v>
      </c>
      <c r="F132">
        <v>48</v>
      </c>
      <c r="G132">
        <v>11</v>
      </c>
      <c r="H132">
        <v>17</v>
      </c>
      <c r="I132">
        <v>18</v>
      </c>
      <c r="J132">
        <v>53</v>
      </c>
      <c r="K132" t="s">
        <v>64</v>
      </c>
      <c r="L132" t="s">
        <v>30</v>
      </c>
    </row>
    <row r="133" spans="1:12" x14ac:dyDescent="0.25">
      <c r="A133">
        <v>202304</v>
      </c>
      <c r="B133" t="s">
        <v>208</v>
      </c>
      <c r="C133" t="s">
        <v>22</v>
      </c>
      <c r="D133">
        <v>27</v>
      </c>
      <c r="E133">
        <v>51</v>
      </c>
      <c r="F133">
        <v>47</v>
      </c>
      <c r="G133">
        <v>12</v>
      </c>
      <c r="H133">
        <v>14</v>
      </c>
      <c r="I133">
        <v>17</v>
      </c>
      <c r="J133">
        <v>51</v>
      </c>
      <c r="K133" t="s">
        <v>64</v>
      </c>
      <c r="L133" t="s">
        <v>30</v>
      </c>
    </row>
    <row r="134" spans="1:12" x14ac:dyDescent="0.25">
      <c r="A134">
        <v>202304</v>
      </c>
      <c r="B134" t="s">
        <v>209</v>
      </c>
      <c r="C134" t="s">
        <v>22</v>
      </c>
      <c r="D134">
        <v>31</v>
      </c>
      <c r="E134">
        <v>51</v>
      </c>
      <c r="F134">
        <v>46</v>
      </c>
      <c r="G134">
        <v>11</v>
      </c>
      <c r="H134">
        <v>9</v>
      </c>
      <c r="I134">
        <v>14</v>
      </c>
      <c r="J134">
        <v>51</v>
      </c>
      <c r="K134" t="s">
        <v>64</v>
      </c>
      <c r="L134" t="s">
        <v>30</v>
      </c>
    </row>
    <row r="135" spans="1:12" x14ac:dyDescent="0.25">
      <c r="A135">
        <v>202304</v>
      </c>
      <c r="B135" t="s">
        <v>210</v>
      </c>
      <c r="C135" t="s">
        <v>22</v>
      </c>
      <c r="D135">
        <v>27</v>
      </c>
      <c r="E135">
        <v>49</v>
      </c>
      <c r="F135">
        <v>45</v>
      </c>
      <c r="G135">
        <v>10</v>
      </c>
      <c r="H135">
        <v>11</v>
      </c>
      <c r="I135">
        <v>14</v>
      </c>
      <c r="J135">
        <v>49</v>
      </c>
      <c r="K135" t="s">
        <v>64</v>
      </c>
      <c r="L135" t="s">
        <v>16</v>
      </c>
    </row>
    <row r="136" spans="1:12" x14ac:dyDescent="0.25">
      <c r="A136">
        <v>202304</v>
      </c>
      <c r="B136" t="s">
        <v>211</v>
      </c>
      <c r="C136" t="s">
        <v>22</v>
      </c>
      <c r="D136">
        <v>33</v>
      </c>
      <c r="E136">
        <v>57</v>
      </c>
      <c r="F136">
        <v>48</v>
      </c>
      <c r="G136">
        <v>12</v>
      </c>
      <c r="H136">
        <v>14</v>
      </c>
      <c r="I136">
        <v>26</v>
      </c>
      <c r="J136">
        <v>57</v>
      </c>
      <c r="K136" t="s">
        <v>64</v>
      </c>
      <c r="L136" t="s">
        <v>30</v>
      </c>
    </row>
    <row r="137" spans="1:12" x14ac:dyDescent="0.25">
      <c r="A137">
        <v>202304</v>
      </c>
      <c r="B137" t="s">
        <v>212</v>
      </c>
      <c r="C137" t="s">
        <v>22</v>
      </c>
      <c r="D137">
        <v>65</v>
      </c>
      <c r="E137">
        <v>94</v>
      </c>
      <c r="F137">
        <v>52</v>
      </c>
      <c r="G137">
        <v>12</v>
      </c>
      <c r="H137">
        <v>27</v>
      </c>
      <c r="I137">
        <v>53</v>
      </c>
      <c r="J137">
        <v>94</v>
      </c>
      <c r="K137" t="s">
        <v>64</v>
      </c>
      <c r="L137" t="s">
        <v>30</v>
      </c>
    </row>
    <row r="138" spans="1:12" x14ac:dyDescent="0.25">
      <c r="A138">
        <v>202304</v>
      </c>
      <c r="B138" t="s">
        <v>213</v>
      </c>
      <c r="C138" t="s">
        <v>22</v>
      </c>
      <c r="D138">
        <v>48</v>
      </c>
      <c r="E138">
        <v>63</v>
      </c>
      <c r="F138">
        <v>50</v>
      </c>
      <c r="G138">
        <v>11</v>
      </c>
      <c r="H138">
        <v>21</v>
      </c>
      <c r="I138">
        <v>22</v>
      </c>
      <c r="J138">
        <v>63</v>
      </c>
      <c r="K138" t="s">
        <v>64</v>
      </c>
      <c r="L138" t="s">
        <v>30</v>
      </c>
    </row>
    <row r="139" spans="1:12" x14ac:dyDescent="0.25">
      <c r="A139">
        <v>202304</v>
      </c>
      <c r="B139" t="s">
        <v>214</v>
      </c>
      <c r="C139" t="s">
        <v>22</v>
      </c>
      <c r="D139">
        <v>42</v>
      </c>
      <c r="E139">
        <v>58</v>
      </c>
      <c r="F139">
        <v>48</v>
      </c>
      <c r="G139">
        <v>11</v>
      </c>
      <c r="H139">
        <v>18</v>
      </c>
      <c r="I139">
        <v>24</v>
      </c>
      <c r="J139">
        <v>58</v>
      </c>
      <c r="K139" t="s">
        <v>64</v>
      </c>
      <c r="L139" t="s">
        <v>30</v>
      </c>
    </row>
    <row r="140" spans="1:12" x14ac:dyDescent="0.25">
      <c r="A140">
        <v>202304</v>
      </c>
      <c r="B140" t="s">
        <v>215</v>
      </c>
      <c r="C140" t="s">
        <v>22</v>
      </c>
      <c r="D140">
        <v>51</v>
      </c>
      <c r="E140">
        <v>72</v>
      </c>
      <c r="F140">
        <v>52</v>
      </c>
      <c r="G140">
        <v>9</v>
      </c>
      <c r="H140">
        <v>27</v>
      </c>
      <c r="I140">
        <v>26</v>
      </c>
      <c r="J140">
        <v>72</v>
      </c>
      <c r="K140" t="s">
        <v>64</v>
      </c>
      <c r="L140" t="s">
        <v>30</v>
      </c>
    </row>
    <row r="141" spans="1:12" x14ac:dyDescent="0.25">
      <c r="A141">
        <v>202304</v>
      </c>
      <c r="B141" t="s">
        <v>216</v>
      </c>
      <c r="C141" t="s">
        <v>22</v>
      </c>
      <c r="D141">
        <v>51</v>
      </c>
      <c r="E141">
        <v>75</v>
      </c>
      <c r="F141">
        <v>50</v>
      </c>
      <c r="G141">
        <v>9</v>
      </c>
      <c r="H141">
        <v>33</v>
      </c>
      <c r="I141">
        <v>27</v>
      </c>
      <c r="J141">
        <v>75</v>
      </c>
      <c r="K141" t="s">
        <v>64</v>
      </c>
      <c r="L141" t="s">
        <v>30</v>
      </c>
    </row>
    <row r="142" spans="1:12" x14ac:dyDescent="0.25">
      <c r="A142">
        <v>202304</v>
      </c>
      <c r="B142" t="s">
        <v>148</v>
      </c>
      <c r="C142" t="s">
        <v>22</v>
      </c>
      <c r="D142">
        <v>43</v>
      </c>
      <c r="E142">
        <v>60</v>
      </c>
      <c r="F142">
        <v>45</v>
      </c>
      <c r="G142">
        <v>11</v>
      </c>
      <c r="H142">
        <v>35</v>
      </c>
      <c r="I142">
        <v>27</v>
      </c>
      <c r="J142">
        <v>60</v>
      </c>
      <c r="K142" t="s">
        <v>64</v>
      </c>
      <c r="L142" t="s">
        <v>30</v>
      </c>
    </row>
    <row r="143" spans="1:12" x14ac:dyDescent="0.25">
      <c r="A143">
        <v>202304</v>
      </c>
      <c r="B143" t="s">
        <v>149</v>
      </c>
      <c r="C143" t="s">
        <v>22</v>
      </c>
      <c r="D143">
        <v>49</v>
      </c>
      <c r="E143">
        <v>71</v>
      </c>
      <c r="F143">
        <v>46</v>
      </c>
      <c r="G143">
        <v>9</v>
      </c>
      <c r="H143">
        <v>36</v>
      </c>
      <c r="I143">
        <v>23</v>
      </c>
      <c r="J143">
        <v>71</v>
      </c>
      <c r="K143" t="s">
        <v>64</v>
      </c>
      <c r="L143" t="s">
        <v>30</v>
      </c>
    </row>
    <row r="144" spans="1:12" x14ac:dyDescent="0.25">
      <c r="A144">
        <v>202304</v>
      </c>
      <c r="B144" t="s">
        <v>150</v>
      </c>
      <c r="C144" t="s">
        <v>22</v>
      </c>
      <c r="D144">
        <v>45</v>
      </c>
      <c r="E144">
        <v>66</v>
      </c>
      <c r="F144">
        <v>46</v>
      </c>
      <c r="G144">
        <v>11</v>
      </c>
      <c r="H144">
        <v>32</v>
      </c>
      <c r="I144">
        <v>18</v>
      </c>
      <c r="J144">
        <v>66</v>
      </c>
      <c r="K144" t="s">
        <v>64</v>
      </c>
      <c r="L144" t="s">
        <v>30</v>
      </c>
    </row>
    <row r="145" spans="1:12" x14ac:dyDescent="0.25">
      <c r="A145">
        <v>202304</v>
      </c>
      <c r="B145" t="s">
        <v>151</v>
      </c>
      <c r="C145" t="s">
        <v>22</v>
      </c>
      <c r="D145">
        <v>45</v>
      </c>
      <c r="E145">
        <v>64</v>
      </c>
      <c r="F145">
        <v>50</v>
      </c>
      <c r="G145">
        <v>8</v>
      </c>
      <c r="H145">
        <v>38</v>
      </c>
      <c r="I145">
        <v>12</v>
      </c>
      <c r="J145">
        <v>64</v>
      </c>
      <c r="K145" t="s">
        <v>64</v>
      </c>
      <c r="L145" t="s">
        <v>30</v>
      </c>
    </row>
    <row r="146" spans="1:12" x14ac:dyDescent="0.25">
      <c r="A146">
        <v>202304</v>
      </c>
      <c r="B146" t="s">
        <v>152</v>
      </c>
      <c r="C146" t="s">
        <v>22</v>
      </c>
      <c r="D146">
        <v>42</v>
      </c>
      <c r="E146">
        <v>64</v>
      </c>
      <c r="F146">
        <v>47</v>
      </c>
      <c r="G146">
        <v>9</v>
      </c>
      <c r="H146">
        <v>32</v>
      </c>
      <c r="I146">
        <v>21</v>
      </c>
      <c r="J146">
        <v>64</v>
      </c>
      <c r="K146" t="s">
        <v>64</v>
      </c>
      <c r="L146" t="s">
        <v>30</v>
      </c>
    </row>
    <row r="147" spans="1:12" x14ac:dyDescent="0.25">
      <c r="A147">
        <v>202304</v>
      </c>
      <c r="B147" t="s">
        <v>153</v>
      </c>
      <c r="C147" t="s">
        <v>22</v>
      </c>
      <c r="D147">
        <v>33</v>
      </c>
      <c r="E147">
        <v>48</v>
      </c>
      <c r="F147">
        <v>45</v>
      </c>
      <c r="G147">
        <v>9</v>
      </c>
      <c r="H147">
        <v>25</v>
      </c>
      <c r="I147">
        <v>19</v>
      </c>
      <c r="J147">
        <v>48</v>
      </c>
      <c r="K147" t="s">
        <v>64</v>
      </c>
      <c r="L147" t="s">
        <v>16</v>
      </c>
    </row>
    <row r="148" spans="1:12" x14ac:dyDescent="0.25">
      <c r="A148">
        <v>202304</v>
      </c>
      <c r="B148" t="s">
        <v>154</v>
      </c>
      <c r="C148" t="s">
        <v>22</v>
      </c>
      <c r="D148">
        <v>35</v>
      </c>
      <c r="E148">
        <v>53</v>
      </c>
      <c r="F148">
        <v>46</v>
      </c>
      <c r="G148">
        <v>11</v>
      </c>
      <c r="H148">
        <v>23</v>
      </c>
      <c r="I148">
        <v>21</v>
      </c>
      <c r="J148">
        <v>53</v>
      </c>
      <c r="K148" t="s">
        <v>64</v>
      </c>
      <c r="L148" t="s">
        <v>30</v>
      </c>
    </row>
    <row r="149" spans="1:12" x14ac:dyDescent="0.25">
      <c r="A149">
        <v>202304</v>
      </c>
      <c r="B149" t="s">
        <v>155</v>
      </c>
      <c r="C149" t="s">
        <v>22</v>
      </c>
      <c r="D149">
        <v>50</v>
      </c>
      <c r="E149">
        <v>68</v>
      </c>
      <c r="F149">
        <v>45</v>
      </c>
      <c r="G149">
        <v>11</v>
      </c>
      <c r="H149">
        <v>30</v>
      </c>
      <c r="I149">
        <v>31</v>
      </c>
      <c r="J149">
        <v>68</v>
      </c>
      <c r="K149" t="s">
        <v>64</v>
      </c>
      <c r="L149" t="s">
        <v>30</v>
      </c>
    </row>
    <row r="150" spans="1:12" x14ac:dyDescent="0.25">
      <c r="A150">
        <v>202304</v>
      </c>
      <c r="B150" t="s">
        <v>156</v>
      </c>
      <c r="C150" t="s">
        <v>22</v>
      </c>
      <c r="D150">
        <v>34</v>
      </c>
      <c r="E150">
        <v>51</v>
      </c>
      <c r="F150">
        <v>45</v>
      </c>
      <c r="G150">
        <v>8</v>
      </c>
      <c r="H150">
        <v>29</v>
      </c>
      <c r="I150">
        <v>21</v>
      </c>
      <c r="J150">
        <v>51</v>
      </c>
      <c r="K150" t="s">
        <v>64</v>
      </c>
      <c r="L150" t="s">
        <v>30</v>
      </c>
    </row>
    <row r="151" spans="1:12" x14ac:dyDescent="0.25">
      <c r="A151">
        <v>202304</v>
      </c>
      <c r="B151" t="s">
        <v>157</v>
      </c>
      <c r="C151" t="s">
        <v>22</v>
      </c>
      <c r="D151">
        <v>52</v>
      </c>
      <c r="E151">
        <v>81</v>
      </c>
      <c r="F151">
        <v>46</v>
      </c>
      <c r="G151">
        <v>13</v>
      </c>
      <c r="H151">
        <v>36</v>
      </c>
      <c r="I151">
        <v>31</v>
      </c>
      <c r="J151">
        <v>81</v>
      </c>
      <c r="K151" t="s">
        <v>64</v>
      </c>
      <c r="L151" t="s">
        <v>30</v>
      </c>
    </row>
    <row r="152" spans="1:12" x14ac:dyDescent="0.25">
      <c r="A152">
        <v>202304</v>
      </c>
      <c r="B152" t="s">
        <v>158</v>
      </c>
      <c r="C152" t="s">
        <v>22</v>
      </c>
      <c r="D152">
        <v>61</v>
      </c>
      <c r="E152">
        <v>87</v>
      </c>
      <c r="F152">
        <v>50</v>
      </c>
      <c r="G152">
        <v>10</v>
      </c>
      <c r="H152">
        <v>42</v>
      </c>
      <c r="I152">
        <v>26</v>
      </c>
      <c r="J152">
        <v>87</v>
      </c>
      <c r="K152" t="s">
        <v>64</v>
      </c>
      <c r="L152" t="s">
        <v>30</v>
      </c>
    </row>
    <row r="153" spans="1:12" x14ac:dyDescent="0.25">
      <c r="A153">
        <v>202305</v>
      </c>
      <c r="B153" t="s">
        <v>159</v>
      </c>
      <c r="C153" t="s">
        <v>22</v>
      </c>
      <c r="D153">
        <v>49</v>
      </c>
      <c r="E153">
        <v>69</v>
      </c>
      <c r="F153">
        <v>47</v>
      </c>
      <c r="G153">
        <v>9</v>
      </c>
      <c r="H153">
        <v>34</v>
      </c>
      <c r="I153">
        <v>21</v>
      </c>
      <c r="J153">
        <v>69</v>
      </c>
      <c r="K153" t="s">
        <v>64</v>
      </c>
      <c r="L153" t="s">
        <v>30</v>
      </c>
    </row>
    <row r="154" spans="1:12" x14ac:dyDescent="0.25">
      <c r="A154">
        <v>202305</v>
      </c>
      <c r="B154" t="s">
        <v>160</v>
      </c>
      <c r="C154" t="s">
        <v>22</v>
      </c>
      <c r="D154">
        <v>64</v>
      </c>
      <c r="E154">
        <v>98</v>
      </c>
      <c r="F154">
        <v>50</v>
      </c>
      <c r="G154">
        <v>11</v>
      </c>
      <c r="H154">
        <v>34</v>
      </c>
      <c r="I154">
        <v>32</v>
      </c>
      <c r="J154">
        <v>98</v>
      </c>
      <c r="K154" t="s">
        <v>64</v>
      </c>
      <c r="L154" t="s">
        <v>30</v>
      </c>
    </row>
    <row r="155" spans="1:12" x14ac:dyDescent="0.25">
      <c r="A155">
        <v>202305</v>
      </c>
      <c r="B155" t="s">
        <v>161</v>
      </c>
      <c r="C155" t="s">
        <v>22</v>
      </c>
      <c r="D155">
        <v>52</v>
      </c>
      <c r="E155">
        <v>68</v>
      </c>
      <c r="F155">
        <v>50</v>
      </c>
      <c r="G155">
        <v>9</v>
      </c>
      <c r="H155">
        <v>32</v>
      </c>
      <c r="I155">
        <v>29</v>
      </c>
      <c r="J155">
        <v>68</v>
      </c>
      <c r="K155" t="s">
        <v>64</v>
      </c>
      <c r="L155" t="s">
        <v>30</v>
      </c>
    </row>
    <row r="156" spans="1:12" x14ac:dyDescent="0.25">
      <c r="A156">
        <v>202305</v>
      </c>
      <c r="B156" t="s">
        <v>162</v>
      </c>
      <c r="C156" t="s">
        <v>22</v>
      </c>
      <c r="D156">
        <v>35</v>
      </c>
      <c r="E156">
        <v>51</v>
      </c>
      <c r="F156">
        <v>46</v>
      </c>
      <c r="G156">
        <v>10</v>
      </c>
      <c r="H156">
        <v>29</v>
      </c>
      <c r="I156">
        <v>31</v>
      </c>
      <c r="J156">
        <v>51</v>
      </c>
      <c r="K156" t="s">
        <v>64</v>
      </c>
      <c r="L156" t="s">
        <v>30</v>
      </c>
    </row>
    <row r="157" spans="1:12" x14ac:dyDescent="0.25">
      <c r="A157">
        <v>202305</v>
      </c>
      <c r="B157" t="s">
        <v>163</v>
      </c>
      <c r="C157" t="s">
        <v>22</v>
      </c>
      <c r="D157">
        <v>45</v>
      </c>
      <c r="E157">
        <v>63</v>
      </c>
      <c r="F157">
        <v>46</v>
      </c>
      <c r="G157">
        <v>12</v>
      </c>
      <c r="H157">
        <v>38</v>
      </c>
      <c r="I157">
        <v>35</v>
      </c>
      <c r="J157">
        <v>63</v>
      </c>
      <c r="K157" t="s">
        <v>64</v>
      </c>
      <c r="L157" t="s">
        <v>30</v>
      </c>
    </row>
    <row r="158" spans="1:12" x14ac:dyDescent="0.25">
      <c r="A158">
        <v>202305</v>
      </c>
      <c r="B158" t="s">
        <v>164</v>
      </c>
      <c r="C158" t="s">
        <v>22</v>
      </c>
      <c r="D158">
        <v>49</v>
      </c>
      <c r="E158">
        <v>66</v>
      </c>
      <c r="F158">
        <v>45</v>
      </c>
      <c r="G158">
        <v>9</v>
      </c>
      <c r="H158">
        <v>41</v>
      </c>
      <c r="I158">
        <v>31</v>
      </c>
      <c r="J158">
        <v>66</v>
      </c>
      <c r="K158" t="s">
        <v>64</v>
      </c>
      <c r="L158" t="s">
        <v>30</v>
      </c>
    </row>
    <row r="159" spans="1:12" x14ac:dyDescent="0.25">
      <c r="A159">
        <v>202305</v>
      </c>
      <c r="B159" t="s">
        <v>165</v>
      </c>
      <c r="C159" t="s">
        <v>22</v>
      </c>
      <c r="D159">
        <v>54</v>
      </c>
      <c r="E159">
        <v>80</v>
      </c>
      <c r="F159">
        <v>49</v>
      </c>
      <c r="G159">
        <v>12</v>
      </c>
      <c r="H159">
        <v>33</v>
      </c>
      <c r="I159">
        <v>34</v>
      </c>
      <c r="J159">
        <v>80</v>
      </c>
      <c r="K159" t="s">
        <v>64</v>
      </c>
      <c r="L159" t="s">
        <v>30</v>
      </c>
    </row>
    <row r="160" spans="1:12" x14ac:dyDescent="0.25">
      <c r="A160">
        <v>202305</v>
      </c>
      <c r="B160" t="s">
        <v>166</v>
      </c>
      <c r="C160" t="s">
        <v>22</v>
      </c>
      <c r="D160">
        <v>51</v>
      </c>
      <c r="E160">
        <v>69</v>
      </c>
      <c r="F160">
        <v>48</v>
      </c>
      <c r="G160">
        <v>11</v>
      </c>
      <c r="H160">
        <v>40</v>
      </c>
      <c r="I160">
        <v>30</v>
      </c>
      <c r="J160">
        <v>69</v>
      </c>
      <c r="K160" t="s">
        <v>64</v>
      </c>
      <c r="L160" t="s">
        <v>30</v>
      </c>
    </row>
    <row r="161" spans="1:12" x14ac:dyDescent="0.25">
      <c r="A161">
        <v>202305</v>
      </c>
      <c r="B161" t="s">
        <v>167</v>
      </c>
      <c r="C161" t="s">
        <v>22</v>
      </c>
      <c r="D161">
        <v>48</v>
      </c>
      <c r="E161">
        <v>71</v>
      </c>
      <c r="F161">
        <v>50</v>
      </c>
      <c r="G161">
        <v>11</v>
      </c>
      <c r="H161">
        <v>25</v>
      </c>
      <c r="I161">
        <v>34</v>
      </c>
      <c r="J161">
        <v>71</v>
      </c>
      <c r="K161" t="s">
        <v>64</v>
      </c>
      <c r="L161" t="s">
        <v>30</v>
      </c>
    </row>
    <row r="162" spans="1:12" x14ac:dyDescent="0.25">
      <c r="A162">
        <v>202305</v>
      </c>
      <c r="B162" t="s">
        <v>168</v>
      </c>
      <c r="C162" t="s">
        <v>22</v>
      </c>
      <c r="D162">
        <v>65</v>
      </c>
      <c r="E162">
        <v>92</v>
      </c>
      <c r="F162">
        <v>52</v>
      </c>
      <c r="G162">
        <v>10</v>
      </c>
      <c r="H162">
        <v>34</v>
      </c>
      <c r="I162">
        <v>30</v>
      </c>
      <c r="J162">
        <v>92</v>
      </c>
      <c r="K162" t="s">
        <v>64</v>
      </c>
      <c r="L162" t="s">
        <v>30</v>
      </c>
    </row>
    <row r="163" spans="1:12" x14ac:dyDescent="0.25">
      <c r="A163">
        <v>202305</v>
      </c>
      <c r="B163" t="s">
        <v>169</v>
      </c>
      <c r="C163" t="s">
        <v>22</v>
      </c>
      <c r="D163">
        <v>61</v>
      </c>
      <c r="E163">
        <v>84</v>
      </c>
      <c r="F163">
        <v>53</v>
      </c>
      <c r="G163">
        <v>10</v>
      </c>
      <c r="H163">
        <v>33</v>
      </c>
      <c r="I163">
        <v>25</v>
      </c>
      <c r="J163">
        <v>84</v>
      </c>
      <c r="K163" t="s">
        <v>64</v>
      </c>
      <c r="L163" t="s">
        <v>30</v>
      </c>
    </row>
    <row r="164" spans="1:12" x14ac:dyDescent="0.25">
      <c r="A164">
        <v>202305</v>
      </c>
      <c r="B164" t="s">
        <v>170</v>
      </c>
      <c r="C164" t="s">
        <v>22</v>
      </c>
      <c r="D164">
        <v>31</v>
      </c>
      <c r="E164">
        <v>41</v>
      </c>
      <c r="F164">
        <v>52</v>
      </c>
      <c r="G164">
        <v>9</v>
      </c>
      <c r="H164">
        <v>15</v>
      </c>
      <c r="I164">
        <v>16</v>
      </c>
      <c r="J164">
        <v>52</v>
      </c>
      <c r="K164" t="s">
        <v>62</v>
      </c>
      <c r="L164" t="s">
        <v>30</v>
      </c>
    </row>
    <row r="165" spans="1:12" x14ac:dyDescent="0.25">
      <c r="A165">
        <v>202305</v>
      </c>
      <c r="B165" t="s">
        <v>171</v>
      </c>
      <c r="C165" t="s">
        <v>22</v>
      </c>
      <c r="D165">
        <v>39</v>
      </c>
      <c r="E165">
        <v>63</v>
      </c>
      <c r="F165">
        <v>52</v>
      </c>
      <c r="G165">
        <v>10</v>
      </c>
      <c r="H165">
        <v>28</v>
      </c>
      <c r="I165">
        <v>24</v>
      </c>
      <c r="J165">
        <v>63</v>
      </c>
      <c r="K165" t="s">
        <v>64</v>
      </c>
      <c r="L165" t="s">
        <v>30</v>
      </c>
    </row>
    <row r="166" spans="1:12" x14ac:dyDescent="0.25">
      <c r="A166">
        <v>202305</v>
      </c>
      <c r="B166" t="s">
        <v>172</v>
      </c>
      <c r="C166" t="s">
        <v>22</v>
      </c>
      <c r="D166">
        <v>37</v>
      </c>
      <c r="E166">
        <v>63</v>
      </c>
      <c r="F166">
        <v>50</v>
      </c>
      <c r="G166">
        <v>9</v>
      </c>
      <c r="H166">
        <v>30</v>
      </c>
      <c r="I166">
        <v>29</v>
      </c>
      <c r="J166">
        <v>63</v>
      </c>
      <c r="K166" t="s">
        <v>64</v>
      </c>
      <c r="L166" t="s">
        <v>30</v>
      </c>
    </row>
    <row r="167" spans="1:12" x14ac:dyDescent="0.25">
      <c r="A167">
        <v>202305</v>
      </c>
      <c r="B167" t="s">
        <v>173</v>
      </c>
      <c r="C167" t="s">
        <v>22</v>
      </c>
      <c r="D167">
        <v>46</v>
      </c>
      <c r="E167">
        <v>71</v>
      </c>
      <c r="F167">
        <v>51</v>
      </c>
      <c r="G167">
        <v>12</v>
      </c>
      <c r="H167">
        <v>21</v>
      </c>
      <c r="I167">
        <v>32</v>
      </c>
      <c r="J167">
        <v>71</v>
      </c>
      <c r="K167" t="s">
        <v>64</v>
      </c>
      <c r="L167" t="s">
        <v>30</v>
      </c>
    </row>
    <row r="168" spans="1:12" x14ac:dyDescent="0.25">
      <c r="A168">
        <v>202305</v>
      </c>
      <c r="B168" t="s">
        <v>174</v>
      </c>
      <c r="C168" t="s">
        <v>22</v>
      </c>
      <c r="D168">
        <v>56</v>
      </c>
      <c r="E168">
        <v>77</v>
      </c>
      <c r="F168">
        <v>51</v>
      </c>
      <c r="G168">
        <v>12</v>
      </c>
      <c r="H168">
        <v>21</v>
      </c>
      <c r="I168">
        <v>35</v>
      </c>
      <c r="J168">
        <v>77</v>
      </c>
      <c r="K168" t="s">
        <v>64</v>
      </c>
      <c r="L168" t="s">
        <v>30</v>
      </c>
    </row>
    <row r="169" spans="1:12" x14ac:dyDescent="0.25">
      <c r="A169">
        <v>202305</v>
      </c>
      <c r="B169" t="s">
        <v>175</v>
      </c>
      <c r="C169" t="s">
        <v>22</v>
      </c>
      <c r="D169">
        <v>61</v>
      </c>
      <c r="E169">
        <v>81</v>
      </c>
      <c r="F169">
        <v>52</v>
      </c>
      <c r="G169">
        <v>11</v>
      </c>
      <c r="H169">
        <v>18</v>
      </c>
      <c r="I169">
        <v>32</v>
      </c>
      <c r="J169">
        <v>81</v>
      </c>
      <c r="K169" t="s">
        <v>64</v>
      </c>
      <c r="L169" t="s">
        <v>30</v>
      </c>
    </row>
    <row r="170" spans="1:12" x14ac:dyDescent="0.25">
      <c r="A170">
        <v>202305</v>
      </c>
      <c r="B170" t="s">
        <v>176</v>
      </c>
      <c r="C170" t="s">
        <v>22</v>
      </c>
      <c r="D170">
        <v>57</v>
      </c>
      <c r="E170">
        <v>84</v>
      </c>
      <c r="F170">
        <v>53</v>
      </c>
      <c r="G170">
        <v>10</v>
      </c>
      <c r="H170">
        <v>25</v>
      </c>
      <c r="I170">
        <v>25</v>
      </c>
      <c r="J170">
        <v>84</v>
      </c>
      <c r="K170" t="s">
        <v>64</v>
      </c>
      <c r="L170" t="s">
        <v>30</v>
      </c>
    </row>
    <row r="171" spans="1:12" x14ac:dyDescent="0.25">
      <c r="A171">
        <v>202305</v>
      </c>
      <c r="B171" t="s">
        <v>177</v>
      </c>
      <c r="C171" t="s">
        <v>22</v>
      </c>
      <c r="D171">
        <v>60</v>
      </c>
      <c r="E171">
        <v>91</v>
      </c>
      <c r="F171">
        <v>52</v>
      </c>
      <c r="G171">
        <v>12</v>
      </c>
      <c r="H171">
        <v>24</v>
      </c>
      <c r="I171">
        <v>34</v>
      </c>
      <c r="J171">
        <v>91</v>
      </c>
      <c r="K171" t="s">
        <v>64</v>
      </c>
      <c r="L171" t="s">
        <v>30</v>
      </c>
    </row>
    <row r="172" spans="1:12" x14ac:dyDescent="0.25">
      <c r="A172">
        <v>202305</v>
      </c>
      <c r="B172" t="s">
        <v>178</v>
      </c>
      <c r="C172" t="s">
        <v>22</v>
      </c>
      <c r="D172">
        <v>63</v>
      </c>
      <c r="E172">
        <v>93</v>
      </c>
      <c r="F172">
        <v>53</v>
      </c>
      <c r="G172">
        <v>10</v>
      </c>
      <c r="H172">
        <v>23</v>
      </c>
      <c r="I172">
        <v>28</v>
      </c>
      <c r="J172">
        <v>93</v>
      </c>
      <c r="K172" t="s">
        <v>64</v>
      </c>
      <c r="L172" t="s">
        <v>30</v>
      </c>
    </row>
    <row r="173" spans="1:12" x14ac:dyDescent="0.25">
      <c r="A173">
        <v>202305</v>
      </c>
      <c r="B173" t="s">
        <v>179</v>
      </c>
      <c r="C173" t="s">
        <v>22</v>
      </c>
      <c r="D173">
        <v>66</v>
      </c>
      <c r="E173">
        <v>99</v>
      </c>
      <c r="F173">
        <v>52</v>
      </c>
      <c r="G173">
        <v>10</v>
      </c>
      <c r="H173">
        <v>27</v>
      </c>
      <c r="I173">
        <v>27</v>
      </c>
      <c r="J173">
        <v>99</v>
      </c>
      <c r="K173" t="s">
        <v>64</v>
      </c>
      <c r="L173" t="s">
        <v>30</v>
      </c>
    </row>
    <row r="174" spans="1:12" x14ac:dyDescent="0.25">
      <c r="A174">
        <v>202305</v>
      </c>
      <c r="B174" t="s">
        <v>180</v>
      </c>
      <c r="C174" t="s">
        <v>22</v>
      </c>
      <c r="D174">
        <v>60</v>
      </c>
      <c r="E174">
        <v>86</v>
      </c>
      <c r="F174">
        <v>47</v>
      </c>
      <c r="G174">
        <v>11</v>
      </c>
      <c r="H174">
        <v>37</v>
      </c>
      <c r="I174">
        <v>36</v>
      </c>
      <c r="J174">
        <v>86</v>
      </c>
      <c r="K174" t="s">
        <v>64</v>
      </c>
      <c r="L174" t="s">
        <v>30</v>
      </c>
    </row>
    <row r="175" spans="1:12" x14ac:dyDescent="0.25">
      <c r="A175">
        <v>202305</v>
      </c>
      <c r="B175" t="s">
        <v>181</v>
      </c>
      <c r="C175" t="s">
        <v>22</v>
      </c>
      <c r="D175">
        <v>68</v>
      </c>
      <c r="E175">
        <v>96</v>
      </c>
      <c r="F175">
        <v>51</v>
      </c>
      <c r="G175">
        <v>10</v>
      </c>
      <c r="H175">
        <v>21</v>
      </c>
      <c r="I175">
        <v>35</v>
      </c>
      <c r="J175">
        <v>96</v>
      </c>
      <c r="K175" t="s">
        <v>64</v>
      </c>
      <c r="L175" t="s">
        <v>30</v>
      </c>
    </row>
    <row r="176" spans="1:12" x14ac:dyDescent="0.25">
      <c r="A176">
        <v>202305</v>
      </c>
      <c r="B176" t="s">
        <v>182</v>
      </c>
      <c r="C176" t="s">
        <v>22</v>
      </c>
      <c r="D176">
        <v>66</v>
      </c>
      <c r="E176">
        <v>101</v>
      </c>
      <c r="F176">
        <v>52</v>
      </c>
      <c r="G176">
        <v>11</v>
      </c>
      <c r="H176">
        <v>16</v>
      </c>
      <c r="I176">
        <v>38</v>
      </c>
      <c r="J176">
        <v>101</v>
      </c>
      <c r="K176" t="s">
        <v>64</v>
      </c>
      <c r="L176" t="s">
        <v>60</v>
      </c>
    </row>
    <row r="177" spans="1:12" x14ac:dyDescent="0.25">
      <c r="A177">
        <v>202305</v>
      </c>
      <c r="B177" t="s">
        <v>183</v>
      </c>
      <c r="C177" t="s">
        <v>22</v>
      </c>
      <c r="D177">
        <v>64</v>
      </c>
      <c r="E177">
        <v>93</v>
      </c>
      <c r="F177">
        <v>52</v>
      </c>
      <c r="G177">
        <v>14</v>
      </c>
      <c r="H177">
        <v>25</v>
      </c>
      <c r="I177">
        <v>32</v>
      </c>
      <c r="J177">
        <v>93</v>
      </c>
      <c r="K177" t="s">
        <v>64</v>
      </c>
      <c r="L177" t="s">
        <v>30</v>
      </c>
    </row>
    <row r="178" spans="1:12" x14ac:dyDescent="0.25">
      <c r="A178">
        <v>202305</v>
      </c>
      <c r="B178" t="s">
        <v>184</v>
      </c>
      <c r="C178" t="s">
        <v>22</v>
      </c>
      <c r="D178">
        <v>66</v>
      </c>
      <c r="E178">
        <v>99</v>
      </c>
      <c r="F178">
        <v>39</v>
      </c>
      <c r="G178">
        <v>15</v>
      </c>
      <c r="H178">
        <v>30</v>
      </c>
      <c r="I178">
        <v>32</v>
      </c>
      <c r="J178">
        <v>99</v>
      </c>
      <c r="K178" t="s">
        <v>64</v>
      </c>
      <c r="L178" t="s">
        <v>30</v>
      </c>
    </row>
    <row r="179" spans="1:12" x14ac:dyDescent="0.25">
      <c r="A179">
        <v>202305</v>
      </c>
      <c r="B179" t="s">
        <v>185</v>
      </c>
      <c r="C179" t="s">
        <v>22</v>
      </c>
      <c r="D179">
        <v>67</v>
      </c>
      <c r="E179">
        <v>98</v>
      </c>
      <c r="F179">
        <v>41</v>
      </c>
      <c r="G179">
        <v>11</v>
      </c>
      <c r="H179">
        <v>32</v>
      </c>
      <c r="I179">
        <v>26</v>
      </c>
      <c r="J179">
        <v>98</v>
      </c>
      <c r="K179" t="s">
        <v>64</v>
      </c>
      <c r="L179" t="s">
        <v>30</v>
      </c>
    </row>
    <row r="180" spans="1:12" x14ac:dyDescent="0.25">
      <c r="A180">
        <v>202305</v>
      </c>
      <c r="B180" t="s">
        <v>186</v>
      </c>
      <c r="C180" t="s">
        <v>22</v>
      </c>
      <c r="D180">
        <v>57</v>
      </c>
      <c r="E180">
        <v>89</v>
      </c>
      <c r="F180">
        <v>38</v>
      </c>
      <c r="G180">
        <v>10</v>
      </c>
      <c r="H180">
        <v>32</v>
      </c>
      <c r="I180">
        <v>29</v>
      </c>
      <c r="J180">
        <v>89</v>
      </c>
      <c r="K180" t="s">
        <v>64</v>
      </c>
      <c r="L180" t="s">
        <v>30</v>
      </c>
    </row>
    <row r="181" spans="1:12" x14ac:dyDescent="0.25">
      <c r="A181">
        <v>202305</v>
      </c>
      <c r="B181" t="s">
        <v>187</v>
      </c>
      <c r="C181" t="s">
        <v>22</v>
      </c>
      <c r="D181">
        <v>65</v>
      </c>
      <c r="E181">
        <v>98</v>
      </c>
      <c r="F181">
        <v>38</v>
      </c>
      <c r="G181">
        <v>11</v>
      </c>
      <c r="H181">
        <v>26</v>
      </c>
      <c r="I181">
        <v>30</v>
      </c>
      <c r="J181">
        <v>98</v>
      </c>
      <c r="K181" t="s">
        <v>64</v>
      </c>
      <c r="L181" t="s">
        <v>30</v>
      </c>
    </row>
    <row r="182" spans="1:12" x14ac:dyDescent="0.25">
      <c r="A182">
        <v>202305</v>
      </c>
      <c r="B182" t="s">
        <v>188</v>
      </c>
      <c r="C182" t="s">
        <v>22</v>
      </c>
      <c r="D182">
        <v>62</v>
      </c>
      <c r="E182">
        <v>93</v>
      </c>
      <c r="F182">
        <v>39</v>
      </c>
      <c r="G182">
        <v>10</v>
      </c>
      <c r="H182">
        <v>31</v>
      </c>
      <c r="I182">
        <v>27</v>
      </c>
      <c r="J182">
        <v>93</v>
      </c>
      <c r="K182" t="s">
        <v>64</v>
      </c>
      <c r="L182" t="s">
        <v>30</v>
      </c>
    </row>
    <row r="183" spans="1:12" x14ac:dyDescent="0.25">
      <c r="A183">
        <v>202305</v>
      </c>
      <c r="B183" t="s">
        <v>189</v>
      </c>
      <c r="C183" t="s">
        <v>22</v>
      </c>
      <c r="D183">
        <v>60</v>
      </c>
      <c r="E183">
        <v>89</v>
      </c>
      <c r="F183">
        <v>37</v>
      </c>
      <c r="G183">
        <v>10</v>
      </c>
      <c r="H183">
        <v>31</v>
      </c>
      <c r="I183">
        <v>36</v>
      </c>
      <c r="J183">
        <v>89</v>
      </c>
      <c r="K183" t="s">
        <v>64</v>
      </c>
      <c r="L183" t="s">
        <v>30</v>
      </c>
    </row>
    <row r="184" spans="1:12" x14ac:dyDescent="0.25">
      <c r="A184">
        <v>202306</v>
      </c>
      <c r="B184" t="s">
        <v>191</v>
      </c>
      <c r="C184" t="s">
        <v>22</v>
      </c>
      <c r="D184">
        <v>58</v>
      </c>
      <c r="E184">
        <v>84</v>
      </c>
      <c r="F184">
        <v>40</v>
      </c>
      <c r="G184">
        <v>11</v>
      </c>
      <c r="H184">
        <v>29</v>
      </c>
      <c r="I184">
        <v>28</v>
      </c>
      <c r="J184">
        <v>84</v>
      </c>
      <c r="K184" t="s">
        <v>64</v>
      </c>
      <c r="L184" t="s">
        <v>30</v>
      </c>
    </row>
    <row r="185" spans="1:12" x14ac:dyDescent="0.25">
      <c r="A185">
        <v>202306</v>
      </c>
      <c r="B185" t="s">
        <v>192</v>
      </c>
      <c r="C185" t="s">
        <v>22</v>
      </c>
      <c r="D185">
        <v>62</v>
      </c>
      <c r="E185">
        <v>91</v>
      </c>
      <c r="F185">
        <v>41</v>
      </c>
      <c r="G185">
        <v>10</v>
      </c>
      <c r="H185">
        <v>31</v>
      </c>
      <c r="I185">
        <v>19</v>
      </c>
      <c r="J185">
        <v>91</v>
      </c>
      <c r="K185" t="s">
        <v>64</v>
      </c>
      <c r="L185" t="s">
        <v>30</v>
      </c>
    </row>
    <row r="186" spans="1:12" x14ac:dyDescent="0.25">
      <c r="A186">
        <v>202306</v>
      </c>
      <c r="B186" t="s">
        <v>193</v>
      </c>
      <c r="C186" t="s">
        <v>22</v>
      </c>
      <c r="D186">
        <v>60</v>
      </c>
      <c r="E186">
        <v>86</v>
      </c>
      <c r="F186">
        <v>40</v>
      </c>
      <c r="G186">
        <v>10</v>
      </c>
      <c r="H186">
        <v>26</v>
      </c>
      <c r="I186">
        <v>19</v>
      </c>
      <c r="J186">
        <v>86</v>
      </c>
      <c r="K186" t="s">
        <v>64</v>
      </c>
      <c r="L186" t="s">
        <v>30</v>
      </c>
    </row>
    <row r="187" spans="1:12" x14ac:dyDescent="0.25">
      <c r="A187">
        <v>202306</v>
      </c>
      <c r="B187" t="s">
        <v>194</v>
      </c>
      <c r="C187" t="s">
        <v>22</v>
      </c>
      <c r="D187">
        <v>59</v>
      </c>
      <c r="E187">
        <v>89</v>
      </c>
      <c r="F187">
        <v>37</v>
      </c>
      <c r="G187">
        <v>10</v>
      </c>
      <c r="H187">
        <v>25</v>
      </c>
      <c r="I187">
        <v>22</v>
      </c>
      <c r="J187">
        <v>89</v>
      </c>
      <c r="K187" t="s">
        <v>64</v>
      </c>
      <c r="L187" t="s">
        <v>30</v>
      </c>
    </row>
    <row r="188" spans="1:12" x14ac:dyDescent="0.25">
      <c r="A188">
        <v>202306</v>
      </c>
      <c r="B188" t="s">
        <v>195</v>
      </c>
      <c r="C188" t="s">
        <v>22</v>
      </c>
      <c r="D188">
        <v>54</v>
      </c>
      <c r="E188">
        <v>75</v>
      </c>
      <c r="F188">
        <v>36</v>
      </c>
      <c r="G188">
        <v>12</v>
      </c>
      <c r="H188">
        <v>29</v>
      </c>
      <c r="I188">
        <v>24</v>
      </c>
      <c r="J188">
        <v>75</v>
      </c>
      <c r="K188" t="s">
        <v>64</v>
      </c>
      <c r="L188" t="s">
        <v>30</v>
      </c>
    </row>
    <row r="189" spans="1:12" x14ac:dyDescent="0.25">
      <c r="A189">
        <v>202306</v>
      </c>
      <c r="B189" t="s">
        <v>196</v>
      </c>
      <c r="C189" t="s">
        <v>22</v>
      </c>
      <c r="D189">
        <v>59</v>
      </c>
      <c r="E189">
        <v>76</v>
      </c>
      <c r="F189">
        <v>35</v>
      </c>
      <c r="G189">
        <v>12</v>
      </c>
      <c r="H189">
        <v>21</v>
      </c>
      <c r="I189">
        <v>27</v>
      </c>
      <c r="J189">
        <v>76</v>
      </c>
      <c r="K189" t="s">
        <v>64</v>
      </c>
      <c r="L189" t="s">
        <v>30</v>
      </c>
    </row>
    <row r="190" spans="1:12" x14ac:dyDescent="0.25">
      <c r="A190">
        <v>202306</v>
      </c>
      <c r="B190" t="s">
        <v>197</v>
      </c>
      <c r="C190" t="s">
        <v>22</v>
      </c>
      <c r="D190">
        <v>54</v>
      </c>
      <c r="E190">
        <v>78</v>
      </c>
      <c r="F190">
        <v>38</v>
      </c>
      <c r="G190">
        <v>12</v>
      </c>
      <c r="H190">
        <v>20</v>
      </c>
      <c r="I190">
        <v>31</v>
      </c>
      <c r="J190">
        <v>78</v>
      </c>
      <c r="K190" t="s">
        <v>64</v>
      </c>
      <c r="L190" t="s">
        <v>30</v>
      </c>
    </row>
    <row r="191" spans="1:12" x14ac:dyDescent="0.25">
      <c r="A191">
        <v>202306</v>
      </c>
      <c r="B191" t="s">
        <v>235</v>
      </c>
      <c r="C191" t="s">
        <v>22</v>
      </c>
      <c r="D191">
        <v>54</v>
      </c>
      <c r="E191">
        <v>81</v>
      </c>
      <c r="F191">
        <v>44</v>
      </c>
      <c r="G191">
        <v>11</v>
      </c>
      <c r="H191">
        <v>21</v>
      </c>
      <c r="I191">
        <v>22</v>
      </c>
      <c r="J191">
        <v>81</v>
      </c>
      <c r="K191" t="s">
        <v>64</v>
      </c>
      <c r="L191" t="s">
        <v>30</v>
      </c>
    </row>
    <row r="192" spans="1:12" x14ac:dyDescent="0.25">
      <c r="A192">
        <v>202306</v>
      </c>
      <c r="B192" t="s">
        <v>236</v>
      </c>
      <c r="C192" t="s">
        <v>22</v>
      </c>
      <c r="D192">
        <v>56</v>
      </c>
      <c r="E192">
        <v>75</v>
      </c>
      <c r="F192">
        <v>43</v>
      </c>
      <c r="G192">
        <v>13</v>
      </c>
      <c r="H192">
        <v>15</v>
      </c>
      <c r="I192">
        <v>23</v>
      </c>
      <c r="J192">
        <v>75</v>
      </c>
      <c r="K192" t="s">
        <v>64</v>
      </c>
      <c r="L192" t="s">
        <v>30</v>
      </c>
    </row>
    <row r="193" spans="1:12" x14ac:dyDescent="0.25">
      <c r="A193">
        <v>202306</v>
      </c>
      <c r="B193" t="s">
        <v>237</v>
      </c>
      <c r="C193" t="s">
        <v>22</v>
      </c>
      <c r="D193">
        <v>48</v>
      </c>
      <c r="E193">
        <v>74</v>
      </c>
      <c r="F193">
        <v>38</v>
      </c>
      <c r="G193">
        <v>11</v>
      </c>
      <c r="H193">
        <v>31</v>
      </c>
      <c r="I193">
        <v>25</v>
      </c>
      <c r="J193">
        <v>74</v>
      </c>
      <c r="K193" t="s">
        <v>64</v>
      </c>
      <c r="L193" t="s">
        <v>30</v>
      </c>
    </row>
    <row r="194" spans="1:12" x14ac:dyDescent="0.25">
      <c r="A194">
        <v>202306</v>
      </c>
      <c r="B194" t="s">
        <v>238</v>
      </c>
      <c r="C194" t="s">
        <v>22</v>
      </c>
      <c r="D194">
        <v>63</v>
      </c>
      <c r="E194">
        <v>92</v>
      </c>
      <c r="F194">
        <v>42</v>
      </c>
      <c r="G194">
        <v>11</v>
      </c>
      <c r="H194">
        <v>32</v>
      </c>
      <c r="I194">
        <v>23</v>
      </c>
      <c r="J194">
        <v>92</v>
      </c>
      <c r="K194" t="s">
        <v>64</v>
      </c>
      <c r="L194" t="s">
        <v>30</v>
      </c>
    </row>
    <row r="195" spans="1:12" x14ac:dyDescent="0.25">
      <c r="A195">
        <v>202306</v>
      </c>
      <c r="B195" t="s">
        <v>239</v>
      </c>
      <c r="C195" t="s">
        <v>22</v>
      </c>
      <c r="D195">
        <v>60</v>
      </c>
      <c r="E195">
        <v>89</v>
      </c>
      <c r="F195">
        <v>38</v>
      </c>
      <c r="G195">
        <v>12</v>
      </c>
      <c r="H195">
        <v>23</v>
      </c>
      <c r="I195">
        <v>24</v>
      </c>
      <c r="J195">
        <v>89</v>
      </c>
      <c r="K195" t="s">
        <v>64</v>
      </c>
      <c r="L195" t="s">
        <v>30</v>
      </c>
    </row>
    <row r="196" spans="1:12" x14ac:dyDescent="0.25">
      <c r="A196">
        <v>202306</v>
      </c>
      <c r="B196" t="s">
        <v>217</v>
      </c>
      <c r="C196" t="s">
        <v>22</v>
      </c>
      <c r="D196">
        <v>57</v>
      </c>
      <c r="E196">
        <v>80</v>
      </c>
      <c r="F196">
        <v>44</v>
      </c>
      <c r="G196">
        <v>10</v>
      </c>
      <c r="H196">
        <v>19</v>
      </c>
      <c r="I196">
        <v>26</v>
      </c>
      <c r="J196">
        <v>80</v>
      </c>
      <c r="K196" t="s">
        <v>64</v>
      </c>
      <c r="L196" t="s">
        <v>30</v>
      </c>
    </row>
    <row r="197" spans="1:12" x14ac:dyDescent="0.25">
      <c r="A197">
        <v>202306</v>
      </c>
      <c r="B197" t="s">
        <v>218</v>
      </c>
      <c r="C197" t="s">
        <v>22</v>
      </c>
      <c r="D197">
        <v>56</v>
      </c>
      <c r="E197">
        <v>81</v>
      </c>
      <c r="F197">
        <v>39</v>
      </c>
      <c r="G197">
        <v>11</v>
      </c>
      <c r="H197">
        <v>24</v>
      </c>
      <c r="I197">
        <v>26</v>
      </c>
      <c r="J197">
        <v>81</v>
      </c>
      <c r="K197" t="s">
        <v>64</v>
      </c>
      <c r="L197" t="s">
        <v>30</v>
      </c>
    </row>
    <row r="198" spans="1:12" x14ac:dyDescent="0.25">
      <c r="A198">
        <v>202306</v>
      </c>
      <c r="B198" t="s">
        <v>219</v>
      </c>
      <c r="C198" t="s">
        <v>22</v>
      </c>
      <c r="D198">
        <v>60</v>
      </c>
      <c r="E198">
        <v>92</v>
      </c>
      <c r="F198">
        <v>40</v>
      </c>
      <c r="G198">
        <v>11</v>
      </c>
      <c r="H198">
        <v>20</v>
      </c>
      <c r="I198">
        <v>32</v>
      </c>
      <c r="J198">
        <v>92</v>
      </c>
      <c r="K198" t="s">
        <v>64</v>
      </c>
      <c r="L198" t="s">
        <v>30</v>
      </c>
    </row>
    <row r="199" spans="1:12" x14ac:dyDescent="0.25">
      <c r="A199">
        <v>202306</v>
      </c>
      <c r="B199" t="s">
        <v>220</v>
      </c>
      <c r="C199" t="s">
        <v>22</v>
      </c>
      <c r="D199">
        <v>56</v>
      </c>
      <c r="E199">
        <v>75</v>
      </c>
      <c r="F199">
        <v>36</v>
      </c>
      <c r="G199">
        <v>11</v>
      </c>
      <c r="H199">
        <v>28</v>
      </c>
      <c r="I199">
        <v>25</v>
      </c>
      <c r="J199">
        <v>75</v>
      </c>
      <c r="K199" t="s">
        <v>64</v>
      </c>
      <c r="L199" t="s">
        <v>30</v>
      </c>
    </row>
    <row r="200" spans="1:12" x14ac:dyDescent="0.25">
      <c r="A200">
        <v>202306</v>
      </c>
      <c r="B200" t="s">
        <v>221</v>
      </c>
      <c r="C200" t="s">
        <v>22</v>
      </c>
      <c r="D200">
        <v>57</v>
      </c>
      <c r="E200">
        <v>85</v>
      </c>
      <c r="F200">
        <v>46</v>
      </c>
      <c r="G200">
        <v>13</v>
      </c>
      <c r="H200">
        <v>23</v>
      </c>
      <c r="I200">
        <v>28</v>
      </c>
      <c r="J200">
        <v>85</v>
      </c>
      <c r="K200" t="s">
        <v>64</v>
      </c>
      <c r="L200" t="s">
        <v>30</v>
      </c>
    </row>
    <row r="201" spans="1:12" x14ac:dyDescent="0.25">
      <c r="A201">
        <v>202306</v>
      </c>
      <c r="B201" t="s">
        <v>222</v>
      </c>
      <c r="C201" t="s">
        <v>22</v>
      </c>
      <c r="D201">
        <v>58</v>
      </c>
      <c r="E201">
        <v>87</v>
      </c>
      <c r="F201">
        <v>44</v>
      </c>
      <c r="G201">
        <v>10</v>
      </c>
      <c r="H201">
        <v>21</v>
      </c>
      <c r="I201">
        <v>27</v>
      </c>
      <c r="J201">
        <v>87</v>
      </c>
      <c r="K201" t="s">
        <v>64</v>
      </c>
      <c r="L201" t="s">
        <v>30</v>
      </c>
    </row>
    <row r="202" spans="1:12" x14ac:dyDescent="0.25">
      <c r="A202">
        <v>202306</v>
      </c>
      <c r="B202" t="s">
        <v>223</v>
      </c>
      <c r="C202" t="s">
        <v>22</v>
      </c>
      <c r="D202">
        <v>42</v>
      </c>
      <c r="E202">
        <v>64</v>
      </c>
      <c r="F202">
        <v>36</v>
      </c>
      <c r="G202">
        <v>11</v>
      </c>
      <c r="H202">
        <v>31</v>
      </c>
      <c r="I202">
        <v>25</v>
      </c>
      <c r="J202">
        <v>64</v>
      </c>
      <c r="K202" t="s">
        <v>64</v>
      </c>
      <c r="L202" t="s">
        <v>30</v>
      </c>
    </row>
    <row r="203" spans="1:12" x14ac:dyDescent="0.25">
      <c r="A203">
        <v>202306</v>
      </c>
      <c r="B203" t="s">
        <v>224</v>
      </c>
      <c r="C203" t="s">
        <v>22</v>
      </c>
      <c r="D203">
        <v>56</v>
      </c>
      <c r="E203">
        <v>75</v>
      </c>
      <c r="F203">
        <v>41</v>
      </c>
      <c r="G203">
        <v>14</v>
      </c>
      <c r="H203">
        <v>25</v>
      </c>
      <c r="I203">
        <v>28</v>
      </c>
      <c r="J203">
        <v>75</v>
      </c>
      <c r="K203" t="s">
        <v>64</v>
      </c>
      <c r="L203" t="s">
        <v>30</v>
      </c>
    </row>
    <row r="204" spans="1:12" x14ac:dyDescent="0.25">
      <c r="A204">
        <v>202306</v>
      </c>
      <c r="B204" t="s">
        <v>225</v>
      </c>
      <c r="C204" t="s">
        <v>22</v>
      </c>
      <c r="D204">
        <v>55</v>
      </c>
      <c r="E204">
        <v>87</v>
      </c>
      <c r="F204">
        <v>41</v>
      </c>
      <c r="G204">
        <v>10</v>
      </c>
      <c r="H204">
        <v>36</v>
      </c>
      <c r="I204">
        <v>26</v>
      </c>
      <c r="J204">
        <v>87</v>
      </c>
      <c r="K204" t="s">
        <v>64</v>
      </c>
      <c r="L204" t="s">
        <v>30</v>
      </c>
    </row>
    <row r="205" spans="1:12" x14ac:dyDescent="0.25">
      <c r="A205">
        <v>202306</v>
      </c>
      <c r="B205" t="s">
        <v>226</v>
      </c>
      <c r="C205" t="s">
        <v>22</v>
      </c>
      <c r="D205">
        <v>63</v>
      </c>
      <c r="E205">
        <v>98</v>
      </c>
      <c r="F205">
        <v>37</v>
      </c>
      <c r="G205">
        <v>13</v>
      </c>
      <c r="H205">
        <v>33</v>
      </c>
      <c r="I205">
        <v>35</v>
      </c>
      <c r="J205">
        <v>98</v>
      </c>
      <c r="K205" t="s">
        <v>64</v>
      </c>
      <c r="L205" t="s">
        <v>30</v>
      </c>
    </row>
    <row r="206" spans="1:12" x14ac:dyDescent="0.25">
      <c r="A206">
        <v>202306</v>
      </c>
      <c r="B206" t="s">
        <v>227</v>
      </c>
      <c r="C206" t="s">
        <v>22</v>
      </c>
      <c r="D206">
        <v>55</v>
      </c>
      <c r="E206">
        <v>78</v>
      </c>
      <c r="F206">
        <v>39</v>
      </c>
      <c r="G206">
        <v>10</v>
      </c>
      <c r="H206">
        <v>28</v>
      </c>
      <c r="I206">
        <v>24</v>
      </c>
      <c r="J206">
        <v>78</v>
      </c>
      <c r="K206" t="s">
        <v>64</v>
      </c>
      <c r="L206" t="s">
        <v>30</v>
      </c>
    </row>
    <row r="207" spans="1:12" x14ac:dyDescent="0.25">
      <c r="A207">
        <v>202306</v>
      </c>
      <c r="B207" t="s">
        <v>228</v>
      </c>
      <c r="C207" t="s">
        <v>22</v>
      </c>
      <c r="D207">
        <v>51</v>
      </c>
      <c r="E207">
        <v>74</v>
      </c>
      <c r="F207">
        <v>37</v>
      </c>
      <c r="G207">
        <v>10</v>
      </c>
      <c r="H207">
        <v>34</v>
      </c>
      <c r="I207">
        <v>29</v>
      </c>
      <c r="J207">
        <v>74</v>
      </c>
      <c r="K207" t="s">
        <v>64</v>
      </c>
      <c r="L207" t="s">
        <v>30</v>
      </c>
    </row>
    <row r="208" spans="1:12" x14ac:dyDescent="0.25">
      <c r="A208">
        <v>202306</v>
      </c>
      <c r="B208" t="s">
        <v>229</v>
      </c>
      <c r="C208" t="s">
        <v>22</v>
      </c>
      <c r="D208">
        <v>55</v>
      </c>
      <c r="E208">
        <v>83</v>
      </c>
      <c r="F208">
        <v>36</v>
      </c>
      <c r="G208">
        <v>10</v>
      </c>
      <c r="H208">
        <v>39</v>
      </c>
      <c r="I208">
        <v>24</v>
      </c>
      <c r="J208">
        <v>83</v>
      </c>
      <c r="K208" t="s">
        <v>64</v>
      </c>
      <c r="L208" t="s">
        <v>30</v>
      </c>
    </row>
    <row r="209" spans="1:12" x14ac:dyDescent="0.25">
      <c r="A209">
        <v>202306</v>
      </c>
      <c r="B209" t="s">
        <v>230</v>
      </c>
      <c r="C209" t="s">
        <v>22</v>
      </c>
      <c r="D209">
        <v>54</v>
      </c>
      <c r="E209">
        <v>77</v>
      </c>
      <c r="F209">
        <v>37</v>
      </c>
      <c r="G209">
        <v>12</v>
      </c>
      <c r="H209">
        <v>33</v>
      </c>
      <c r="I209">
        <v>29</v>
      </c>
      <c r="J209">
        <v>77</v>
      </c>
      <c r="K209" t="s">
        <v>64</v>
      </c>
      <c r="L209" t="s">
        <v>30</v>
      </c>
    </row>
    <row r="210" spans="1:12" x14ac:dyDescent="0.25">
      <c r="A210">
        <v>202306</v>
      </c>
      <c r="B210" t="s">
        <v>231</v>
      </c>
      <c r="C210" t="s">
        <v>22</v>
      </c>
      <c r="D210">
        <v>64</v>
      </c>
      <c r="E210">
        <v>94</v>
      </c>
      <c r="F210">
        <v>42</v>
      </c>
      <c r="G210">
        <v>11</v>
      </c>
      <c r="H210">
        <v>28</v>
      </c>
      <c r="I210">
        <v>30</v>
      </c>
      <c r="J210">
        <v>94</v>
      </c>
      <c r="K210" t="s">
        <v>64</v>
      </c>
      <c r="L210" t="s">
        <v>30</v>
      </c>
    </row>
    <row r="211" spans="1:12" x14ac:dyDescent="0.25">
      <c r="A211">
        <v>202306</v>
      </c>
      <c r="B211" t="s">
        <v>232</v>
      </c>
      <c r="C211" t="s">
        <v>22</v>
      </c>
      <c r="D211">
        <v>43</v>
      </c>
      <c r="E211">
        <v>67</v>
      </c>
      <c r="F211">
        <v>38</v>
      </c>
      <c r="G211">
        <v>11</v>
      </c>
      <c r="H211">
        <v>25</v>
      </c>
      <c r="I211">
        <v>25</v>
      </c>
      <c r="J211">
        <v>67</v>
      </c>
      <c r="K211" t="s">
        <v>64</v>
      </c>
      <c r="L211" t="s">
        <v>30</v>
      </c>
    </row>
    <row r="212" spans="1:12" x14ac:dyDescent="0.25">
      <c r="A212">
        <v>202306</v>
      </c>
      <c r="B212" t="s">
        <v>233</v>
      </c>
      <c r="C212" t="s">
        <v>22</v>
      </c>
      <c r="D212">
        <v>36</v>
      </c>
      <c r="E212">
        <v>56</v>
      </c>
      <c r="F212">
        <v>37</v>
      </c>
      <c r="G212">
        <v>9</v>
      </c>
      <c r="H212">
        <v>24</v>
      </c>
      <c r="I212">
        <v>16</v>
      </c>
      <c r="J212">
        <v>56</v>
      </c>
      <c r="K212" t="s">
        <v>64</v>
      </c>
      <c r="L212" t="s">
        <v>30</v>
      </c>
    </row>
    <row r="213" spans="1:12" x14ac:dyDescent="0.25">
      <c r="A213">
        <v>202306</v>
      </c>
      <c r="B213" t="s">
        <v>234</v>
      </c>
      <c r="C213" t="s">
        <v>22</v>
      </c>
      <c r="D213">
        <v>38</v>
      </c>
      <c r="E213">
        <v>65</v>
      </c>
      <c r="F213">
        <v>36</v>
      </c>
      <c r="G213">
        <v>10</v>
      </c>
      <c r="H213">
        <v>28</v>
      </c>
      <c r="I213">
        <v>18</v>
      </c>
      <c r="J213">
        <v>65</v>
      </c>
      <c r="K213" t="s">
        <v>64</v>
      </c>
      <c r="L213" t="s">
        <v>30</v>
      </c>
    </row>
    <row r="214" spans="1:12" x14ac:dyDescent="0.25">
      <c r="A214">
        <v>202307</v>
      </c>
      <c r="B214" t="s">
        <v>240</v>
      </c>
      <c r="C214" t="s">
        <v>22</v>
      </c>
      <c r="D214">
        <v>55</v>
      </c>
      <c r="E214">
        <v>83</v>
      </c>
      <c r="F214">
        <v>38</v>
      </c>
      <c r="G214">
        <v>12</v>
      </c>
      <c r="H214">
        <v>20</v>
      </c>
      <c r="I214">
        <v>28</v>
      </c>
      <c r="J214">
        <v>83</v>
      </c>
      <c r="K214" t="s">
        <v>64</v>
      </c>
      <c r="L214" t="s">
        <v>30</v>
      </c>
    </row>
    <row r="215" spans="1:12" x14ac:dyDescent="0.25">
      <c r="A215">
        <v>202307</v>
      </c>
      <c r="B215" t="s">
        <v>241</v>
      </c>
      <c r="C215" t="s">
        <v>22</v>
      </c>
      <c r="D215">
        <v>55</v>
      </c>
      <c r="E215">
        <v>83</v>
      </c>
      <c r="F215">
        <v>37</v>
      </c>
      <c r="G215">
        <v>11</v>
      </c>
      <c r="H215">
        <v>26</v>
      </c>
      <c r="I215">
        <v>27</v>
      </c>
      <c r="J215">
        <v>83</v>
      </c>
      <c r="K215" t="s">
        <v>64</v>
      </c>
      <c r="L215" t="s">
        <v>30</v>
      </c>
    </row>
    <row r="216" spans="1:12" x14ac:dyDescent="0.25">
      <c r="A216">
        <v>202307</v>
      </c>
      <c r="B216" t="s">
        <v>242</v>
      </c>
      <c r="C216" t="s">
        <v>22</v>
      </c>
      <c r="D216">
        <v>55</v>
      </c>
      <c r="E216">
        <v>81</v>
      </c>
      <c r="F216">
        <v>40</v>
      </c>
      <c r="G216">
        <v>10</v>
      </c>
      <c r="H216">
        <v>24</v>
      </c>
      <c r="I216">
        <v>28</v>
      </c>
      <c r="J216">
        <v>81</v>
      </c>
      <c r="K216" t="s">
        <v>64</v>
      </c>
      <c r="L216" t="s">
        <v>30</v>
      </c>
    </row>
    <row r="217" spans="1:12" x14ac:dyDescent="0.25">
      <c r="A217">
        <v>202307</v>
      </c>
      <c r="B217" t="s">
        <v>243</v>
      </c>
      <c r="C217" t="s">
        <v>22</v>
      </c>
      <c r="D217">
        <v>53</v>
      </c>
      <c r="E217">
        <v>76</v>
      </c>
      <c r="F217">
        <v>38</v>
      </c>
      <c r="G217">
        <v>12</v>
      </c>
      <c r="H217">
        <v>25</v>
      </c>
      <c r="I217">
        <v>31</v>
      </c>
      <c r="J217">
        <v>76</v>
      </c>
      <c r="K217" t="s">
        <v>64</v>
      </c>
      <c r="L217" t="s">
        <v>30</v>
      </c>
    </row>
    <row r="218" spans="1:12" x14ac:dyDescent="0.25">
      <c r="A218">
        <v>202307</v>
      </c>
      <c r="B218" t="s">
        <v>244</v>
      </c>
      <c r="C218" t="s">
        <v>22</v>
      </c>
      <c r="D218">
        <v>62</v>
      </c>
      <c r="E218">
        <v>95</v>
      </c>
      <c r="F218">
        <v>43</v>
      </c>
      <c r="G218">
        <v>11</v>
      </c>
      <c r="H218">
        <v>23</v>
      </c>
      <c r="I218">
        <v>35</v>
      </c>
      <c r="J218">
        <v>95</v>
      </c>
      <c r="K218" t="s">
        <v>64</v>
      </c>
      <c r="L218" t="s">
        <v>30</v>
      </c>
    </row>
    <row r="219" spans="1:12" x14ac:dyDescent="0.25">
      <c r="A219">
        <v>202307</v>
      </c>
      <c r="B219" t="s">
        <v>245</v>
      </c>
      <c r="C219" t="s">
        <v>22</v>
      </c>
      <c r="D219">
        <v>66</v>
      </c>
      <c r="E219">
        <v>101</v>
      </c>
      <c r="F219">
        <v>39</v>
      </c>
      <c r="G219">
        <v>11</v>
      </c>
      <c r="H219">
        <v>22</v>
      </c>
      <c r="I219">
        <v>35</v>
      </c>
      <c r="J219">
        <v>101</v>
      </c>
      <c r="K219" t="s">
        <v>64</v>
      </c>
      <c r="L219" t="s">
        <v>60</v>
      </c>
    </row>
    <row r="220" spans="1:12" x14ac:dyDescent="0.25">
      <c r="A220">
        <v>202307</v>
      </c>
      <c r="B220" t="s">
        <v>246</v>
      </c>
      <c r="C220" t="s">
        <v>22</v>
      </c>
      <c r="D220">
        <v>65</v>
      </c>
      <c r="E220">
        <v>97</v>
      </c>
      <c r="F220">
        <v>45</v>
      </c>
      <c r="G220">
        <v>11</v>
      </c>
      <c r="H220">
        <v>32</v>
      </c>
      <c r="I220">
        <v>35</v>
      </c>
      <c r="J220">
        <v>97</v>
      </c>
      <c r="K220" t="s">
        <v>64</v>
      </c>
      <c r="L220" t="s">
        <v>30</v>
      </c>
    </row>
    <row r="221" spans="1:12" x14ac:dyDescent="0.25">
      <c r="A221">
        <v>202307</v>
      </c>
      <c r="B221" t="s">
        <v>247</v>
      </c>
      <c r="C221" t="s">
        <v>22</v>
      </c>
      <c r="D221">
        <v>54</v>
      </c>
      <c r="E221">
        <v>69</v>
      </c>
      <c r="F221">
        <v>38</v>
      </c>
      <c r="G221">
        <v>11</v>
      </c>
      <c r="H221">
        <v>21</v>
      </c>
      <c r="I221">
        <v>29</v>
      </c>
      <c r="J221">
        <v>69</v>
      </c>
      <c r="K221" t="s">
        <v>64</v>
      </c>
      <c r="L221" t="s">
        <v>30</v>
      </c>
    </row>
    <row r="222" spans="1:12" x14ac:dyDescent="0.25">
      <c r="A222">
        <v>202307</v>
      </c>
      <c r="B222" t="s">
        <v>248</v>
      </c>
      <c r="C222" t="s">
        <v>22</v>
      </c>
      <c r="D222">
        <v>42</v>
      </c>
      <c r="E222">
        <v>67</v>
      </c>
      <c r="F222">
        <v>38</v>
      </c>
      <c r="G222">
        <v>12</v>
      </c>
      <c r="H222">
        <v>15</v>
      </c>
      <c r="I222">
        <v>23</v>
      </c>
      <c r="J222">
        <v>67</v>
      </c>
      <c r="K222" t="s">
        <v>64</v>
      </c>
      <c r="L222" t="s">
        <v>30</v>
      </c>
    </row>
    <row r="223" spans="1:12" x14ac:dyDescent="0.25">
      <c r="A223">
        <v>202307</v>
      </c>
      <c r="B223" t="s">
        <v>249</v>
      </c>
      <c r="C223" t="s">
        <v>22</v>
      </c>
      <c r="D223">
        <v>42</v>
      </c>
      <c r="E223">
        <v>62</v>
      </c>
      <c r="F223">
        <v>40</v>
      </c>
      <c r="G223">
        <v>10</v>
      </c>
      <c r="H223">
        <v>17</v>
      </c>
      <c r="I223">
        <v>17</v>
      </c>
      <c r="J223">
        <v>62</v>
      </c>
      <c r="K223" t="s">
        <v>64</v>
      </c>
      <c r="L223" t="s">
        <v>30</v>
      </c>
    </row>
    <row r="224" spans="1:12" x14ac:dyDescent="0.25">
      <c r="A224">
        <v>202307</v>
      </c>
      <c r="B224" t="s">
        <v>250</v>
      </c>
      <c r="C224" t="s">
        <v>22</v>
      </c>
      <c r="D224">
        <v>52</v>
      </c>
      <c r="E224">
        <v>73</v>
      </c>
      <c r="F224">
        <v>42</v>
      </c>
      <c r="G224">
        <v>11</v>
      </c>
      <c r="H224">
        <v>13</v>
      </c>
      <c r="I224">
        <v>27</v>
      </c>
      <c r="J224">
        <v>73</v>
      </c>
      <c r="K224" t="s">
        <v>64</v>
      </c>
      <c r="L224" t="s">
        <v>30</v>
      </c>
    </row>
    <row r="225" spans="1:12" x14ac:dyDescent="0.25">
      <c r="A225">
        <v>202307</v>
      </c>
      <c r="B225" t="s">
        <v>251</v>
      </c>
      <c r="C225" t="s">
        <v>22</v>
      </c>
      <c r="D225">
        <v>57</v>
      </c>
      <c r="E225">
        <v>89</v>
      </c>
      <c r="F225">
        <v>40</v>
      </c>
      <c r="G225">
        <v>12</v>
      </c>
      <c r="H225">
        <v>25</v>
      </c>
      <c r="I225">
        <v>32</v>
      </c>
      <c r="J225">
        <v>89</v>
      </c>
      <c r="K225" t="s">
        <v>64</v>
      </c>
      <c r="L225" t="s">
        <v>30</v>
      </c>
    </row>
    <row r="226" spans="1:12" x14ac:dyDescent="0.25">
      <c r="A226">
        <v>202307</v>
      </c>
      <c r="B226" t="s">
        <v>252</v>
      </c>
      <c r="C226" t="s">
        <v>22</v>
      </c>
      <c r="D226">
        <v>63</v>
      </c>
      <c r="E226">
        <v>92</v>
      </c>
      <c r="F226">
        <v>40</v>
      </c>
      <c r="G226">
        <v>12</v>
      </c>
      <c r="H226">
        <v>36</v>
      </c>
      <c r="I226">
        <v>33</v>
      </c>
      <c r="J226">
        <v>92</v>
      </c>
      <c r="K226" t="s">
        <v>64</v>
      </c>
      <c r="L226" t="s">
        <v>30</v>
      </c>
    </row>
    <row r="227" spans="1:12" x14ac:dyDescent="0.25">
      <c r="A227">
        <v>202307</v>
      </c>
      <c r="B227" t="s">
        <v>253</v>
      </c>
      <c r="C227" t="s">
        <v>22</v>
      </c>
      <c r="D227">
        <v>59</v>
      </c>
      <c r="E227">
        <v>90</v>
      </c>
      <c r="F227">
        <v>39</v>
      </c>
      <c r="G227">
        <v>12</v>
      </c>
      <c r="H227">
        <v>36</v>
      </c>
      <c r="I227">
        <v>35</v>
      </c>
      <c r="J227">
        <v>90</v>
      </c>
      <c r="K227" t="s">
        <v>64</v>
      </c>
      <c r="L227" t="s">
        <v>30</v>
      </c>
    </row>
    <row r="228" spans="1:12" x14ac:dyDescent="0.25">
      <c r="A228">
        <v>202307</v>
      </c>
      <c r="B228" t="s">
        <v>254</v>
      </c>
      <c r="C228" t="s">
        <v>22</v>
      </c>
      <c r="D228">
        <v>56</v>
      </c>
      <c r="E228">
        <v>82</v>
      </c>
      <c r="F228">
        <v>40</v>
      </c>
      <c r="G228">
        <v>11</v>
      </c>
      <c r="H228">
        <v>21</v>
      </c>
      <c r="I228">
        <v>28</v>
      </c>
      <c r="J228">
        <v>82</v>
      </c>
      <c r="K228" t="s">
        <v>64</v>
      </c>
      <c r="L228" t="s">
        <v>30</v>
      </c>
    </row>
    <row r="229" spans="1:12" x14ac:dyDescent="0.25">
      <c r="A229">
        <v>202307</v>
      </c>
      <c r="B229" t="s">
        <v>255</v>
      </c>
      <c r="C229" t="s">
        <v>22</v>
      </c>
      <c r="D229">
        <v>55</v>
      </c>
      <c r="E229">
        <v>82</v>
      </c>
      <c r="F229">
        <v>41</v>
      </c>
      <c r="G229">
        <v>11</v>
      </c>
      <c r="H229">
        <v>21</v>
      </c>
      <c r="I229">
        <v>25</v>
      </c>
      <c r="J229">
        <v>82</v>
      </c>
      <c r="K229" t="s">
        <v>64</v>
      </c>
      <c r="L229" t="s">
        <v>30</v>
      </c>
    </row>
    <row r="230" spans="1:12" x14ac:dyDescent="0.25">
      <c r="A230">
        <v>202307</v>
      </c>
      <c r="B230" t="s">
        <v>256</v>
      </c>
      <c r="C230" t="s">
        <v>22</v>
      </c>
      <c r="D230">
        <v>52</v>
      </c>
      <c r="E230">
        <v>76</v>
      </c>
      <c r="F230">
        <v>38</v>
      </c>
      <c r="G230">
        <v>12</v>
      </c>
      <c r="H230">
        <v>24</v>
      </c>
      <c r="I230">
        <v>22</v>
      </c>
      <c r="J230">
        <v>76</v>
      </c>
      <c r="K230" t="s">
        <v>64</v>
      </c>
      <c r="L230" t="s">
        <v>30</v>
      </c>
    </row>
    <row r="231" spans="1:12" x14ac:dyDescent="0.25">
      <c r="A231">
        <v>202307</v>
      </c>
      <c r="B231" t="s">
        <v>257</v>
      </c>
      <c r="C231" t="s">
        <v>22</v>
      </c>
      <c r="D231">
        <v>60</v>
      </c>
      <c r="E231">
        <v>87</v>
      </c>
      <c r="F231">
        <v>40</v>
      </c>
      <c r="G231">
        <v>11</v>
      </c>
      <c r="H231">
        <v>21</v>
      </c>
      <c r="I231">
        <v>24</v>
      </c>
      <c r="J231">
        <v>87</v>
      </c>
      <c r="K231" t="s">
        <v>64</v>
      </c>
      <c r="L231" t="s">
        <v>30</v>
      </c>
    </row>
    <row r="232" spans="1:12" x14ac:dyDescent="0.25">
      <c r="A232">
        <v>202307</v>
      </c>
      <c r="B232" t="s">
        <v>258</v>
      </c>
      <c r="C232" t="s">
        <v>22</v>
      </c>
      <c r="D232">
        <v>56</v>
      </c>
      <c r="E232">
        <v>84</v>
      </c>
      <c r="F232">
        <v>39</v>
      </c>
      <c r="G232">
        <v>11</v>
      </c>
      <c r="H232">
        <v>23</v>
      </c>
      <c r="I232">
        <v>22</v>
      </c>
      <c r="J232">
        <v>84</v>
      </c>
      <c r="K232" t="s">
        <v>64</v>
      </c>
      <c r="L232" t="s">
        <v>30</v>
      </c>
    </row>
    <row r="233" spans="1:12" x14ac:dyDescent="0.25">
      <c r="A233">
        <v>202307</v>
      </c>
      <c r="B233" t="s">
        <v>259</v>
      </c>
      <c r="C233" t="s">
        <v>22</v>
      </c>
      <c r="D233">
        <v>52</v>
      </c>
      <c r="E233">
        <v>80</v>
      </c>
      <c r="F233">
        <v>39</v>
      </c>
      <c r="G233">
        <v>14</v>
      </c>
      <c r="H233">
        <v>27</v>
      </c>
      <c r="I233">
        <v>25</v>
      </c>
      <c r="J233">
        <v>80</v>
      </c>
      <c r="K233" t="s">
        <v>64</v>
      </c>
      <c r="L233" t="s">
        <v>30</v>
      </c>
    </row>
    <row r="234" spans="1:12" x14ac:dyDescent="0.25">
      <c r="A234">
        <v>202307</v>
      </c>
      <c r="B234" t="s">
        <v>260</v>
      </c>
      <c r="C234" t="s">
        <v>22</v>
      </c>
      <c r="D234">
        <v>62</v>
      </c>
      <c r="E234">
        <v>94</v>
      </c>
      <c r="F234">
        <v>41</v>
      </c>
      <c r="G234">
        <v>16</v>
      </c>
      <c r="H234">
        <v>24</v>
      </c>
      <c r="I234">
        <v>38</v>
      </c>
      <c r="J234">
        <v>94</v>
      </c>
      <c r="K234" t="s">
        <v>64</v>
      </c>
      <c r="L234" t="s">
        <v>30</v>
      </c>
    </row>
    <row r="235" spans="1:12" x14ac:dyDescent="0.25">
      <c r="A235">
        <v>202307</v>
      </c>
      <c r="B235" t="s">
        <v>261</v>
      </c>
      <c r="C235" t="s">
        <v>22</v>
      </c>
      <c r="D235">
        <v>74</v>
      </c>
      <c r="E235">
        <v>114</v>
      </c>
      <c r="F235">
        <v>42</v>
      </c>
      <c r="G235">
        <v>13</v>
      </c>
      <c r="H235">
        <v>30</v>
      </c>
      <c r="I235">
        <v>35</v>
      </c>
      <c r="J235">
        <v>114</v>
      </c>
      <c r="K235" t="s">
        <v>64</v>
      </c>
      <c r="L235" t="s">
        <v>60</v>
      </c>
    </row>
    <row r="236" spans="1:12" x14ac:dyDescent="0.25">
      <c r="A236">
        <v>202307</v>
      </c>
      <c r="B236" t="s">
        <v>262</v>
      </c>
      <c r="C236" t="s">
        <v>22</v>
      </c>
      <c r="D236">
        <v>58</v>
      </c>
      <c r="E236">
        <v>84</v>
      </c>
      <c r="F236">
        <v>41</v>
      </c>
      <c r="G236">
        <v>12</v>
      </c>
      <c r="H236">
        <v>23</v>
      </c>
      <c r="I236">
        <v>25</v>
      </c>
      <c r="J236">
        <v>84</v>
      </c>
      <c r="K236" t="s">
        <v>64</v>
      </c>
      <c r="L236" t="s">
        <v>30</v>
      </c>
    </row>
    <row r="237" spans="1:12" x14ac:dyDescent="0.25">
      <c r="A237">
        <v>202307</v>
      </c>
      <c r="B237" t="s">
        <v>263</v>
      </c>
      <c r="C237" t="s">
        <v>22</v>
      </c>
      <c r="D237">
        <v>57</v>
      </c>
      <c r="E237">
        <v>77</v>
      </c>
      <c r="F237">
        <v>38</v>
      </c>
      <c r="G237">
        <v>11</v>
      </c>
      <c r="H237">
        <v>33</v>
      </c>
      <c r="I237">
        <v>23</v>
      </c>
      <c r="J237">
        <v>77</v>
      </c>
      <c r="K237" t="s">
        <v>64</v>
      </c>
      <c r="L237" t="s">
        <v>30</v>
      </c>
    </row>
    <row r="238" spans="1:12" x14ac:dyDescent="0.25">
      <c r="A238">
        <v>202307</v>
      </c>
      <c r="B238" t="s">
        <v>264</v>
      </c>
      <c r="C238" t="s">
        <v>22</v>
      </c>
      <c r="D238">
        <v>63</v>
      </c>
      <c r="E238">
        <v>97</v>
      </c>
      <c r="F238">
        <v>42</v>
      </c>
      <c r="G238">
        <v>11</v>
      </c>
      <c r="H238">
        <v>36</v>
      </c>
      <c r="I238">
        <v>34</v>
      </c>
      <c r="J238">
        <v>97</v>
      </c>
      <c r="K238" t="s">
        <v>64</v>
      </c>
      <c r="L238" t="s">
        <v>30</v>
      </c>
    </row>
    <row r="239" spans="1:12" x14ac:dyDescent="0.25">
      <c r="A239">
        <v>202307</v>
      </c>
      <c r="B239" t="s">
        <v>265</v>
      </c>
      <c r="C239" t="s">
        <v>22</v>
      </c>
      <c r="D239">
        <v>63</v>
      </c>
      <c r="E239">
        <v>92</v>
      </c>
      <c r="F239">
        <v>38</v>
      </c>
      <c r="G239">
        <v>11</v>
      </c>
      <c r="H239">
        <v>25</v>
      </c>
      <c r="I239">
        <v>33</v>
      </c>
      <c r="J239">
        <v>92</v>
      </c>
      <c r="K239" t="s">
        <v>64</v>
      </c>
      <c r="L239" t="s">
        <v>30</v>
      </c>
    </row>
    <row r="240" spans="1:12" x14ac:dyDescent="0.25">
      <c r="A240">
        <v>202307</v>
      </c>
      <c r="B240" t="s">
        <v>266</v>
      </c>
      <c r="C240" t="s">
        <v>22</v>
      </c>
      <c r="D240">
        <v>71</v>
      </c>
      <c r="E240">
        <v>109</v>
      </c>
      <c r="F240">
        <v>41</v>
      </c>
      <c r="G240">
        <v>13</v>
      </c>
      <c r="H240">
        <v>26</v>
      </c>
      <c r="I240">
        <v>43</v>
      </c>
      <c r="J240">
        <v>109</v>
      </c>
      <c r="K240" t="s">
        <v>64</v>
      </c>
      <c r="L240" t="s">
        <v>60</v>
      </c>
    </row>
    <row r="241" spans="1:12" x14ac:dyDescent="0.25">
      <c r="A241">
        <v>202307</v>
      </c>
      <c r="B241" t="s">
        <v>267</v>
      </c>
      <c r="C241" t="s">
        <v>22</v>
      </c>
      <c r="D241">
        <v>67</v>
      </c>
      <c r="E241">
        <v>94</v>
      </c>
      <c r="F241">
        <v>44</v>
      </c>
      <c r="G241">
        <v>11</v>
      </c>
      <c r="H241">
        <v>24</v>
      </c>
      <c r="I241">
        <v>32</v>
      </c>
      <c r="J241">
        <v>94</v>
      </c>
      <c r="K241" t="s">
        <v>64</v>
      </c>
      <c r="L241" t="s">
        <v>30</v>
      </c>
    </row>
    <row r="242" spans="1:12" x14ac:dyDescent="0.25">
      <c r="A242">
        <v>202307</v>
      </c>
      <c r="B242" t="s">
        <v>268</v>
      </c>
      <c r="C242" t="s">
        <v>22</v>
      </c>
      <c r="D242">
        <v>63</v>
      </c>
      <c r="E242">
        <v>93</v>
      </c>
      <c r="F242">
        <v>42</v>
      </c>
      <c r="G242">
        <v>11</v>
      </c>
      <c r="H242">
        <v>27</v>
      </c>
      <c r="I242">
        <v>27</v>
      </c>
      <c r="J242">
        <v>93</v>
      </c>
      <c r="K242" t="s">
        <v>64</v>
      </c>
      <c r="L242" t="s">
        <v>30</v>
      </c>
    </row>
    <row r="243" spans="1:12" x14ac:dyDescent="0.25">
      <c r="A243">
        <v>202307</v>
      </c>
      <c r="B243" t="s">
        <v>269</v>
      </c>
      <c r="C243" t="s">
        <v>22</v>
      </c>
      <c r="D243">
        <v>62</v>
      </c>
      <c r="E243">
        <v>93</v>
      </c>
      <c r="F243">
        <v>42</v>
      </c>
      <c r="G243">
        <v>11</v>
      </c>
      <c r="H243">
        <v>32</v>
      </c>
      <c r="I243">
        <v>20</v>
      </c>
      <c r="J243">
        <v>93</v>
      </c>
      <c r="K243" t="s">
        <v>64</v>
      </c>
      <c r="L243" t="s">
        <v>30</v>
      </c>
    </row>
    <row r="244" spans="1:12" x14ac:dyDescent="0.25">
      <c r="A244">
        <v>202307</v>
      </c>
      <c r="B244" t="s">
        <v>270</v>
      </c>
      <c r="C244" t="s">
        <v>22</v>
      </c>
      <c r="D244">
        <v>60</v>
      </c>
      <c r="E244">
        <v>83</v>
      </c>
      <c r="F244">
        <v>39</v>
      </c>
      <c r="G244">
        <v>12</v>
      </c>
      <c r="H244">
        <v>26</v>
      </c>
      <c r="I244">
        <v>20</v>
      </c>
      <c r="J244">
        <v>83</v>
      </c>
      <c r="K244" t="s">
        <v>64</v>
      </c>
      <c r="L244" t="s">
        <v>30</v>
      </c>
    </row>
    <row r="245" spans="1:12" x14ac:dyDescent="0.25">
      <c r="A245">
        <v>202308</v>
      </c>
      <c r="B245" t="s">
        <v>298</v>
      </c>
      <c r="C245" t="s">
        <v>22</v>
      </c>
      <c r="D245">
        <v>56</v>
      </c>
      <c r="E245">
        <v>79</v>
      </c>
      <c r="F245">
        <v>41</v>
      </c>
      <c r="G245">
        <v>10</v>
      </c>
      <c r="H245">
        <v>19</v>
      </c>
      <c r="I245">
        <v>24</v>
      </c>
      <c r="J245">
        <v>79</v>
      </c>
      <c r="K245" t="s">
        <v>64</v>
      </c>
      <c r="L245" t="s">
        <v>30</v>
      </c>
    </row>
    <row r="246" spans="1:12" x14ac:dyDescent="0.25">
      <c r="A246">
        <v>202308</v>
      </c>
      <c r="B246" t="s">
        <v>299</v>
      </c>
      <c r="C246" t="s">
        <v>22</v>
      </c>
      <c r="D246">
        <v>51</v>
      </c>
      <c r="E246">
        <v>74</v>
      </c>
      <c r="F246">
        <v>42</v>
      </c>
      <c r="G246">
        <v>9</v>
      </c>
      <c r="H246">
        <v>22</v>
      </c>
      <c r="I246">
        <v>24</v>
      </c>
      <c r="J246">
        <v>74</v>
      </c>
      <c r="K246" t="s">
        <v>64</v>
      </c>
      <c r="L246" t="s">
        <v>30</v>
      </c>
    </row>
    <row r="247" spans="1:12" x14ac:dyDescent="0.25">
      <c r="A247">
        <v>202308</v>
      </c>
      <c r="B247" t="s">
        <v>300</v>
      </c>
      <c r="C247" t="s">
        <v>22</v>
      </c>
      <c r="D247">
        <v>60</v>
      </c>
      <c r="E247">
        <v>82</v>
      </c>
      <c r="F247">
        <v>40</v>
      </c>
      <c r="G247">
        <v>9</v>
      </c>
      <c r="H247">
        <v>32</v>
      </c>
      <c r="I247">
        <v>29</v>
      </c>
      <c r="J247">
        <v>82</v>
      </c>
      <c r="K247" t="s">
        <v>64</v>
      </c>
      <c r="L247" t="s">
        <v>30</v>
      </c>
    </row>
    <row r="248" spans="1:12" x14ac:dyDescent="0.25">
      <c r="A248">
        <v>202308</v>
      </c>
      <c r="B248" t="s">
        <v>301</v>
      </c>
      <c r="C248" t="s">
        <v>22</v>
      </c>
      <c r="D248">
        <v>62</v>
      </c>
      <c r="E248">
        <v>91</v>
      </c>
      <c r="F248">
        <v>38</v>
      </c>
      <c r="G248">
        <v>11</v>
      </c>
      <c r="H248">
        <v>39</v>
      </c>
      <c r="I248">
        <v>24</v>
      </c>
      <c r="J248">
        <v>91</v>
      </c>
      <c r="K248" t="s">
        <v>64</v>
      </c>
      <c r="L248" t="s">
        <v>30</v>
      </c>
    </row>
    <row r="249" spans="1:12" x14ac:dyDescent="0.25">
      <c r="A249">
        <v>202308</v>
      </c>
      <c r="B249" t="s">
        <v>271</v>
      </c>
      <c r="C249" t="s">
        <v>22</v>
      </c>
      <c r="D249">
        <v>57</v>
      </c>
      <c r="E249">
        <v>91</v>
      </c>
      <c r="F249">
        <v>39</v>
      </c>
      <c r="G249">
        <v>8</v>
      </c>
      <c r="H249">
        <v>33</v>
      </c>
      <c r="I249">
        <v>22</v>
      </c>
      <c r="J249">
        <v>91</v>
      </c>
      <c r="K249" t="s">
        <v>64</v>
      </c>
      <c r="L249" t="s">
        <v>30</v>
      </c>
    </row>
    <row r="250" spans="1:12" x14ac:dyDescent="0.25">
      <c r="A250">
        <v>202308</v>
      </c>
      <c r="B250" t="s">
        <v>272</v>
      </c>
      <c r="C250" t="s">
        <v>22</v>
      </c>
      <c r="D250">
        <v>58</v>
      </c>
      <c r="E250">
        <v>97</v>
      </c>
      <c r="F250">
        <v>39</v>
      </c>
      <c r="G250">
        <v>11</v>
      </c>
      <c r="H250">
        <v>30</v>
      </c>
      <c r="I250">
        <v>22</v>
      </c>
      <c r="J250">
        <v>97</v>
      </c>
      <c r="K250" t="s">
        <v>64</v>
      </c>
      <c r="L250" t="s">
        <v>30</v>
      </c>
    </row>
    <row r="251" spans="1:12" x14ac:dyDescent="0.25">
      <c r="A251">
        <v>202308</v>
      </c>
      <c r="B251" t="s">
        <v>273</v>
      </c>
      <c r="C251" t="s">
        <v>22</v>
      </c>
      <c r="D251">
        <v>72</v>
      </c>
      <c r="E251">
        <v>114</v>
      </c>
      <c r="F251">
        <v>40</v>
      </c>
      <c r="G251">
        <v>13</v>
      </c>
      <c r="H251">
        <v>28</v>
      </c>
      <c r="I251">
        <v>39</v>
      </c>
      <c r="J251">
        <v>114</v>
      </c>
      <c r="K251" t="s">
        <v>64</v>
      </c>
      <c r="L251" t="s">
        <v>60</v>
      </c>
    </row>
    <row r="252" spans="1:12" x14ac:dyDescent="0.25">
      <c r="A252">
        <v>202308</v>
      </c>
      <c r="B252" t="s">
        <v>274</v>
      </c>
      <c r="C252" t="s">
        <v>22</v>
      </c>
      <c r="D252">
        <v>67</v>
      </c>
      <c r="E252">
        <v>90</v>
      </c>
      <c r="F252">
        <v>41</v>
      </c>
      <c r="G252">
        <v>10</v>
      </c>
      <c r="H252">
        <v>19</v>
      </c>
      <c r="I252">
        <v>29</v>
      </c>
      <c r="J252">
        <v>90</v>
      </c>
      <c r="K252" t="s">
        <v>64</v>
      </c>
      <c r="L252" t="s">
        <v>30</v>
      </c>
    </row>
    <row r="253" spans="1:12" x14ac:dyDescent="0.25">
      <c r="A253">
        <v>202308</v>
      </c>
      <c r="B253" t="s">
        <v>275</v>
      </c>
      <c r="C253" t="s">
        <v>22</v>
      </c>
      <c r="D253">
        <v>58</v>
      </c>
      <c r="E253">
        <v>79</v>
      </c>
      <c r="F253">
        <v>39</v>
      </c>
      <c r="G253">
        <v>9</v>
      </c>
      <c r="H253">
        <v>24</v>
      </c>
      <c r="I253">
        <v>24</v>
      </c>
      <c r="J253">
        <v>79</v>
      </c>
      <c r="K253" t="s">
        <v>64</v>
      </c>
      <c r="L253" t="s">
        <v>30</v>
      </c>
    </row>
    <row r="254" spans="1:12" x14ac:dyDescent="0.25">
      <c r="A254">
        <v>202308</v>
      </c>
      <c r="B254" t="s">
        <v>276</v>
      </c>
      <c r="C254" t="s">
        <v>22</v>
      </c>
      <c r="D254">
        <v>58</v>
      </c>
      <c r="E254">
        <v>87</v>
      </c>
      <c r="F254">
        <v>41</v>
      </c>
      <c r="G254">
        <v>10</v>
      </c>
      <c r="H254">
        <v>27</v>
      </c>
      <c r="I254">
        <v>31</v>
      </c>
      <c r="J254">
        <v>87</v>
      </c>
      <c r="K254" t="s">
        <v>64</v>
      </c>
      <c r="L254" t="s">
        <v>30</v>
      </c>
    </row>
    <row r="255" spans="1:12" x14ac:dyDescent="0.25">
      <c r="A255">
        <v>202308</v>
      </c>
      <c r="B255" t="s">
        <v>277</v>
      </c>
      <c r="C255" t="s">
        <v>22</v>
      </c>
      <c r="D255">
        <v>66</v>
      </c>
      <c r="E255">
        <v>96</v>
      </c>
      <c r="F255">
        <v>40</v>
      </c>
      <c r="G255">
        <v>10</v>
      </c>
      <c r="H255">
        <v>29</v>
      </c>
      <c r="I255">
        <v>29</v>
      </c>
      <c r="J255">
        <v>96</v>
      </c>
      <c r="K255" t="s">
        <v>64</v>
      </c>
      <c r="L255" t="s">
        <v>30</v>
      </c>
    </row>
    <row r="256" spans="1:12" x14ac:dyDescent="0.25">
      <c r="A256">
        <v>202308</v>
      </c>
      <c r="B256" t="s">
        <v>278</v>
      </c>
      <c r="C256" t="s">
        <v>22</v>
      </c>
      <c r="D256">
        <v>66</v>
      </c>
      <c r="E256">
        <v>98</v>
      </c>
      <c r="F256">
        <v>42</v>
      </c>
      <c r="G256">
        <v>12</v>
      </c>
      <c r="H256">
        <v>28</v>
      </c>
      <c r="I256">
        <v>28</v>
      </c>
      <c r="J256">
        <v>98</v>
      </c>
      <c r="K256" t="s">
        <v>64</v>
      </c>
      <c r="L256" t="s">
        <v>30</v>
      </c>
    </row>
    <row r="257" spans="1:12" x14ac:dyDescent="0.25">
      <c r="A257">
        <v>202308</v>
      </c>
      <c r="B257" t="s">
        <v>279</v>
      </c>
      <c r="C257" t="s">
        <v>22</v>
      </c>
      <c r="D257">
        <v>59</v>
      </c>
      <c r="E257">
        <v>87</v>
      </c>
      <c r="F257">
        <v>43</v>
      </c>
      <c r="G257">
        <v>12</v>
      </c>
      <c r="H257">
        <v>27</v>
      </c>
      <c r="I257">
        <v>24</v>
      </c>
      <c r="J257">
        <v>87</v>
      </c>
      <c r="K257" t="s">
        <v>64</v>
      </c>
      <c r="L257" t="s">
        <v>30</v>
      </c>
    </row>
    <row r="258" spans="1:12" x14ac:dyDescent="0.25">
      <c r="A258">
        <v>202308</v>
      </c>
      <c r="B258" t="s">
        <v>280</v>
      </c>
      <c r="C258" t="s">
        <v>22</v>
      </c>
      <c r="D258">
        <v>56</v>
      </c>
      <c r="E258">
        <v>82</v>
      </c>
      <c r="F258">
        <v>42</v>
      </c>
      <c r="G258">
        <v>12</v>
      </c>
      <c r="H258">
        <v>30</v>
      </c>
      <c r="I258">
        <v>25</v>
      </c>
      <c r="J258">
        <v>82</v>
      </c>
      <c r="K258" t="s">
        <v>64</v>
      </c>
      <c r="L258" t="s">
        <v>30</v>
      </c>
    </row>
    <row r="259" spans="1:12" x14ac:dyDescent="0.25">
      <c r="A259">
        <v>202308</v>
      </c>
      <c r="B259" t="s">
        <v>281</v>
      </c>
      <c r="C259" t="s">
        <v>22</v>
      </c>
      <c r="D259">
        <v>61</v>
      </c>
      <c r="E259">
        <v>90</v>
      </c>
      <c r="F259">
        <v>46</v>
      </c>
      <c r="G259">
        <v>11</v>
      </c>
      <c r="H259">
        <v>26</v>
      </c>
      <c r="I259">
        <v>33</v>
      </c>
      <c r="J259">
        <v>90</v>
      </c>
      <c r="K259" t="s">
        <v>64</v>
      </c>
      <c r="L259" t="s">
        <v>30</v>
      </c>
    </row>
    <row r="260" spans="1:12" x14ac:dyDescent="0.25">
      <c r="A260">
        <v>202308</v>
      </c>
      <c r="B260" t="s">
        <v>282</v>
      </c>
      <c r="C260" t="s">
        <v>22</v>
      </c>
      <c r="D260">
        <v>63</v>
      </c>
      <c r="E260">
        <v>93</v>
      </c>
      <c r="F260">
        <v>42</v>
      </c>
      <c r="G260">
        <v>12</v>
      </c>
      <c r="H260">
        <v>28</v>
      </c>
      <c r="I260">
        <v>35</v>
      </c>
      <c r="J260">
        <v>93</v>
      </c>
      <c r="K260" t="s">
        <v>64</v>
      </c>
      <c r="L260" t="s">
        <v>30</v>
      </c>
    </row>
    <row r="261" spans="1:12" x14ac:dyDescent="0.25">
      <c r="A261">
        <v>202308</v>
      </c>
      <c r="B261" t="s">
        <v>283</v>
      </c>
      <c r="C261" t="s">
        <v>22</v>
      </c>
      <c r="D261">
        <v>61</v>
      </c>
      <c r="E261">
        <v>87</v>
      </c>
      <c r="F261">
        <v>42</v>
      </c>
      <c r="G261">
        <v>11</v>
      </c>
      <c r="H261">
        <v>21</v>
      </c>
      <c r="I261">
        <v>29</v>
      </c>
      <c r="J261">
        <v>87</v>
      </c>
      <c r="K261" t="s">
        <v>64</v>
      </c>
      <c r="L261" t="s">
        <v>30</v>
      </c>
    </row>
    <row r="262" spans="1:12" x14ac:dyDescent="0.25">
      <c r="A262">
        <v>202308</v>
      </c>
      <c r="B262" t="s">
        <v>284</v>
      </c>
      <c r="C262" t="s">
        <v>22</v>
      </c>
      <c r="D262">
        <v>46</v>
      </c>
      <c r="E262">
        <v>67</v>
      </c>
      <c r="F262">
        <v>40</v>
      </c>
      <c r="G262">
        <v>12</v>
      </c>
      <c r="H262">
        <v>24</v>
      </c>
      <c r="I262">
        <v>22</v>
      </c>
      <c r="J262">
        <v>67</v>
      </c>
      <c r="K262" t="s">
        <v>64</v>
      </c>
      <c r="L262" t="s">
        <v>30</v>
      </c>
    </row>
    <row r="263" spans="1:12" x14ac:dyDescent="0.25">
      <c r="A263">
        <v>202308</v>
      </c>
      <c r="B263" t="s">
        <v>285</v>
      </c>
      <c r="C263" t="s">
        <v>22</v>
      </c>
      <c r="D263">
        <v>56</v>
      </c>
      <c r="E263">
        <v>84</v>
      </c>
      <c r="F263">
        <v>41</v>
      </c>
      <c r="G263">
        <v>12</v>
      </c>
      <c r="H263">
        <v>28</v>
      </c>
      <c r="I263">
        <v>28</v>
      </c>
      <c r="J263">
        <v>84</v>
      </c>
      <c r="K263" t="s">
        <v>64</v>
      </c>
      <c r="L263" t="s">
        <v>30</v>
      </c>
    </row>
    <row r="264" spans="1:12" x14ac:dyDescent="0.25">
      <c r="A264">
        <v>202308</v>
      </c>
      <c r="B264" t="s">
        <v>286</v>
      </c>
      <c r="C264" t="s">
        <v>22</v>
      </c>
      <c r="D264">
        <v>59</v>
      </c>
      <c r="E264">
        <v>86</v>
      </c>
      <c r="F264">
        <v>42</v>
      </c>
      <c r="G264">
        <v>13</v>
      </c>
      <c r="H264">
        <v>30</v>
      </c>
      <c r="I264">
        <v>20</v>
      </c>
      <c r="J264">
        <v>86</v>
      </c>
      <c r="K264" t="s">
        <v>64</v>
      </c>
      <c r="L264" t="s">
        <v>30</v>
      </c>
    </row>
    <row r="265" spans="1:12" x14ac:dyDescent="0.25">
      <c r="A265">
        <v>202308</v>
      </c>
      <c r="B265" t="s">
        <v>287</v>
      </c>
      <c r="C265" t="s">
        <v>22</v>
      </c>
      <c r="D265">
        <v>57</v>
      </c>
      <c r="E265">
        <v>82</v>
      </c>
      <c r="F265">
        <v>40</v>
      </c>
      <c r="G265">
        <v>13</v>
      </c>
      <c r="H265">
        <v>28</v>
      </c>
      <c r="I265">
        <v>21</v>
      </c>
      <c r="J265">
        <v>82</v>
      </c>
      <c r="K265" t="s">
        <v>64</v>
      </c>
      <c r="L265" t="s">
        <v>30</v>
      </c>
    </row>
    <row r="266" spans="1:12" x14ac:dyDescent="0.25">
      <c r="A266">
        <v>202308</v>
      </c>
      <c r="B266" t="s">
        <v>288</v>
      </c>
      <c r="C266" t="s">
        <v>22</v>
      </c>
      <c r="D266">
        <v>59</v>
      </c>
      <c r="E266">
        <v>88</v>
      </c>
      <c r="F266">
        <v>42</v>
      </c>
      <c r="G266">
        <v>14</v>
      </c>
      <c r="H266">
        <v>25</v>
      </c>
      <c r="I266">
        <v>30</v>
      </c>
      <c r="J266">
        <v>88</v>
      </c>
      <c r="K266" t="s">
        <v>64</v>
      </c>
      <c r="L266" t="s">
        <v>30</v>
      </c>
    </row>
    <row r="267" spans="1:12" x14ac:dyDescent="0.25">
      <c r="A267">
        <v>202308</v>
      </c>
      <c r="B267" t="s">
        <v>289</v>
      </c>
      <c r="C267" t="s">
        <v>22</v>
      </c>
      <c r="D267">
        <v>64</v>
      </c>
      <c r="E267">
        <v>96</v>
      </c>
      <c r="F267">
        <v>41</v>
      </c>
      <c r="G267">
        <v>14</v>
      </c>
      <c r="H267">
        <v>29</v>
      </c>
      <c r="I267">
        <v>37</v>
      </c>
      <c r="J267">
        <v>96</v>
      </c>
      <c r="K267" t="s">
        <v>64</v>
      </c>
      <c r="L267" t="s">
        <v>30</v>
      </c>
    </row>
    <row r="268" spans="1:12" x14ac:dyDescent="0.25">
      <c r="A268">
        <v>202308</v>
      </c>
      <c r="B268" t="s">
        <v>290</v>
      </c>
      <c r="C268" t="s">
        <v>22</v>
      </c>
      <c r="D268">
        <v>64</v>
      </c>
      <c r="E268">
        <v>89</v>
      </c>
      <c r="F268">
        <v>45</v>
      </c>
      <c r="G268">
        <v>12</v>
      </c>
      <c r="H268">
        <v>26</v>
      </c>
      <c r="I268">
        <v>27</v>
      </c>
      <c r="J268">
        <v>89</v>
      </c>
      <c r="K268" t="s">
        <v>64</v>
      </c>
      <c r="L268" t="s">
        <v>30</v>
      </c>
    </row>
    <row r="269" spans="1:12" x14ac:dyDescent="0.25">
      <c r="A269">
        <v>202308</v>
      </c>
      <c r="B269" t="s">
        <v>291</v>
      </c>
      <c r="C269" t="s">
        <v>22</v>
      </c>
      <c r="D269">
        <v>60</v>
      </c>
      <c r="E269">
        <v>90</v>
      </c>
      <c r="F269">
        <v>45</v>
      </c>
      <c r="G269">
        <v>13</v>
      </c>
      <c r="H269">
        <v>40</v>
      </c>
      <c r="I269">
        <v>35</v>
      </c>
      <c r="J269">
        <v>90</v>
      </c>
      <c r="K269" t="s">
        <v>64</v>
      </c>
      <c r="L269" t="s">
        <v>30</v>
      </c>
    </row>
    <row r="270" spans="1:12" x14ac:dyDescent="0.25">
      <c r="A270">
        <v>202308</v>
      </c>
      <c r="B270" t="s">
        <v>292</v>
      </c>
      <c r="C270" t="s">
        <v>22</v>
      </c>
      <c r="D270">
        <v>77</v>
      </c>
      <c r="E270">
        <v>84</v>
      </c>
      <c r="F270">
        <v>42</v>
      </c>
      <c r="G270">
        <v>8</v>
      </c>
      <c r="H270">
        <v>30</v>
      </c>
      <c r="I270">
        <v>23</v>
      </c>
      <c r="J270">
        <v>84</v>
      </c>
      <c r="K270" t="s">
        <v>64</v>
      </c>
      <c r="L270" t="s">
        <v>30</v>
      </c>
    </row>
    <row r="271" spans="1:12" x14ac:dyDescent="0.25">
      <c r="A271">
        <v>202308</v>
      </c>
      <c r="B271" t="s">
        <v>293</v>
      </c>
      <c r="C271" t="s">
        <v>22</v>
      </c>
      <c r="D271">
        <v>64</v>
      </c>
      <c r="E271">
        <v>94</v>
      </c>
      <c r="F271">
        <v>40</v>
      </c>
      <c r="G271">
        <v>12</v>
      </c>
      <c r="H271">
        <v>42</v>
      </c>
      <c r="I271">
        <v>23</v>
      </c>
      <c r="J271">
        <v>94</v>
      </c>
      <c r="K271" t="s">
        <v>64</v>
      </c>
      <c r="L271" t="s">
        <v>30</v>
      </c>
    </row>
    <row r="272" spans="1:12" x14ac:dyDescent="0.25">
      <c r="A272">
        <v>202308</v>
      </c>
      <c r="B272" t="s">
        <v>294</v>
      </c>
      <c r="C272" t="s">
        <v>22</v>
      </c>
      <c r="D272">
        <v>62</v>
      </c>
      <c r="E272">
        <v>85</v>
      </c>
      <c r="F272">
        <v>41</v>
      </c>
      <c r="G272">
        <v>13</v>
      </c>
      <c r="H272">
        <v>28</v>
      </c>
      <c r="I272">
        <v>30</v>
      </c>
      <c r="J272">
        <v>85</v>
      </c>
      <c r="K272" t="s">
        <v>64</v>
      </c>
      <c r="L272" t="s">
        <v>30</v>
      </c>
    </row>
    <row r="273" spans="1:12" x14ac:dyDescent="0.25">
      <c r="A273">
        <v>202308</v>
      </c>
      <c r="B273" t="s">
        <v>295</v>
      </c>
      <c r="C273" t="s">
        <v>22</v>
      </c>
      <c r="D273">
        <v>63</v>
      </c>
      <c r="E273">
        <v>90</v>
      </c>
      <c r="F273">
        <v>45</v>
      </c>
      <c r="G273">
        <v>14</v>
      </c>
      <c r="H273">
        <v>23</v>
      </c>
      <c r="I273">
        <v>30</v>
      </c>
      <c r="J273">
        <v>90</v>
      </c>
      <c r="K273" t="s">
        <v>64</v>
      </c>
      <c r="L273" t="s">
        <v>30</v>
      </c>
    </row>
    <row r="274" spans="1:12" x14ac:dyDescent="0.25">
      <c r="A274">
        <v>202308</v>
      </c>
      <c r="B274" t="s">
        <v>296</v>
      </c>
      <c r="C274" t="s">
        <v>22</v>
      </c>
      <c r="D274">
        <v>64</v>
      </c>
      <c r="E274">
        <v>90</v>
      </c>
      <c r="F274">
        <v>44</v>
      </c>
      <c r="G274">
        <v>13</v>
      </c>
      <c r="H274">
        <v>32</v>
      </c>
      <c r="I274">
        <v>32</v>
      </c>
      <c r="J274">
        <v>90</v>
      </c>
      <c r="K274" t="s">
        <v>64</v>
      </c>
      <c r="L274" t="s">
        <v>30</v>
      </c>
    </row>
    <row r="275" spans="1:12" x14ac:dyDescent="0.25">
      <c r="A275">
        <v>202308</v>
      </c>
      <c r="B275" t="s">
        <v>297</v>
      </c>
      <c r="C275" t="s">
        <v>22</v>
      </c>
      <c r="D275">
        <v>68</v>
      </c>
      <c r="E275">
        <v>104</v>
      </c>
      <c r="F275">
        <v>44</v>
      </c>
      <c r="G275">
        <v>13</v>
      </c>
      <c r="H275">
        <v>39</v>
      </c>
      <c r="I275">
        <v>34</v>
      </c>
      <c r="J275">
        <v>104</v>
      </c>
      <c r="K275" t="s">
        <v>64</v>
      </c>
      <c r="L275" t="s">
        <v>60</v>
      </c>
    </row>
    <row r="276" spans="1:12" x14ac:dyDescent="0.25">
      <c r="A276">
        <v>202309</v>
      </c>
      <c r="B276" t="s">
        <v>302</v>
      </c>
      <c r="C276" t="s">
        <v>22</v>
      </c>
      <c r="D276">
        <v>71</v>
      </c>
      <c r="E276">
        <v>101</v>
      </c>
      <c r="F276">
        <v>42</v>
      </c>
      <c r="G276">
        <v>12</v>
      </c>
      <c r="H276">
        <v>35</v>
      </c>
      <c r="I276">
        <v>37</v>
      </c>
      <c r="J276">
        <v>101</v>
      </c>
      <c r="K276" t="s">
        <v>64</v>
      </c>
      <c r="L276" t="s">
        <v>60</v>
      </c>
    </row>
    <row r="277" spans="1:12" x14ac:dyDescent="0.25">
      <c r="A277">
        <v>202309</v>
      </c>
      <c r="B277" t="s">
        <v>303</v>
      </c>
      <c r="C277" t="s">
        <v>22</v>
      </c>
      <c r="D277">
        <v>74</v>
      </c>
      <c r="E277">
        <v>108</v>
      </c>
      <c r="F277">
        <v>43</v>
      </c>
      <c r="G277">
        <v>11</v>
      </c>
      <c r="H277">
        <v>34</v>
      </c>
      <c r="I277">
        <v>33</v>
      </c>
      <c r="J277">
        <v>108</v>
      </c>
      <c r="K277" t="s">
        <v>64</v>
      </c>
      <c r="L277" t="s">
        <v>60</v>
      </c>
    </row>
    <row r="278" spans="1:12" x14ac:dyDescent="0.25">
      <c r="A278">
        <v>202309</v>
      </c>
      <c r="B278" t="s">
        <v>304</v>
      </c>
      <c r="C278" t="s">
        <v>22</v>
      </c>
      <c r="D278">
        <v>63</v>
      </c>
      <c r="E278">
        <v>93</v>
      </c>
      <c r="F278">
        <v>43</v>
      </c>
      <c r="G278">
        <v>11</v>
      </c>
      <c r="H278">
        <v>42</v>
      </c>
      <c r="I278">
        <v>20</v>
      </c>
      <c r="J278">
        <v>93</v>
      </c>
      <c r="K278" t="s">
        <v>64</v>
      </c>
      <c r="L278" t="s">
        <v>30</v>
      </c>
    </row>
    <row r="279" spans="1:12" x14ac:dyDescent="0.25">
      <c r="A279">
        <v>202309</v>
      </c>
      <c r="B279" t="s">
        <v>305</v>
      </c>
      <c r="C279" t="s">
        <v>22</v>
      </c>
      <c r="D279">
        <v>62</v>
      </c>
      <c r="E279">
        <v>89</v>
      </c>
      <c r="F279">
        <v>45</v>
      </c>
      <c r="G279">
        <v>11</v>
      </c>
      <c r="H279">
        <v>31</v>
      </c>
      <c r="I279">
        <v>29</v>
      </c>
      <c r="J279">
        <v>89</v>
      </c>
      <c r="K279" t="s">
        <v>64</v>
      </c>
      <c r="L279" t="s">
        <v>30</v>
      </c>
    </row>
    <row r="280" spans="1:12" x14ac:dyDescent="0.25">
      <c r="A280">
        <v>202309</v>
      </c>
      <c r="B280" t="s">
        <v>306</v>
      </c>
      <c r="C280" t="s">
        <v>22</v>
      </c>
      <c r="D280">
        <v>66</v>
      </c>
      <c r="E280">
        <v>99</v>
      </c>
      <c r="F280">
        <v>46</v>
      </c>
      <c r="G280">
        <v>16</v>
      </c>
      <c r="H280">
        <v>27</v>
      </c>
      <c r="I280">
        <v>36</v>
      </c>
      <c r="J280">
        <v>99</v>
      </c>
      <c r="K280" t="s">
        <v>64</v>
      </c>
      <c r="L280" t="s">
        <v>30</v>
      </c>
    </row>
    <row r="281" spans="1:12" x14ac:dyDescent="0.25">
      <c r="A281">
        <v>202309</v>
      </c>
      <c r="B281" t="s">
        <v>307</v>
      </c>
      <c r="C281" t="s">
        <v>22</v>
      </c>
      <c r="D281">
        <v>60</v>
      </c>
      <c r="E281">
        <v>93</v>
      </c>
      <c r="F281">
        <v>47</v>
      </c>
      <c r="G281">
        <v>16</v>
      </c>
      <c r="H281">
        <v>32</v>
      </c>
      <c r="I281">
        <v>35</v>
      </c>
      <c r="J281">
        <v>93</v>
      </c>
      <c r="K281" t="s">
        <v>64</v>
      </c>
      <c r="L281" t="s">
        <v>30</v>
      </c>
    </row>
    <row r="282" spans="1:12" x14ac:dyDescent="0.25">
      <c r="A282">
        <v>202309</v>
      </c>
      <c r="B282" t="s">
        <v>308</v>
      </c>
      <c r="C282" t="s">
        <v>22</v>
      </c>
      <c r="D282">
        <v>62</v>
      </c>
      <c r="E282">
        <v>95</v>
      </c>
      <c r="F282">
        <v>47</v>
      </c>
      <c r="G282">
        <v>15</v>
      </c>
      <c r="H282">
        <v>33</v>
      </c>
      <c r="I282">
        <v>30</v>
      </c>
      <c r="J282">
        <v>95</v>
      </c>
      <c r="K282" t="s">
        <v>64</v>
      </c>
      <c r="L282" t="s">
        <v>30</v>
      </c>
    </row>
    <row r="283" spans="1:12" x14ac:dyDescent="0.25">
      <c r="A283">
        <v>202309</v>
      </c>
      <c r="B283" t="s">
        <v>309</v>
      </c>
      <c r="C283" t="s">
        <v>22</v>
      </c>
      <c r="D283">
        <v>66</v>
      </c>
      <c r="E283">
        <v>102</v>
      </c>
      <c r="F283">
        <v>49</v>
      </c>
      <c r="G283">
        <v>14</v>
      </c>
      <c r="H283">
        <v>24</v>
      </c>
      <c r="I283">
        <v>34</v>
      </c>
      <c r="J283">
        <v>102</v>
      </c>
      <c r="K283" t="s">
        <v>64</v>
      </c>
      <c r="L283" t="s">
        <v>60</v>
      </c>
    </row>
    <row r="284" spans="1:12" x14ac:dyDescent="0.25">
      <c r="A284">
        <v>202309</v>
      </c>
      <c r="B284" t="s">
        <v>310</v>
      </c>
      <c r="C284" t="s">
        <v>22</v>
      </c>
      <c r="D284">
        <v>46</v>
      </c>
      <c r="E284">
        <v>88</v>
      </c>
      <c r="F284">
        <v>54</v>
      </c>
      <c r="G284">
        <v>13</v>
      </c>
      <c r="H284">
        <v>26</v>
      </c>
      <c r="I284">
        <v>27</v>
      </c>
      <c r="J284">
        <v>88</v>
      </c>
      <c r="K284" t="s">
        <v>64</v>
      </c>
      <c r="L284" t="s">
        <v>30</v>
      </c>
    </row>
    <row r="285" spans="1:12" x14ac:dyDescent="0.25">
      <c r="A285">
        <v>202309</v>
      </c>
      <c r="B285" t="s">
        <v>311</v>
      </c>
      <c r="C285" t="s">
        <v>22</v>
      </c>
      <c r="D285">
        <v>58</v>
      </c>
      <c r="E285">
        <v>82</v>
      </c>
      <c r="F285">
        <v>41</v>
      </c>
      <c r="G285">
        <v>11</v>
      </c>
      <c r="H285">
        <v>29</v>
      </c>
      <c r="I285">
        <v>23</v>
      </c>
      <c r="J285">
        <v>82</v>
      </c>
      <c r="K285" t="s">
        <v>64</v>
      </c>
      <c r="L285" t="s">
        <v>30</v>
      </c>
    </row>
    <row r="286" spans="1:12" x14ac:dyDescent="0.25">
      <c r="A286">
        <v>202309</v>
      </c>
      <c r="B286" t="s">
        <v>312</v>
      </c>
      <c r="C286" t="s">
        <v>22</v>
      </c>
      <c r="D286">
        <v>62</v>
      </c>
      <c r="E286">
        <v>91</v>
      </c>
      <c r="F286">
        <v>41</v>
      </c>
      <c r="G286">
        <v>10</v>
      </c>
      <c r="H286">
        <v>35</v>
      </c>
      <c r="I286">
        <v>29</v>
      </c>
      <c r="J286">
        <v>91</v>
      </c>
      <c r="K286" t="s">
        <v>64</v>
      </c>
      <c r="L286" t="s">
        <v>30</v>
      </c>
    </row>
    <row r="287" spans="1:12" x14ac:dyDescent="0.25">
      <c r="A287">
        <v>202309</v>
      </c>
      <c r="B287" t="s">
        <v>313</v>
      </c>
      <c r="C287" t="s">
        <v>22</v>
      </c>
      <c r="D287">
        <v>56</v>
      </c>
      <c r="E287">
        <v>82</v>
      </c>
      <c r="F287">
        <v>41</v>
      </c>
      <c r="G287">
        <v>10</v>
      </c>
      <c r="H287">
        <v>18</v>
      </c>
      <c r="I287">
        <v>24</v>
      </c>
      <c r="J287">
        <v>82</v>
      </c>
      <c r="K287" t="s">
        <v>64</v>
      </c>
      <c r="L287" t="s">
        <v>30</v>
      </c>
    </row>
    <row r="288" spans="1:12" x14ac:dyDescent="0.25">
      <c r="A288">
        <v>202309</v>
      </c>
      <c r="B288" t="s">
        <v>314</v>
      </c>
      <c r="C288" t="s">
        <v>22</v>
      </c>
      <c r="D288">
        <v>55</v>
      </c>
      <c r="E288">
        <v>86</v>
      </c>
      <c r="F288">
        <v>41</v>
      </c>
      <c r="G288">
        <v>10</v>
      </c>
      <c r="H288">
        <v>31</v>
      </c>
      <c r="I288">
        <v>26</v>
      </c>
      <c r="J288">
        <v>86</v>
      </c>
      <c r="K288" t="s">
        <v>64</v>
      </c>
      <c r="L288" t="s">
        <v>30</v>
      </c>
    </row>
    <row r="289" spans="1:12" x14ac:dyDescent="0.25">
      <c r="A289">
        <v>202309</v>
      </c>
      <c r="B289" t="s">
        <v>315</v>
      </c>
      <c r="C289" t="s">
        <v>22</v>
      </c>
      <c r="D289">
        <v>55</v>
      </c>
      <c r="E289">
        <v>73</v>
      </c>
      <c r="F289">
        <v>42</v>
      </c>
      <c r="G289">
        <v>9</v>
      </c>
      <c r="H289">
        <v>29</v>
      </c>
      <c r="I289">
        <v>29</v>
      </c>
      <c r="J289">
        <v>73</v>
      </c>
      <c r="K289" t="s">
        <v>64</v>
      </c>
      <c r="L289" t="s">
        <v>30</v>
      </c>
    </row>
    <row r="290" spans="1:12" x14ac:dyDescent="0.25">
      <c r="A290">
        <v>202309</v>
      </c>
      <c r="B290" t="s">
        <v>316</v>
      </c>
      <c r="C290" t="s">
        <v>22</v>
      </c>
      <c r="D290">
        <v>58</v>
      </c>
      <c r="E290">
        <v>82</v>
      </c>
      <c r="F290">
        <v>44</v>
      </c>
      <c r="G290">
        <v>8</v>
      </c>
      <c r="H290">
        <v>29</v>
      </c>
      <c r="I290">
        <v>27</v>
      </c>
      <c r="J290">
        <v>82</v>
      </c>
      <c r="K290" t="s">
        <v>64</v>
      </c>
      <c r="L290" t="s">
        <v>30</v>
      </c>
    </row>
    <row r="291" spans="1:12" x14ac:dyDescent="0.25">
      <c r="A291">
        <v>202309</v>
      </c>
      <c r="B291" t="s">
        <v>317</v>
      </c>
      <c r="C291" t="s">
        <v>22</v>
      </c>
      <c r="D291">
        <v>60</v>
      </c>
      <c r="E291">
        <v>88</v>
      </c>
      <c r="F291">
        <v>46</v>
      </c>
      <c r="G291">
        <v>7</v>
      </c>
      <c r="H291">
        <v>33</v>
      </c>
      <c r="I291">
        <v>26</v>
      </c>
      <c r="J291">
        <v>88</v>
      </c>
      <c r="K291" t="s">
        <v>64</v>
      </c>
      <c r="L291" t="s">
        <v>30</v>
      </c>
    </row>
    <row r="292" spans="1:12" x14ac:dyDescent="0.25">
      <c r="A292">
        <v>202309</v>
      </c>
      <c r="B292" t="s">
        <v>318</v>
      </c>
      <c r="C292" t="s">
        <v>22</v>
      </c>
      <c r="D292">
        <v>57</v>
      </c>
      <c r="E292">
        <v>76</v>
      </c>
      <c r="F292">
        <v>43</v>
      </c>
      <c r="G292">
        <v>6</v>
      </c>
      <c r="H292">
        <v>33</v>
      </c>
      <c r="I292">
        <v>20</v>
      </c>
      <c r="J292">
        <v>76</v>
      </c>
      <c r="K292" t="s">
        <v>64</v>
      </c>
      <c r="L292" t="s">
        <v>30</v>
      </c>
    </row>
    <row r="293" spans="1:12" x14ac:dyDescent="0.25">
      <c r="A293">
        <v>202309</v>
      </c>
      <c r="B293" t="s">
        <v>319</v>
      </c>
      <c r="C293" t="s">
        <v>22</v>
      </c>
      <c r="D293">
        <v>53</v>
      </c>
      <c r="E293">
        <v>76</v>
      </c>
      <c r="F293">
        <v>42</v>
      </c>
      <c r="G293">
        <v>6</v>
      </c>
      <c r="H293">
        <v>32</v>
      </c>
      <c r="I293">
        <v>20</v>
      </c>
      <c r="J293">
        <v>76</v>
      </c>
      <c r="K293" t="s">
        <v>64</v>
      </c>
      <c r="L293" t="s">
        <v>30</v>
      </c>
    </row>
    <row r="294" spans="1:12" x14ac:dyDescent="0.25">
      <c r="A294">
        <v>202309</v>
      </c>
      <c r="B294" t="s">
        <v>320</v>
      </c>
      <c r="C294" t="s">
        <v>22</v>
      </c>
      <c r="D294">
        <v>60</v>
      </c>
      <c r="E294">
        <v>88</v>
      </c>
      <c r="F294">
        <v>41</v>
      </c>
      <c r="G294">
        <v>9</v>
      </c>
      <c r="H294">
        <v>33</v>
      </c>
      <c r="I294">
        <v>30</v>
      </c>
      <c r="J294">
        <v>88</v>
      </c>
      <c r="K294" t="s">
        <v>64</v>
      </c>
      <c r="L294" t="s">
        <v>30</v>
      </c>
    </row>
    <row r="295" spans="1:12" x14ac:dyDescent="0.25">
      <c r="A295">
        <v>202309</v>
      </c>
      <c r="B295" t="s">
        <v>321</v>
      </c>
      <c r="C295" t="s">
        <v>22</v>
      </c>
      <c r="D295">
        <v>62</v>
      </c>
      <c r="E295">
        <v>84</v>
      </c>
      <c r="F295">
        <v>43</v>
      </c>
      <c r="G295">
        <v>8</v>
      </c>
      <c r="H295">
        <v>21</v>
      </c>
      <c r="I295">
        <v>33</v>
      </c>
      <c r="J295">
        <v>84</v>
      </c>
      <c r="K295" t="s">
        <v>64</v>
      </c>
      <c r="L295" t="s">
        <v>30</v>
      </c>
    </row>
    <row r="296" spans="1:12" x14ac:dyDescent="0.25">
      <c r="A296">
        <v>202309</v>
      </c>
      <c r="B296" t="s">
        <v>322</v>
      </c>
      <c r="C296" t="s">
        <v>22</v>
      </c>
      <c r="D296">
        <v>61</v>
      </c>
      <c r="E296">
        <v>84</v>
      </c>
      <c r="F296">
        <v>44</v>
      </c>
      <c r="G296">
        <v>8</v>
      </c>
      <c r="H296">
        <v>29</v>
      </c>
      <c r="I296">
        <v>32</v>
      </c>
      <c r="J296">
        <v>84</v>
      </c>
      <c r="K296" t="s">
        <v>64</v>
      </c>
      <c r="L296" t="s">
        <v>30</v>
      </c>
    </row>
    <row r="297" spans="1:12" x14ac:dyDescent="0.25">
      <c r="A297">
        <v>202309</v>
      </c>
      <c r="B297" t="s">
        <v>323</v>
      </c>
      <c r="C297" t="s">
        <v>22</v>
      </c>
      <c r="D297">
        <v>60</v>
      </c>
      <c r="E297">
        <v>87</v>
      </c>
      <c r="F297">
        <v>44</v>
      </c>
      <c r="G297">
        <v>9</v>
      </c>
      <c r="H297">
        <v>29</v>
      </c>
      <c r="I297">
        <v>30</v>
      </c>
      <c r="J297">
        <v>87</v>
      </c>
      <c r="K297" t="s">
        <v>64</v>
      </c>
      <c r="L297" t="s">
        <v>30</v>
      </c>
    </row>
    <row r="298" spans="1:12" x14ac:dyDescent="0.25">
      <c r="A298">
        <v>202309</v>
      </c>
      <c r="B298" t="s">
        <v>324</v>
      </c>
      <c r="C298" t="s">
        <v>22</v>
      </c>
      <c r="D298">
        <v>57</v>
      </c>
      <c r="E298">
        <v>86</v>
      </c>
      <c r="F298">
        <v>45</v>
      </c>
      <c r="G298">
        <v>8</v>
      </c>
      <c r="H298">
        <v>33</v>
      </c>
      <c r="I298">
        <v>31</v>
      </c>
      <c r="J298">
        <v>86</v>
      </c>
      <c r="K298" t="s">
        <v>64</v>
      </c>
      <c r="L298" t="s">
        <v>30</v>
      </c>
    </row>
    <row r="299" spans="1:12" x14ac:dyDescent="0.25">
      <c r="A299">
        <v>202309</v>
      </c>
      <c r="B299" t="s">
        <v>325</v>
      </c>
      <c r="C299" t="s">
        <v>22</v>
      </c>
      <c r="D299">
        <v>55</v>
      </c>
      <c r="E299">
        <v>78</v>
      </c>
      <c r="F299">
        <v>44</v>
      </c>
      <c r="G299">
        <v>7</v>
      </c>
      <c r="H299">
        <v>30</v>
      </c>
      <c r="I299">
        <v>23</v>
      </c>
      <c r="J299">
        <v>78</v>
      </c>
      <c r="K299" t="s">
        <v>64</v>
      </c>
      <c r="L299" t="s">
        <v>30</v>
      </c>
    </row>
    <row r="300" spans="1:12" x14ac:dyDescent="0.25">
      <c r="A300">
        <v>202309</v>
      </c>
      <c r="B300" t="s">
        <v>326</v>
      </c>
      <c r="C300" t="s">
        <v>22</v>
      </c>
      <c r="D300">
        <v>59</v>
      </c>
      <c r="E300">
        <v>84</v>
      </c>
      <c r="F300">
        <v>46</v>
      </c>
      <c r="G300">
        <v>9</v>
      </c>
      <c r="H300">
        <v>35</v>
      </c>
      <c r="I300">
        <v>30</v>
      </c>
      <c r="J300">
        <v>84</v>
      </c>
      <c r="K300" t="s">
        <v>64</v>
      </c>
      <c r="L300" t="s">
        <v>30</v>
      </c>
    </row>
    <row r="301" spans="1:12" x14ac:dyDescent="0.25">
      <c r="A301">
        <v>202309</v>
      </c>
      <c r="B301" t="s">
        <v>327</v>
      </c>
      <c r="C301" t="s">
        <v>22</v>
      </c>
      <c r="D301">
        <v>58</v>
      </c>
      <c r="E301">
        <v>89</v>
      </c>
      <c r="F301">
        <v>45</v>
      </c>
      <c r="G301">
        <v>8</v>
      </c>
      <c r="H301">
        <v>27</v>
      </c>
      <c r="I301">
        <v>34</v>
      </c>
      <c r="J301">
        <v>89</v>
      </c>
      <c r="K301" t="s">
        <v>64</v>
      </c>
      <c r="L301" t="s">
        <v>30</v>
      </c>
    </row>
    <row r="302" spans="1:12" x14ac:dyDescent="0.25">
      <c r="A302">
        <v>202309</v>
      </c>
      <c r="B302" t="s">
        <v>328</v>
      </c>
      <c r="C302" t="s">
        <v>22</v>
      </c>
      <c r="D302">
        <v>57</v>
      </c>
      <c r="E302">
        <v>88</v>
      </c>
      <c r="F302">
        <v>46</v>
      </c>
      <c r="G302">
        <v>9</v>
      </c>
      <c r="H302">
        <v>23</v>
      </c>
      <c r="I302">
        <v>33</v>
      </c>
      <c r="J302">
        <v>88</v>
      </c>
      <c r="K302" t="s">
        <v>64</v>
      </c>
      <c r="L302" t="s">
        <v>30</v>
      </c>
    </row>
    <row r="303" spans="1:12" x14ac:dyDescent="0.25">
      <c r="A303">
        <v>202309</v>
      </c>
      <c r="B303" t="s">
        <v>329</v>
      </c>
      <c r="C303" t="s">
        <v>22</v>
      </c>
      <c r="D303">
        <v>58</v>
      </c>
      <c r="E303">
        <v>99</v>
      </c>
      <c r="F303">
        <v>46</v>
      </c>
      <c r="G303">
        <v>8</v>
      </c>
      <c r="H303">
        <v>29</v>
      </c>
      <c r="I303">
        <v>23</v>
      </c>
      <c r="J303">
        <v>99</v>
      </c>
      <c r="K303" t="s">
        <v>64</v>
      </c>
      <c r="L303" t="s">
        <v>30</v>
      </c>
    </row>
    <row r="304" spans="1:12" x14ac:dyDescent="0.25">
      <c r="A304">
        <v>202309</v>
      </c>
      <c r="B304" t="s">
        <v>330</v>
      </c>
      <c r="C304" t="s">
        <v>22</v>
      </c>
      <c r="D304">
        <v>58</v>
      </c>
      <c r="E304">
        <v>88</v>
      </c>
      <c r="F304">
        <v>47</v>
      </c>
      <c r="G304">
        <v>8</v>
      </c>
      <c r="H304">
        <v>29</v>
      </c>
      <c r="I304">
        <v>22</v>
      </c>
      <c r="J304">
        <v>88</v>
      </c>
      <c r="K304" t="s">
        <v>64</v>
      </c>
      <c r="L304" t="s">
        <v>30</v>
      </c>
    </row>
    <row r="305" spans="1:12" x14ac:dyDescent="0.25">
      <c r="A305">
        <v>202309</v>
      </c>
      <c r="B305" t="s">
        <v>331</v>
      </c>
      <c r="C305" t="s">
        <v>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>
        <v>0</v>
      </c>
      <c r="L305" t="s">
        <v>46</v>
      </c>
    </row>
    <row r="306" spans="1:12" x14ac:dyDescent="0.25">
      <c r="A306">
        <v>202310</v>
      </c>
      <c r="B306" t="s">
        <v>348</v>
      </c>
      <c r="C306" t="s">
        <v>22</v>
      </c>
      <c r="D306">
        <v>75</v>
      </c>
      <c r="E306">
        <v>122</v>
      </c>
      <c r="F306">
        <v>43</v>
      </c>
      <c r="G306">
        <v>5</v>
      </c>
      <c r="H306">
        <v>37</v>
      </c>
      <c r="I306">
        <v>29</v>
      </c>
      <c r="J306">
        <v>122</v>
      </c>
      <c r="K306" t="s">
        <v>64</v>
      </c>
      <c r="L306" t="s">
        <v>60</v>
      </c>
    </row>
    <row r="307" spans="1:12" x14ac:dyDescent="0.25">
      <c r="A307">
        <v>202310</v>
      </c>
      <c r="B307" t="s">
        <v>349</v>
      </c>
      <c r="C307" t="s">
        <v>22</v>
      </c>
      <c r="D307">
        <v>76</v>
      </c>
      <c r="E307">
        <v>122</v>
      </c>
      <c r="F307">
        <v>43</v>
      </c>
      <c r="G307">
        <v>8</v>
      </c>
      <c r="H307">
        <v>35</v>
      </c>
      <c r="I307">
        <v>31</v>
      </c>
      <c r="J307">
        <v>122</v>
      </c>
      <c r="K307" t="s">
        <v>64</v>
      </c>
      <c r="L307" t="s">
        <v>60</v>
      </c>
    </row>
    <row r="308" spans="1:12" x14ac:dyDescent="0.25">
      <c r="A308">
        <v>202310</v>
      </c>
      <c r="B308" t="s">
        <v>350</v>
      </c>
      <c r="C308" t="s">
        <v>22</v>
      </c>
      <c r="D308">
        <v>58</v>
      </c>
      <c r="E308">
        <v>86</v>
      </c>
      <c r="F308">
        <v>41</v>
      </c>
      <c r="G308">
        <v>7</v>
      </c>
      <c r="H308">
        <v>36</v>
      </c>
      <c r="I308">
        <v>26</v>
      </c>
      <c r="J308">
        <v>86</v>
      </c>
      <c r="K308" t="s">
        <v>64</v>
      </c>
      <c r="L308" t="s">
        <v>30</v>
      </c>
    </row>
    <row r="309" spans="1:12" x14ac:dyDescent="0.25">
      <c r="A309">
        <v>202310</v>
      </c>
      <c r="B309" t="s">
        <v>351</v>
      </c>
      <c r="C309" t="s">
        <v>22</v>
      </c>
      <c r="D309">
        <v>65</v>
      </c>
      <c r="E309">
        <v>95</v>
      </c>
      <c r="F309">
        <v>43</v>
      </c>
      <c r="G309">
        <v>7</v>
      </c>
      <c r="H309">
        <v>30</v>
      </c>
      <c r="I309">
        <v>33</v>
      </c>
      <c r="J309">
        <v>95</v>
      </c>
      <c r="K309" t="s">
        <v>64</v>
      </c>
      <c r="L309" t="s">
        <v>30</v>
      </c>
    </row>
    <row r="310" spans="1:12" x14ac:dyDescent="0.25">
      <c r="A310">
        <v>202310</v>
      </c>
      <c r="B310" t="s">
        <v>352</v>
      </c>
      <c r="C310" t="s">
        <v>22</v>
      </c>
      <c r="D310">
        <v>62</v>
      </c>
      <c r="E310">
        <v>89</v>
      </c>
      <c r="F310">
        <v>46</v>
      </c>
      <c r="G310">
        <v>5</v>
      </c>
      <c r="H310">
        <v>27</v>
      </c>
      <c r="I310">
        <v>26</v>
      </c>
      <c r="J310">
        <v>89</v>
      </c>
      <c r="K310" t="s">
        <v>64</v>
      </c>
      <c r="L310" t="s">
        <v>30</v>
      </c>
    </row>
    <row r="311" spans="1:12" x14ac:dyDescent="0.25">
      <c r="A311">
        <v>202310</v>
      </c>
      <c r="B311" t="s">
        <v>353</v>
      </c>
      <c r="C311" t="s">
        <v>22</v>
      </c>
      <c r="D311">
        <v>59</v>
      </c>
      <c r="E311">
        <v>86</v>
      </c>
      <c r="F311">
        <v>46</v>
      </c>
      <c r="G311">
        <v>5</v>
      </c>
      <c r="H311">
        <v>39</v>
      </c>
      <c r="I311">
        <v>26</v>
      </c>
      <c r="J311">
        <v>86</v>
      </c>
      <c r="K311" t="s">
        <v>64</v>
      </c>
      <c r="L311" t="s">
        <v>30</v>
      </c>
    </row>
    <row r="312" spans="1:12" x14ac:dyDescent="0.25">
      <c r="A312">
        <v>202310</v>
      </c>
      <c r="B312" t="s">
        <v>354</v>
      </c>
      <c r="C312" t="s">
        <v>22</v>
      </c>
      <c r="D312">
        <v>72</v>
      </c>
      <c r="E312">
        <v>107</v>
      </c>
      <c r="F312">
        <v>46</v>
      </c>
      <c r="G312">
        <v>5</v>
      </c>
      <c r="H312">
        <v>30</v>
      </c>
      <c r="I312">
        <v>38</v>
      </c>
      <c r="J312">
        <v>107</v>
      </c>
      <c r="K312" t="s">
        <v>64</v>
      </c>
      <c r="L312" t="s">
        <v>60</v>
      </c>
    </row>
    <row r="313" spans="1:12" x14ac:dyDescent="0.25">
      <c r="A313">
        <v>202310</v>
      </c>
      <c r="B313" t="s">
        <v>355</v>
      </c>
      <c r="C313" t="s">
        <v>22</v>
      </c>
      <c r="D313">
        <v>64</v>
      </c>
      <c r="E313">
        <v>92</v>
      </c>
      <c r="F313">
        <v>49</v>
      </c>
      <c r="G313">
        <v>4</v>
      </c>
      <c r="H313">
        <v>29</v>
      </c>
      <c r="I313">
        <v>27</v>
      </c>
      <c r="J313">
        <v>92</v>
      </c>
      <c r="K313" t="s">
        <v>64</v>
      </c>
      <c r="L313" t="s">
        <v>30</v>
      </c>
    </row>
    <row r="314" spans="1:12" x14ac:dyDescent="0.25">
      <c r="A314">
        <v>202310</v>
      </c>
      <c r="B314" t="s">
        <v>356</v>
      </c>
      <c r="C314" t="s">
        <v>22</v>
      </c>
      <c r="D314">
        <v>58</v>
      </c>
      <c r="E314">
        <v>85</v>
      </c>
      <c r="F314">
        <v>48</v>
      </c>
      <c r="G314">
        <v>5</v>
      </c>
      <c r="H314">
        <v>25</v>
      </c>
      <c r="I314">
        <v>23</v>
      </c>
      <c r="J314">
        <v>85</v>
      </c>
      <c r="K314" t="s">
        <v>64</v>
      </c>
      <c r="L314" t="s">
        <v>30</v>
      </c>
    </row>
    <row r="315" spans="1:12" x14ac:dyDescent="0.25">
      <c r="A315">
        <v>202310</v>
      </c>
      <c r="B315" t="s">
        <v>357</v>
      </c>
      <c r="C315" t="s">
        <v>22</v>
      </c>
      <c r="D315">
        <v>59</v>
      </c>
      <c r="E315">
        <v>78</v>
      </c>
      <c r="F315">
        <v>50</v>
      </c>
      <c r="G315">
        <v>5</v>
      </c>
      <c r="H315">
        <v>36</v>
      </c>
      <c r="I315">
        <v>26</v>
      </c>
      <c r="J315">
        <v>78</v>
      </c>
      <c r="K315" t="s">
        <v>64</v>
      </c>
      <c r="L315" t="s">
        <v>30</v>
      </c>
    </row>
    <row r="316" spans="1:12" x14ac:dyDescent="0.25">
      <c r="A316">
        <v>202310</v>
      </c>
      <c r="B316" t="s">
        <v>358</v>
      </c>
      <c r="C316" t="s">
        <v>22</v>
      </c>
      <c r="D316">
        <v>53</v>
      </c>
      <c r="E316">
        <v>74</v>
      </c>
      <c r="F316">
        <v>48</v>
      </c>
      <c r="G316">
        <v>4</v>
      </c>
      <c r="H316">
        <v>31</v>
      </c>
      <c r="I316">
        <v>26</v>
      </c>
      <c r="J316">
        <v>74</v>
      </c>
      <c r="K316" t="s">
        <v>64</v>
      </c>
      <c r="L316" t="s">
        <v>30</v>
      </c>
    </row>
    <row r="317" spans="1:12" x14ac:dyDescent="0.25">
      <c r="A317">
        <v>202310</v>
      </c>
      <c r="B317" t="s">
        <v>359</v>
      </c>
      <c r="C317" t="s">
        <v>22</v>
      </c>
      <c r="D317">
        <v>62</v>
      </c>
      <c r="E317">
        <v>93</v>
      </c>
      <c r="F317">
        <v>47</v>
      </c>
      <c r="G317">
        <v>4</v>
      </c>
      <c r="H317">
        <v>34</v>
      </c>
      <c r="I317">
        <v>33</v>
      </c>
      <c r="J317">
        <v>93</v>
      </c>
      <c r="K317" t="s">
        <v>64</v>
      </c>
      <c r="L317" t="s">
        <v>30</v>
      </c>
    </row>
    <row r="318" spans="1:12" x14ac:dyDescent="0.25">
      <c r="A318">
        <v>202310</v>
      </c>
      <c r="B318" t="s">
        <v>360</v>
      </c>
      <c r="C318" t="s">
        <v>22</v>
      </c>
      <c r="D318">
        <v>63</v>
      </c>
      <c r="E318">
        <v>89</v>
      </c>
      <c r="F318">
        <v>47</v>
      </c>
      <c r="G318">
        <v>3</v>
      </c>
      <c r="H318">
        <v>41</v>
      </c>
      <c r="I318">
        <v>26</v>
      </c>
      <c r="J318">
        <v>89</v>
      </c>
      <c r="K318" t="s">
        <v>64</v>
      </c>
      <c r="L318" t="s">
        <v>30</v>
      </c>
    </row>
    <row r="319" spans="1:12" x14ac:dyDescent="0.25">
      <c r="A319">
        <v>202310</v>
      </c>
      <c r="B319" t="s">
        <v>361</v>
      </c>
      <c r="C319" t="s">
        <v>22</v>
      </c>
      <c r="D319">
        <v>65</v>
      </c>
      <c r="E319">
        <v>102</v>
      </c>
      <c r="F319">
        <v>47</v>
      </c>
      <c r="G319" t="s">
        <v>14</v>
      </c>
      <c r="H319">
        <v>24</v>
      </c>
      <c r="I319">
        <v>32</v>
      </c>
      <c r="J319">
        <v>102</v>
      </c>
      <c r="K319" t="s">
        <v>64</v>
      </c>
      <c r="L319" t="s">
        <v>60</v>
      </c>
    </row>
    <row r="320" spans="1:12" x14ac:dyDescent="0.25">
      <c r="A320">
        <v>202310</v>
      </c>
      <c r="B320" t="s">
        <v>362</v>
      </c>
      <c r="C320" t="s">
        <v>22</v>
      </c>
      <c r="D320">
        <v>62</v>
      </c>
      <c r="E320">
        <v>98</v>
      </c>
      <c r="F320">
        <v>48</v>
      </c>
      <c r="G320" t="s">
        <v>14</v>
      </c>
      <c r="H320">
        <v>25</v>
      </c>
      <c r="I320">
        <v>22</v>
      </c>
      <c r="J320">
        <v>98</v>
      </c>
      <c r="K320" t="s">
        <v>64</v>
      </c>
      <c r="L320" t="s">
        <v>30</v>
      </c>
    </row>
    <row r="321" spans="1:12" x14ac:dyDescent="0.25">
      <c r="A321">
        <v>202310</v>
      </c>
      <c r="B321" t="s">
        <v>363</v>
      </c>
      <c r="C321" t="s">
        <v>22</v>
      </c>
      <c r="D321">
        <v>59</v>
      </c>
      <c r="E321">
        <v>96</v>
      </c>
      <c r="F321">
        <v>50</v>
      </c>
      <c r="G321" t="s">
        <v>14</v>
      </c>
      <c r="H321">
        <v>31</v>
      </c>
      <c r="I321">
        <v>24</v>
      </c>
      <c r="J321">
        <v>96</v>
      </c>
      <c r="K321" t="s">
        <v>64</v>
      </c>
      <c r="L321" t="s">
        <v>30</v>
      </c>
    </row>
    <row r="322" spans="1:12" x14ac:dyDescent="0.25">
      <c r="A322">
        <v>202310</v>
      </c>
      <c r="B322" t="s">
        <v>333</v>
      </c>
      <c r="C322" t="s">
        <v>22</v>
      </c>
      <c r="D322">
        <v>61</v>
      </c>
      <c r="E322">
        <v>93</v>
      </c>
      <c r="F322">
        <v>49</v>
      </c>
      <c r="G322" t="s">
        <v>14</v>
      </c>
      <c r="H322">
        <v>43</v>
      </c>
      <c r="I322">
        <v>25</v>
      </c>
      <c r="J322">
        <v>93</v>
      </c>
      <c r="K322" t="s">
        <v>64</v>
      </c>
      <c r="L322" t="s">
        <v>30</v>
      </c>
    </row>
    <row r="323" spans="1:12" x14ac:dyDescent="0.25">
      <c r="A323">
        <v>202310</v>
      </c>
      <c r="B323" t="s">
        <v>334</v>
      </c>
      <c r="C323" t="s">
        <v>22</v>
      </c>
      <c r="D323">
        <v>64</v>
      </c>
      <c r="E323">
        <v>108</v>
      </c>
      <c r="F323">
        <v>50</v>
      </c>
      <c r="G323">
        <v>9</v>
      </c>
      <c r="H323">
        <v>29</v>
      </c>
      <c r="I323">
        <v>34</v>
      </c>
      <c r="J323">
        <v>108</v>
      </c>
      <c r="K323" t="s">
        <v>64</v>
      </c>
      <c r="L323" t="s">
        <v>60</v>
      </c>
    </row>
    <row r="324" spans="1:12" x14ac:dyDescent="0.25">
      <c r="A324">
        <v>202310</v>
      </c>
      <c r="B324" t="s">
        <v>335</v>
      </c>
      <c r="C324" t="s">
        <v>22</v>
      </c>
      <c r="D324">
        <v>65</v>
      </c>
      <c r="E324">
        <v>93</v>
      </c>
      <c r="F324">
        <v>51</v>
      </c>
      <c r="G324">
        <v>9</v>
      </c>
      <c r="H324">
        <v>25</v>
      </c>
      <c r="I324">
        <v>30</v>
      </c>
      <c r="J324">
        <v>93</v>
      </c>
      <c r="K324" t="s">
        <v>64</v>
      </c>
      <c r="L324" t="s">
        <v>30</v>
      </c>
    </row>
    <row r="325" spans="1:12" x14ac:dyDescent="0.25">
      <c r="A325">
        <v>202310</v>
      </c>
      <c r="B325" t="s">
        <v>336</v>
      </c>
      <c r="C325" t="s">
        <v>22</v>
      </c>
      <c r="D325">
        <v>62</v>
      </c>
      <c r="E325">
        <v>78</v>
      </c>
      <c r="F325">
        <v>50</v>
      </c>
      <c r="G325">
        <v>6</v>
      </c>
      <c r="H325">
        <v>29</v>
      </c>
      <c r="I325">
        <v>23</v>
      </c>
      <c r="J325">
        <v>78</v>
      </c>
      <c r="K325" t="s">
        <v>64</v>
      </c>
      <c r="L325" t="s">
        <v>30</v>
      </c>
    </row>
    <row r="326" spans="1:12" x14ac:dyDescent="0.25">
      <c r="A326">
        <v>202310</v>
      </c>
      <c r="B326" t="s">
        <v>337</v>
      </c>
      <c r="C326" t="s">
        <v>22</v>
      </c>
      <c r="D326">
        <v>63</v>
      </c>
      <c r="E326">
        <v>88</v>
      </c>
      <c r="F326">
        <v>49</v>
      </c>
      <c r="G326">
        <v>6</v>
      </c>
      <c r="H326">
        <v>24</v>
      </c>
      <c r="I326">
        <v>33</v>
      </c>
      <c r="J326">
        <v>88</v>
      </c>
      <c r="K326" t="s">
        <v>64</v>
      </c>
      <c r="L326" t="s">
        <v>30</v>
      </c>
    </row>
    <row r="327" spans="1:12" x14ac:dyDescent="0.25">
      <c r="A327">
        <v>202310</v>
      </c>
      <c r="B327" t="s">
        <v>338</v>
      </c>
      <c r="C327" t="s">
        <v>22</v>
      </c>
      <c r="D327">
        <v>60</v>
      </c>
      <c r="E327">
        <v>91</v>
      </c>
      <c r="F327">
        <v>47</v>
      </c>
      <c r="G327">
        <v>4</v>
      </c>
      <c r="H327">
        <v>37</v>
      </c>
      <c r="I327">
        <v>25</v>
      </c>
      <c r="J327">
        <v>91</v>
      </c>
      <c r="K327" t="s">
        <v>64</v>
      </c>
      <c r="L327" t="s">
        <v>30</v>
      </c>
    </row>
    <row r="328" spans="1:12" x14ac:dyDescent="0.25">
      <c r="A328">
        <v>202310</v>
      </c>
      <c r="B328" t="s">
        <v>339</v>
      </c>
      <c r="C328" t="s">
        <v>22</v>
      </c>
      <c r="D328">
        <v>62</v>
      </c>
      <c r="E328">
        <v>86</v>
      </c>
      <c r="F328">
        <v>48</v>
      </c>
      <c r="G328">
        <v>6</v>
      </c>
      <c r="H328">
        <v>37</v>
      </c>
      <c r="I328">
        <v>27</v>
      </c>
      <c r="J328">
        <v>86</v>
      </c>
      <c r="K328" t="s">
        <v>64</v>
      </c>
      <c r="L328" t="s">
        <v>30</v>
      </c>
    </row>
    <row r="329" spans="1:12" x14ac:dyDescent="0.25">
      <c r="A329">
        <v>202310</v>
      </c>
      <c r="B329" t="s">
        <v>340</v>
      </c>
      <c r="C329" t="s">
        <v>22</v>
      </c>
      <c r="D329">
        <v>63</v>
      </c>
      <c r="E329">
        <v>96</v>
      </c>
      <c r="F329">
        <v>47</v>
      </c>
      <c r="G329">
        <v>5</v>
      </c>
      <c r="H329">
        <v>21</v>
      </c>
      <c r="I329">
        <v>35</v>
      </c>
      <c r="J329">
        <v>96</v>
      </c>
      <c r="K329" t="s">
        <v>64</v>
      </c>
      <c r="L329" t="s">
        <v>30</v>
      </c>
    </row>
    <row r="330" spans="1:12" x14ac:dyDescent="0.25">
      <c r="A330">
        <v>202310</v>
      </c>
      <c r="B330" t="s">
        <v>341</v>
      </c>
      <c r="C330" t="s">
        <v>22</v>
      </c>
      <c r="D330">
        <v>58</v>
      </c>
      <c r="E330">
        <v>81</v>
      </c>
      <c r="F330">
        <v>44</v>
      </c>
      <c r="G330">
        <v>5</v>
      </c>
      <c r="H330">
        <v>31</v>
      </c>
      <c r="I330">
        <v>32</v>
      </c>
      <c r="J330">
        <v>81</v>
      </c>
      <c r="K330" t="s">
        <v>64</v>
      </c>
      <c r="L330" t="s">
        <v>30</v>
      </c>
    </row>
    <row r="331" spans="1:12" x14ac:dyDescent="0.25">
      <c r="A331">
        <v>202310</v>
      </c>
      <c r="B331" t="s">
        <v>342</v>
      </c>
      <c r="C331" t="s">
        <v>22</v>
      </c>
      <c r="D331">
        <v>65</v>
      </c>
      <c r="E331">
        <v>99</v>
      </c>
      <c r="F331">
        <v>46</v>
      </c>
      <c r="G331">
        <v>8</v>
      </c>
      <c r="H331">
        <v>31</v>
      </c>
      <c r="I331">
        <v>37</v>
      </c>
      <c r="J331">
        <v>99</v>
      </c>
      <c r="K331" t="s">
        <v>64</v>
      </c>
      <c r="L331" t="s">
        <v>30</v>
      </c>
    </row>
    <row r="332" spans="1:12" x14ac:dyDescent="0.25">
      <c r="A332">
        <v>202310</v>
      </c>
      <c r="B332" t="s">
        <v>343</v>
      </c>
      <c r="C332" t="s">
        <v>22</v>
      </c>
      <c r="D332">
        <v>67</v>
      </c>
      <c r="E332">
        <v>102</v>
      </c>
      <c r="F332">
        <v>47</v>
      </c>
      <c r="G332">
        <v>8</v>
      </c>
      <c r="H332">
        <v>29</v>
      </c>
      <c r="I332">
        <v>36</v>
      </c>
      <c r="J332">
        <v>102</v>
      </c>
      <c r="K332" t="s">
        <v>64</v>
      </c>
      <c r="L332" t="s">
        <v>60</v>
      </c>
    </row>
    <row r="333" spans="1:12" x14ac:dyDescent="0.25">
      <c r="A333">
        <v>202310</v>
      </c>
      <c r="B333" t="s">
        <v>344</v>
      </c>
      <c r="C333" t="s">
        <v>22</v>
      </c>
      <c r="D333">
        <v>66</v>
      </c>
      <c r="E333">
        <v>97</v>
      </c>
      <c r="F333">
        <v>47</v>
      </c>
      <c r="G333">
        <v>6</v>
      </c>
      <c r="H333">
        <v>34</v>
      </c>
      <c r="I333">
        <v>36</v>
      </c>
      <c r="J333">
        <v>97</v>
      </c>
      <c r="K333" t="s">
        <v>64</v>
      </c>
      <c r="L333" t="s">
        <v>30</v>
      </c>
    </row>
    <row r="334" spans="1:12" x14ac:dyDescent="0.25">
      <c r="A334">
        <v>202310</v>
      </c>
      <c r="B334" t="s">
        <v>345</v>
      </c>
      <c r="C334" t="s">
        <v>22</v>
      </c>
      <c r="D334">
        <v>65</v>
      </c>
      <c r="E334">
        <v>94</v>
      </c>
      <c r="F334">
        <v>47</v>
      </c>
      <c r="G334">
        <v>7</v>
      </c>
      <c r="H334">
        <v>36</v>
      </c>
      <c r="I334">
        <v>26</v>
      </c>
      <c r="J334">
        <v>94</v>
      </c>
      <c r="K334" t="s">
        <v>64</v>
      </c>
      <c r="L334" t="s">
        <v>30</v>
      </c>
    </row>
    <row r="335" spans="1:12" x14ac:dyDescent="0.25">
      <c r="A335">
        <v>202310</v>
      </c>
      <c r="B335" t="s">
        <v>346</v>
      </c>
      <c r="C335" t="s">
        <v>22</v>
      </c>
      <c r="D335">
        <v>59</v>
      </c>
      <c r="E335">
        <v>83</v>
      </c>
      <c r="F335">
        <v>45</v>
      </c>
      <c r="G335">
        <v>6</v>
      </c>
      <c r="H335">
        <v>40</v>
      </c>
      <c r="I335">
        <v>29</v>
      </c>
      <c r="J335">
        <v>83</v>
      </c>
      <c r="K335" t="s">
        <v>64</v>
      </c>
      <c r="L335" t="s">
        <v>30</v>
      </c>
    </row>
    <row r="336" spans="1:12" x14ac:dyDescent="0.25">
      <c r="A336">
        <v>202310</v>
      </c>
      <c r="B336" t="s">
        <v>347</v>
      </c>
      <c r="C336" t="s">
        <v>22</v>
      </c>
      <c r="D336">
        <v>67</v>
      </c>
      <c r="E336">
        <v>95</v>
      </c>
      <c r="F336">
        <v>45</v>
      </c>
      <c r="G336">
        <v>5</v>
      </c>
      <c r="H336">
        <v>48</v>
      </c>
      <c r="I336">
        <v>33</v>
      </c>
      <c r="J336">
        <v>95</v>
      </c>
      <c r="K336" t="s">
        <v>64</v>
      </c>
      <c r="L336" t="s">
        <v>30</v>
      </c>
    </row>
    <row r="337" spans="1:12" x14ac:dyDescent="0.25">
      <c r="A337">
        <v>202311</v>
      </c>
      <c r="B337" t="s">
        <v>364</v>
      </c>
      <c r="C337" t="s">
        <v>22</v>
      </c>
      <c r="D337">
        <v>61</v>
      </c>
      <c r="E337">
        <v>86</v>
      </c>
      <c r="F337">
        <v>42</v>
      </c>
      <c r="G337">
        <v>8</v>
      </c>
      <c r="H337">
        <v>38</v>
      </c>
      <c r="I337">
        <v>41</v>
      </c>
      <c r="J337">
        <v>86</v>
      </c>
      <c r="K337" t="s">
        <v>64</v>
      </c>
      <c r="L337" t="s">
        <v>30</v>
      </c>
    </row>
    <row r="338" spans="1:12" x14ac:dyDescent="0.25">
      <c r="A338">
        <v>202311</v>
      </c>
      <c r="B338" t="s">
        <v>365</v>
      </c>
      <c r="C338" t="s">
        <v>22</v>
      </c>
      <c r="D338">
        <v>58</v>
      </c>
      <c r="E338">
        <v>84</v>
      </c>
      <c r="F338">
        <v>42</v>
      </c>
      <c r="G338">
        <v>6</v>
      </c>
      <c r="H338">
        <v>35</v>
      </c>
      <c r="I338">
        <v>38</v>
      </c>
      <c r="J338">
        <v>84</v>
      </c>
      <c r="K338" t="s">
        <v>64</v>
      </c>
      <c r="L338" t="s">
        <v>30</v>
      </c>
    </row>
    <row r="339" spans="1:12" x14ac:dyDescent="0.25">
      <c r="A339">
        <v>202311</v>
      </c>
      <c r="B339" t="s">
        <v>366</v>
      </c>
      <c r="C339" t="s">
        <v>22</v>
      </c>
      <c r="D339">
        <v>64</v>
      </c>
      <c r="E339">
        <v>89</v>
      </c>
      <c r="F339">
        <v>43</v>
      </c>
      <c r="G339">
        <v>9</v>
      </c>
      <c r="H339">
        <v>39</v>
      </c>
      <c r="I339">
        <v>37</v>
      </c>
      <c r="J339">
        <v>89</v>
      </c>
      <c r="K339" t="s">
        <v>64</v>
      </c>
      <c r="L339" t="s">
        <v>30</v>
      </c>
    </row>
    <row r="340" spans="1:12" x14ac:dyDescent="0.25">
      <c r="A340">
        <v>202311</v>
      </c>
      <c r="B340" t="s">
        <v>367</v>
      </c>
      <c r="C340" t="s">
        <v>22</v>
      </c>
      <c r="D340">
        <v>68</v>
      </c>
      <c r="E340">
        <v>97</v>
      </c>
      <c r="F340">
        <v>45</v>
      </c>
      <c r="G340">
        <v>8</v>
      </c>
      <c r="H340">
        <v>33</v>
      </c>
      <c r="I340">
        <v>41</v>
      </c>
      <c r="J340">
        <v>97</v>
      </c>
      <c r="K340" t="s">
        <v>64</v>
      </c>
      <c r="L340" t="s">
        <v>30</v>
      </c>
    </row>
    <row r="341" spans="1:12" x14ac:dyDescent="0.25">
      <c r="A341">
        <v>202311</v>
      </c>
      <c r="B341" t="s">
        <v>368</v>
      </c>
      <c r="C341" t="s">
        <v>22</v>
      </c>
      <c r="D341">
        <v>51</v>
      </c>
      <c r="E341">
        <v>63</v>
      </c>
      <c r="F341">
        <v>44</v>
      </c>
      <c r="G341">
        <v>8</v>
      </c>
      <c r="H341">
        <v>40</v>
      </c>
      <c r="I341">
        <v>29</v>
      </c>
      <c r="J341">
        <v>63</v>
      </c>
      <c r="K341" t="s">
        <v>64</v>
      </c>
      <c r="L341" t="s">
        <v>30</v>
      </c>
    </row>
    <row r="342" spans="1:12" x14ac:dyDescent="0.25">
      <c r="A342">
        <v>202311</v>
      </c>
      <c r="B342" t="s">
        <v>369</v>
      </c>
      <c r="C342" t="s">
        <v>22</v>
      </c>
      <c r="D342">
        <v>53</v>
      </c>
      <c r="E342">
        <v>73</v>
      </c>
      <c r="F342">
        <v>43</v>
      </c>
      <c r="G342">
        <v>8</v>
      </c>
      <c r="H342">
        <v>34</v>
      </c>
      <c r="I342">
        <v>29</v>
      </c>
      <c r="J342">
        <v>73</v>
      </c>
      <c r="K342" t="s">
        <v>64</v>
      </c>
      <c r="L342" t="s">
        <v>30</v>
      </c>
    </row>
    <row r="343" spans="1:12" x14ac:dyDescent="0.25">
      <c r="A343">
        <v>202311</v>
      </c>
      <c r="B343" t="s">
        <v>370</v>
      </c>
      <c r="C343" t="s">
        <v>22</v>
      </c>
      <c r="D343">
        <v>60</v>
      </c>
      <c r="E343">
        <v>85</v>
      </c>
      <c r="F343">
        <v>43</v>
      </c>
      <c r="G343">
        <v>7</v>
      </c>
      <c r="H343">
        <v>37</v>
      </c>
      <c r="I343">
        <v>30</v>
      </c>
      <c r="J343">
        <v>85</v>
      </c>
      <c r="K343" t="s">
        <v>64</v>
      </c>
      <c r="L343" t="s">
        <v>30</v>
      </c>
    </row>
    <row r="344" spans="1:12" x14ac:dyDescent="0.25">
      <c r="A344">
        <v>202311</v>
      </c>
      <c r="B344" t="s">
        <v>371</v>
      </c>
      <c r="C344" t="s">
        <v>22</v>
      </c>
      <c r="D344">
        <v>55</v>
      </c>
      <c r="E344">
        <v>74</v>
      </c>
      <c r="F344">
        <v>41</v>
      </c>
      <c r="G344">
        <v>6</v>
      </c>
      <c r="H344">
        <v>40</v>
      </c>
      <c r="I344">
        <v>25</v>
      </c>
      <c r="J344">
        <v>74</v>
      </c>
      <c r="K344" t="s">
        <v>64</v>
      </c>
      <c r="L344" t="s">
        <v>30</v>
      </c>
    </row>
    <row r="345" spans="1:12" x14ac:dyDescent="0.25">
      <c r="A345">
        <v>202311</v>
      </c>
      <c r="B345" t="s">
        <v>372</v>
      </c>
      <c r="C345" t="s">
        <v>22</v>
      </c>
      <c r="D345">
        <v>61</v>
      </c>
      <c r="E345">
        <v>89</v>
      </c>
      <c r="F345">
        <v>44</v>
      </c>
      <c r="G345">
        <v>6</v>
      </c>
      <c r="H345">
        <v>46</v>
      </c>
      <c r="I345">
        <v>30</v>
      </c>
      <c r="J345">
        <v>89</v>
      </c>
      <c r="K345" t="s">
        <v>64</v>
      </c>
      <c r="L345" t="s">
        <v>30</v>
      </c>
    </row>
    <row r="346" spans="1:12" x14ac:dyDescent="0.25">
      <c r="A346">
        <v>202311</v>
      </c>
      <c r="B346" t="s">
        <v>373</v>
      </c>
      <c r="C346" t="s">
        <v>22</v>
      </c>
      <c r="D346">
        <v>64</v>
      </c>
      <c r="E346">
        <v>107</v>
      </c>
      <c r="F346">
        <v>44</v>
      </c>
      <c r="G346">
        <v>8</v>
      </c>
      <c r="H346">
        <v>41</v>
      </c>
      <c r="I346">
        <v>33</v>
      </c>
      <c r="J346">
        <v>107</v>
      </c>
      <c r="K346" t="s">
        <v>64</v>
      </c>
      <c r="L346" t="s">
        <v>60</v>
      </c>
    </row>
    <row r="347" spans="1:12" x14ac:dyDescent="0.25">
      <c r="A347">
        <v>202311</v>
      </c>
      <c r="B347" t="s">
        <v>374</v>
      </c>
      <c r="C347" t="s">
        <v>22</v>
      </c>
      <c r="D347">
        <v>64</v>
      </c>
      <c r="E347">
        <v>89</v>
      </c>
      <c r="F347">
        <v>39</v>
      </c>
      <c r="G347">
        <v>15</v>
      </c>
      <c r="H347">
        <v>35</v>
      </c>
      <c r="I347">
        <v>30</v>
      </c>
      <c r="J347">
        <v>89</v>
      </c>
      <c r="K347" t="s">
        <v>64</v>
      </c>
      <c r="L347" t="s">
        <v>30</v>
      </c>
    </row>
    <row r="348" spans="1:12" x14ac:dyDescent="0.25">
      <c r="A348">
        <v>202311</v>
      </c>
      <c r="B348" t="s">
        <v>375</v>
      </c>
      <c r="C348" t="s">
        <v>22</v>
      </c>
      <c r="D348">
        <v>57</v>
      </c>
      <c r="E348">
        <v>79</v>
      </c>
      <c r="F348">
        <v>42</v>
      </c>
      <c r="G348">
        <v>16</v>
      </c>
      <c r="H348">
        <v>45</v>
      </c>
      <c r="I348">
        <v>25</v>
      </c>
      <c r="J348">
        <v>79</v>
      </c>
      <c r="K348" t="s">
        <v>64</v>
      </c>
      <c r="L348" t="s">
        <v>30</v>
      </c>
    </row>
    <row r="349" spans="1:12" x14ac:dyDescent="0.25">
      <c r="A349">
        <v>202311</v>
      </c>
      <c r="B349" t="s">
        <v>376</v>
      </c>
      <c r="C349" t="s">
        <v>22</v>
      </c>
      <c r="D349">
        <v>58</v>
      </c>
      <c r="E349">
        <v>81</v>
      </c>
      <c r="F349">
        <v>43</v>
      </c>
      <c r="G349">
        <v>18</v>
      </c>
      <c r="H349">
        <v>36</v>
      </c>
      <c r="I349">
        <v>29</v>
      </c>
      <c r="J349">
        <v>81</v>
      </c>
      <c r="K349" t="s">
        <v>64</v>
      </c>
      <c r="L349" t="s">
        <v>30</v>
      </c>
    </row>
    <row r="350" spans="1:12" x14ac:dyDescent="0.25">
      <c r="A350">
        <v>202311</v>
      </c>
      <c r="B350" t="s">
        <v>377</v>
      </c>
      <c r="C350" t="s">
        <v>22</v>
      </c>
      <c r="D350">
        <v>57</v>
      </c>
      <c r="E350">
        <v>79</v>
      </c>
      <c r="F350">
        <v>43</v>
      </c>
      <c r="G350">
        <v>16</v>
      </c>
      <c r="H350">
        <v>34</v>
      </c>
      <c r="I350">
        <v>26</v>
      </c>
      <c r="J350">
        <v>79</v>
      </c>
      <c r="K350" t="s">
        <v>64</v>
      </c>
      <c r="L350" t="s">
        <v>30</v>
      </c>
    </row>
    <row r="351" spans="1:12" x14ac:dyDescent="0.25">
      <c r="A351">
        <v>202311</v>
      </c>
      <c r="B351" t="s">
        <v>378</v>
      </c>
      <c r="C351" t="s">
        <v>22</v>
      </c>
      <c r="D351">
        <v>47</v>
      </c>
      <c r="E351">
        <v>66</v>
      </c>
      <c r="F351">
        <v>40</v>
      </c>
      <c r="G351">
        <v>16</v>
      </c>
      <c r="H351">
        <v>38</v>
      </c>
      <c r="I351">
        <v>30</v>
      </c>
      <c r="J351">
        <v>66</v>
      </c>
      <c r="K351" t="s">
        <v>64</v>
      </c>
      <c r="L351" t="s">
        <v>30</v>
      </c>
    </row>
    <row r="352" spans="1:12" x14ac:dyDescent="0.25">
      <c r="A352">
        <v>202311</v>
      </c>
      <c r="B352" t="s">
        <v>379</v>
      </c>
      <c r="C352" t="s">
        <v>22</v>
      </c>
      <c r="D352">
        <v>57</v>
      </c>
      <c r="E352">
        <v>81</v>
      </c>
      <c r="F352">
        <v>42</v>
      </c>
      <c r="G352">
        <v>16</v>
      </c>
      <c r="H352">
        <v>41</v>
      </c>
      <c r="I352">
        <v>37</v>
      </c>
      <c r="J352">
        <v>81</v>
      </c>
      <c r="K352" t="s">
        <v>64</v>
      </c>
      <c r="L352" t="s">
        <v>30</v>
      </c>
    </row>
    <row r="353" spans="1:12" x14ac:dyDescent="0.25">
      <c r="A353">
        <v>202311</v>
      </c>
      <c r="B353" t="s">
        <v>380</v>
      </c>
      <c r="C353" t="s">
        <v>22</v>
      </c>
      <c r="D353">
        <v>52</v>
      </c>
      <c r="E353">
        <v>75</v>
      </c>
      <c r="F353">
        <v>41</v>
      </c>
      <c r="G353">
        <v>16</v>
      </c>
      <c r="H353">
        <v>40</v>
      </c>
      <c r="I353">
        <v>36</v>
      </c>
      <c r="J353">
        <v>75</v>
      </c>
      <c r="K353" t="s">
        <v>64</v>
      </c>
      <c r="L353" t="s">
        <v>30</v>
      </c>
    </row>
    <row r="354" spans="1:12" x14ac:dyDescent="0.25">
      <c r="A354">
        <v>202311</v>
      </c>
      <c r="B354" t="s">
        <v>381</v>
      </c>
      <c r="C354" t="s">
        <v>22</v>
      </c>
      <c r="D354">
        <v>53</v>
      </c>
      <c r="E354">
        <v>120</v>
      </c>
      <c r="F354">
        <v>41</v>
      </c>
      <c r="G354">
        <v>14</v>
      </c>
      <c r="H354">
        <v>34</v>
      </c>
      <c r="I354">
        <v>31</v>
      </c>
      <c r="J354">
        <v>120</v>
      </c>
      <c r="K354" t="s">
        <v>64</v>
      </c>
      <c r="L354" t="s">
        <v>60</v>
      </c>
    </row>
    <row r="355" spans="1:12" x14ac:dyDescent="0.25">
      <c r="A355">
        <v>202311</v>
      </c>
      <c r="B355" t="s">
        <v>382</v>
      </c>
      <c r="C355" t="s">
        <v>22</v>
      </c>
      <c r="D355">
        <v>54</v>
      </c>
      <c r="E355">
        <v>80</v>
      </c>
      <c r="F355">
        <v>43</v>
      </c>
      <c r="G355">
        <v>16</v>
      </c>
      <c r="H355">
        <v>32</v>
      </c>
      <c r="I355">
        <v>24</v>
      </c>
      <c r="J355">
        <v>80</v>
      </c>
      <c r="K355" t="s">
        <v>64</v>
      </c>
      <c r="L355" t="s">
        <v>30</v>
      </c>
    </row>
    <row r="356" spans="1:12" x14ac:dyDescent="0.25">
      <c r="A356">
        <v>202311</v>
      </c>
      <c r="B356" t="s">
        <v>383</v>
      </c>
      <c r="C356" t="s">
        <v>22</v>
      </c>
      <c r="D356">
        <v>52</v>
      </c>
      <c r="E356">
        <v>75</v>
      </c>
      <c r="F356">
        <v>43</v>
      </c>
      <c r="G356">
        <v>15</v>
      </c>
      <c r="H356">
        <v>39</v>
      </c>
      <c r="I356">
        <v>24</v>
      </c>
      <c r="J356">
        <v>75</v>
      </c>
      <c r="K356" t="s">
        <v>64</v>
      </c>
      <c r="L356" t="s">
        <v>30</v>
      </c>
    </row>
    <row r="357" spans="1:12" x14ac:dyDescent="0.25">
      <c r="A357">
        <v>202311</v>
      </c>
      <c r="B357" t="s">
        <v>384</v>
      </c>
      <c r="C357" t="s">
        <v>22</v>
      </c>
      <c r="D357">
        <v>57</v>
      </c>
      <c r="E357">
        <v>87</v>
      </c>
      <c r="F357">
        <v>44</v>
      </c>
      <c r="G357">
        <v>15</v>
      </c>
      <c r="H357">
        <v>36</v>
      </c>
      <c r="I357">
        <v>30</v>
      </c>
      <c r="J357">
        <v>87</v>
      </c>
      <c r="K357" t="s">
        <v>64</v>
      </c>
      <c r="L357" t="s">
        <v>30</v>
      </c>
    </row>
    <row r="358" spans="1:12" x14ac:dyDescent="0.25">
      <c r="A358">
        <v>202311</v>
      </c>
      <c r="B358" t="s">
        <v>385</v>
      </c>
      <c r="C358" t="s">
        <v>22</v>
      </c>
      <c r="D358">
        <v>50</v>
      </c>
      <c r="E358">
        <v>69</v>
      </c>
      <c r="F358">
        <v>42</v>
      </c>
      <c r="G358">
        <v>13</v>
      </c>
      <c r="H358">
        <v>43</v>
      </c>
      <c r="I358">
        <v>30</v>
      </c>
      <c r="J358">
        <v>69</v>
      </c>
      <c r="K358" t="s">
        <v>64</v>
      </c>
      <c r="L358" t="s">
        <v>30</v>
      </c>
    </row>
    <row r="359" spans="1:12" x14ac:dyDescent="0.25">
      <c r="A359">
        <v>202311</v>
      </c>
      <c r="B359" t="s">
        <v>386</v>
      </c>
      <c r="C359" t="s">
        <v>22</v>
      </c>
      <c r="D359">
        <v>56</v>
      </c>
      <c r="E359">
        <v>93</v>
      </c>
      <c r="F359">
        <v>44</v>
      </c>
      <c r="G359">
        <v>11</v>
      </c>
      <c r="H359">
        <v>38</v>
      </c>
      <c r="I359">
        <v>30</v>
      </c>
      <c r="J359">
        <v>93</v>
      </c>
      <c r="K359" t="s">
        <v>64</v>
      </c>
      <c r="L359" t="s">
        <v>30</v>
      </c>
    </row>
    <row r="360" spans="1:12" x14ac:dyDescent="0.25">
      <c r="A360">
        <v>202311</v>
      </c>
      <c r="B360" t="s">
        <v>387</v>
      </c>
      <c r="C360" t="s">
        <v>22</v>
      </c>
      <c r="D360">
        <v>70</v>
      </c>
      <c r="E360">
        <v>101</v>
      </c>
      <c r="F360">
        <v>44</v>
      </c>
      <c r="G360">
        <v>11</v>
      </c>
      <c r="H360">
        <v>33</v>
      </c>
      <c r="I360">
        <v>38</v>
      </c>
      <c r="J360">
        <v>101</v>
      </c>
      <c r="K360" t="s">
        <v>64</v>
      </c>
      <c r="L360" t="s">
        <v>60</v>
      </c>
    </row>
    <row r="361" spans="1:12" x14ac:dyDescent="0.25">
      <c r="A361">
        <v>202311</v>
      </c>
      <c r="B361" t="s">
        <v>388</v>
      </c>
      <c r="C361" t="s">
        <v>22</v>
      </c>
      <c r="D361">
        <v>65</v>
      </c>
      <c r="E361">
        <v>83</v>
      </c>
      <c r="F361">
        <v>43</v>
      </c>
      <c r="G361">
        <v>14</v>
      </c>
      <c r="H361">
        <v>4</v>
      </c>
      <c r="I361">
        <v>29</v>
      </c>
      <c r="J361">
        <v>83</v>
      </c>
      <c r="K361" t="s">
        <v>64</v>
      </c>
      <c r="L361" t="s">
        <v>30</v>
      </c>
    </row>
    <row r="362" spans="1:12" x14ac:dyDescent="0.25">
      <c r="A362">
        <v>202311</v>
      </c>
      <c r="B362" t="s">
        <v>389</v>
      </c>
      <c r="C362" t="s">
        <v>22</v>
      </c>
      <c r="D362">
        <v>55</v>
      </c>
      <c r="E362">
        <v>75</v>
      </c>
      <c r="F362">
        <v>43</v>
      </c>
      <c r="G362">
        <v>15</v>
      </c>
      <c r="H362">
        <v>15</v>
      </c>
      <c r="I362">
        <v>25</v>
      </c>
      <c r="J362">
        <v>75</v>
      </c>
      <c r="K362" t="s">
        <v>64</v>
      </c>
      <c r="L362" t="s">
        <v>30</v>
      </c>
    </row>
    <row r="363" spans="1:12" x14ac:dyDescent="0.25">
      <c r="A363">
        <v>202311</v>
      </c>
      <c r="B363" t="s">
        <v>390</v>
      </c>
      <c r="C363" t="s">
        <v>22</v>
      </c>
      <c r="D363">
        <v>58</v>
      </c>
      <c r="E363">
        <v>76</v>
      </c>
      <c r="F363">
        <v>43</v>
      </c>
      <c r="G363">
        <v>14</v>
      </c>
      <c r="H363">
        <v>31</v>
      </c>
      <c r="I363">
        <v>26</v>
      </c>
      <c r="J363">
        <v>76</v>
      </c>
      <c r="K363" t="s">
        <v>64</v>
      </c>
      <c r="L363" t="s">
        <v>30</v>
      </c>
    </row>
    <row r="364" spans="1:12" x14ac:dyDescent="0.25">
      <c r="A364">
        <v>202311</v>
      </c>
      <c r="B364" t="s">
        <v>391</v>
      </c>
      <c r="C364" t="s">
        <v>22</v>
      </c>
      <c r="D364">
        <v>62</v>
      </c>
      <c r="E364">
        <v>96</v>
      </c>
      <c r="F364">
        <v>45</v>
      </c>
      <c r="G364">
        <v>15</v>
      </c>
      <c r="H364">
        <v>29</v>
      </c>
      <c r="I364">
        <v>34</v>
      </c>
      <c r="J364">
        <v>96</v>
      </c>
      <c r="K364" t="s">
        <v>64</v>
      </c>
      <c r="L364" t="s">
        <v>30</v>
      </c>
    </row>
    <row r="365" spans="1:12" x14ac:dyDescent="0.25">
      <c r="A365">
        <v>202311</v>
      </c>
      <c r="B365" t="s">
        <v>392</v>
      </c>
      <c r="C365" t="s">
        <v>22</v>
      </c>
      <c r="D365">
        <v>58</v>
      </c>
      <c r="E365">
        <v>82</v>
      </c>
      <c r="F365">
        <v>44</v>
      </c>
      <c r="G365">
        <v>11</v>
      </c>
      <c r="H365">
        <v>31</v>
      </c>
      <c r="I365">
        <v>26</v>
      </c>
      <c r="J365">
        <v>82</v>
      </c>
      <c r="K365" t="s">
        <v>64</v>
      </c>
      <c r="L365" t="s">
        <v>30</v>
      </c>
    </row>
    <row r="366" spans="1:12" x14ac:dyDescent="0.25">
      <c r="A366">
        <v>202311</v>
      </c>
      <c r="B366" t="s">
        <v>393</v>
      </c>
      <c r="C366" t="s">
        <v>22</v>
      </c>
      <c r="D366">
        <v>38</v>
      </c>
      <c r="E366">
        <v>67</v>
      </c>
      <c r="F366">
        <v>43</v>
      </c>
      <c r="G366">
        <v>12</v>
      </c>
      <c r="H366">
        <v>34</v>
      </c>
      <c r="I366">
        <v>34</v>
      </c>
      <c r="J366">
        <v>67</v>
      </c>
      <c r="K366" t="s">
        <v>64</v>
      </c>
      <c r="L366" t="s">
        <v>30</v>
      </c>
    </row>
    <row r="367" spans="1:12" x14ac:dyDescent="0.25">
      <c r="A367">
        <v>202212</v>
      </c>
      <c r="B367" t="s">
        <v>86</v>
      </c>
      <c r="C367" t="s">
        <v>56</v>
      </c>
      <c r="D367">
        <v>59</v>
      </c>
      <c r="E367">
        <v>74</v>
      </c>
      <c r="F367">
        <v>46</v>
      </c>
      <c r="G367">
        <v>15</v>
      </c>
      <c r="H367">
        <v>50</v>
      </c>
      <c r="I367">
        <v>31</v>
      </c>
      <c r="J367">
        <v>74</v>
      </c>
      <c r="K367" t="s">
        <v>64</v>
      </c>
      <c r="L367" t="s">
        <v>30</v>
      </c>
    </row>
    <row r="368" spans="1:12" x14ac:dyDescent="0.25">
      <c r="A368">
        <v>202212</v>
      </c>
      <c r="B368" t="s">
        <v>87</v>
      </c>
      <c r="C368" t="s">
        <v>56</v>
      </c>
      <c r="D368">
        <v>55</v>
      </c>
      <c r="E368">
        <v>67</v>
      </c>
      <c r="F368">
        <v>51</v>
      </c>
      <c r="G368">
        <v>14</v>
      </c>
      <c r="H368">
        <v>42</v>
      </c>
      <c r="I368">
        <v>30</v>
      </c>
      <c r="J368">
        <v>67</v>
      </c>
      <c r="K368" t="s">
        <v>64</v>
      </c>
      <c r="L368" t="s">
        <v>30</v>
      </c>
    </row>
    <row r="369" spans="1:12" x14ac:dyDescent="0.25">
      <c r="A369">
        <v>202212</v>
      </c>
      <c r="B369" t="s">
        <v>88</v>
      </c>
      <c r="C369" t="s">
        <v>56</v>
      </c>
      <c r="D369">
        <v>56</v>
      </c>
      <c r="E369">
        <v>73</v>
      </c>
      <c r="F369">
        <v>50</v>
      </c>
      <c r="G369">
        <v>15</v>
      </c>
      <c r="H369">
        <v>49</v>
      </c>
      <c r="I369">
        <v>31</v>
      </c>
      <c r="J369">
        <v>73</v>
      </c>
      <c r="K369" t="s">
        <v>64</v>
      </c>
      <c r="L369" t="s">
        <v>30</v>
      </c>
    </row>
    <row r="370" spans="1:12" x14ac:dyDescent="0.25">
      <c r="A370">
        <v>202212</v>
      </c>
      <c r="B370" t="s">
        <v>89</v>
      </c>
      <c r="C370" t="s">
        <v>56</v>
      </c>
      <c r="D370">
        <v>58</v>
      </c>
      <c r="E370">
        <v>70</v>
      </c>
      <c r="F370">
        <v>50</v>
      </c>
      <c r="G370">
        <v>19</v>
      </c>
      <c r="H370">
        <v>45</v>
      </c>
      <c r="I370">
        <v>34</v>
      </c>
      <c r="J370">
        <v>70</v>
      </c>
      <c r="K370" t="s">
        <v>64</v>
      </c>
      <c r="L370" t="s">
        <v>30</v>
      </c>
    </row>
    <row r="371" spans="1:12" x14ac:dyDescent="0.25">
      <c r="A371">
        <v>202212</v>
      </c>
      <c r="B371" t="s">
        <v>90</v>
      </c>
      <c r="C371" t="s">
        <v>56</v>
      </c>
      <c r="D371">
        <v>61</v>
      </c>
      <c r="E371">
        <v>81</v>
      </c>
      <c r="F371">
        <v>52</v>
      </c>
      <c r="G371">
        <v>19</v>
      </c>
      <c r="H371">
        <v>48</v>
      </c>
      <c r="I371">
        <v>33</v>
      </c>
      <c r="J371">
        <v>81</v>
      </c>
      <c r="K371" t="s">
        <v>64</v>
      </c>
      <c r="L371" t="s">
        <v>30</v>
      </c>
    </row>
    <row r="372" spans="1:12" x14ac:dyDescent="0.25">
      <c r="A372">
        <v>202212</v>
      </c>
      <c r="B372" t="s">
        <v>91</v>
      </c>
      <c r="C372" t="s">
        <v>56</v>
      </c>
      <c r="D372">
        <v>66</v>
      </c>
      <c r="E372">
        <v>86</v>
      </c>
      <c r="F372">
        <v>49</v>
      </c>
      <c r="G372">
        <v>24</v>
      </c>
      <c r="H372">
        <v>41</v>
      </c>
      <c r="I372">
        <v>44</v>
      </c>
      <c r="J372">
        <v>86</v>
      </c>
      <c r="K372" t="s">
        <v>64</v>
      </c>
      <c r="L372" t="s">
        <v>30</v>
      </c>
    </row>
    <row r="373" spans="1:12" x14ac:dyDescent="0.25">
      <c r="A373">
        <v>202212</v>
      </c>
      <c r="B373" t="s">
        <v>92</v>
      </c>
      <c r="C373" t="s">
        <v>56</v>
      </c>
      <c r="D373">
        <v>51</v>
      </c>
      <c r="E373">
        <v>68</v>
      </c>
      <c r="F373">
        <v>49</v>
      </c>
      <c r="G373">
        <v>21</v>
      </c>
      <c r="H373">
        <v>37</v>
      </c>
      <c r="I373">
        <v>40</v>
      </c>
      <c r="J373">
        <v>68</v>
      </c>
      <c r="K373" t="s">
        <v>64</v>
      </c>
      <c r="L373" t="s">
        <v>30</v>
      </c>
    </row>
    <row r="374" spans="1:12" x14ac:dyDescent="0.25">
      <c r="A374">
        <v>202212</v>
      </c>
      <c r="B374" t="s">
        <v>93</v>
      </c>
      <c r="C374" t="s">
        <v>56</v>
      </c>
      <c r="D374">
        <v>40</v>
      </c>
      <c r="E374">
        <v>63</v>
      </c>
      <c r="F374">
        <v>43</v>
      </c>
      <c r="G374">
        <v>16</v>
      </c>
      <c r="H374">
        <v>47</v>
      </c>
      <c r="I374">
        <v>35</v>
      </c>
      <c r="J374">
        <v>63</v>
      </c>
      <c r="K374" t="s">
        <v>64</v>
      </c>
      <c r="L374" t="s">
        <v>30</v>
      </c>
    </row>
    <row r="375" spans="1:12" x14ac:dyDescent="0.25">
      <c r="A375">
        <v>202212</v>
      </c>
      <c r="B375" t="s">
        <v>94</v>
      </c>
      <c r="C375" t="s">
        <v>56</v>
      </c>
      <c r="D375">
        <v>54</v>
      </c>
      <c r="E375">
        <v>69</v>
      </c>
      <c r="F375">
        <v>51</v>
      </c>
      <c r="G375">
        <v>18</v>
      </c>
      <c r="H375">
        <v>31</v>
      </c>
      <c r="I375">
        <v>41</v>
      </c>
      <c r="J375">
        <v>69</v>
      </c>
      <c r="K375" t="s">
        <v>64</v>
      </c>
      <c r="L375" t="s">
        <v>30</v>
      </c>
    </row>
    <row r="376" spans="1:12" x14ac:dyDescent="0.25">
      <c r="A376">
        <v>202212</v>
      </c>
      <c r="B376" t="s">
        <v>95</v>
      </c>
      <c r="C376" t="s">
        <v>56</v>
      </c>
      <c r="D376" t="s">
        <v>14</v>
      </c>
      <c r="E376">
        <v>61</v>
      </c>
      <c r="F376">
        <v>50</v>
      </c>
      <c r="G376">
        <v>27</v>
      </c>
      <c r="H376">
        <v>29</v>
      </c>
      <c r="I376">
        <v>35</v>
      </c>
      <c r="J376">
        <v>61</v>
      </c>
      <c r="K376" t="s">
        <v>64</v>
      </c>
      <c r="L376" t="s">
        <v>30</v>
      </c>
    </row>
    <row r="377" spans="1:12" x14ac:dyDescent="0.25">
      <c r="A377">
        <v>202212</v>
      </c>
      <c r="B377" t="s">
        <v>96</v>
      </c>
      <c r="C377" t="s">
        <v>56</v>
      </c>
      <c r="D377">
        <v>43</v>
      </c>
      <c r="E377">
        <v>61</v>
      </c>
      <c r="F377">
        <v>44</v>
      </c>
      <c r="G377">
        <v>20</v>
      </c>
      <c r="H377">
        <v>31</v>
      </c>
      <c r="I377">
        <v>32</v>
      </c>
      <c r="J377">
        <v>61</v>
      </c>
      <c r="K377" t="s">
        <v>64</v>
      </c>
      <c r="L377" t="s">
        <v>30</v>
      </c>
    </row>
    <row r="378" spans="1:12" x14ac:dyDescent="0.25">
      <c r="A378">
        <v>202212</v>
      </c>
      <c r="B378" t="s">
        <v>97</v>
      </c>
      <c r="C378" t="s">
        <v>56</v>
      </c>
      <c r="D378">
        <v>24</v>
      </c>
      <c r="E378">
        <v>38</v>
      </c>
      <c r="F378">
        <v>41</v>
      </c>
      <c r="G378">
        <v>10</v>
      </c>
      <c r="H378">
        <v>32</v>
      </c>
      <c r="I378">
        <v>22</v>
      </c>
      <c r="J378">
        <v>41</v>
      </c>
      <c r="K378" t="s">
        <v>62</v>
      </c>
      <c r="L378" t="s">
        <v>16</v>
      </c>
    </row>
    <row r="379" spans="1:12" x14ac:dyDescent="0.25">
      <c r="A379">
        <v>202212</v>
      </c>
      <c r="B379" t="s">
        <v>98</v>
      </c>
      <c r="C379" t="s">
        <v>56</v>
      </c>
      <c r="D379">
        <v>26</v>
      </c>
      <c r="E379">
        <v>37</v>
      </c>
      <c r="F379">
        <v>43</v>
      </c>
      <c r="G379">
        <v>13</v>
      </c>
      <c r="H379">
        <v>28</v>
      </c>
      <c r="I379">
        <v>23</v>
      </c>
      <c r="J379">
        <v>43</v>
      </c>
      <c r="K379" t="s">
        <v>62</v>
      </c>
      <c r="L379" t="s">
        <v>16</v>
      </c>
    </row>
    <row r="380" spans="1:12" x14ac:dyDescent="0.25">
      <c r="A380">
        <v>202212</v>
      </c>
      <c r="B380" t="s">
        <v>99</v>
      </c>
      <c r="C380" t="s">
        <v>56</v>
      </c>
      <c r="D380">
        <v>25</v>
      </c>
      <c r="E380">
        <v>36</v>
      </c>
      <c r="F380">
        <v>41</v>
      </c>
      <c r="G380">
        <v>10</v>
      </c>
      <c r="H380">
        <v>30</v>
      </c>
      <c r="I380">
        <v>17</v>
      </c>
      <c r="J380">
        <v>41</v>
      </c>
      <c r="K380" t="s">
        <v>62</v>
      </c>
      <c r="L380" t="s">
        <v>16</v>
      </c>
    </row>
    <row r="381" spans="1:12" x14ac:dyDescent="0.25">
      <c r="A381">
        <v>202212</v>
      </c>
      <c r="B381" t="s">
        <v>100</v>
      </c>
      <c r="C381" t="s">
        <v>56</v>
      </c>
      <c r="D381">
        <v>28</v>
      </c>
      <c r="E381">
        <v>44</v>
      </c>
      <c r="F381">
        <v>45</v>
      </c>
      <c r="G381">
        <v>10</v>
      </c>
      <c r="H381">
        <v>29</v>
      </c>
      <c r="I381">
        <v>23</v>
      </c>
      <c r="J381">
        <v>45</v>
      </c>
      <c r="K381" t="s">
        <v>62</v>
      </c>
      <c r="L381" t="s">
        <v>16</v>
      </c>
    </row>
    <row r="382" spans="1:12" x14ac:dyDescent="0.25">
      <c r="A382">
        <v>202212</v>
      </c>
      <c r="B382" t="s">
        <v>101</v>
      </c>
      <c r="C382" t="s">
        <v>56</v>
      </c>
      <c r="D382">
        <v>49</v>
      </c>
      <c r="E382">
        <v>61</v>
      </c>
      <c r="F382">
        <v>52</v>
      </c>
      <c r="G382">
        <v>12</v>
      </c>
      <c r="H382">
        <v>28</v>
      </c>
      <c r="I382">
        <v>30</v>
      </c>
      <c r="J382">
        <v>61</v>
      </c>
      <c r="K382" t="s">
        <v>64</v>
      </c>
      <c r="L382" t="s">
        <v>30</v>
      </c>
    </row>
    <row r="383" spans="1:12" x14ac:dyDescent="0.25">
      <c r="A383">
        <v>202212</v>
      </c>
      <c r="B383" t="s">
        <v>102</v>
      </c>
      <c r="C383" t="s">
        <v>56</v>
      </c>
      <c r="D383" t="s">
        <v>14</v>
      </c>
      <c r="E383">
        <v>84</v>
      </c>
      <c r="F383">
        <v>52</v>
      </c>
      <c r="G383">
        <v>29</v>
      </c>
      <c r="H383">
        <v>38</v>
      </c>
      <c r="I383">
        <v>45</v>
      </c>
      <c r="J383">
        <v>84</v>
      </c>
      <c r="K383" t="s">
        <v>64</v>
      </c>
      <c r="L383" t="s">
        <v>30</v>
      </c>
    </row>
    <row r="384" spans="1:12" x14ac:dyDescent="0.25">
      <c r="A384">
        <v>202212</v>
      </c>
      <c r="B384" t="s">
        <v>103</v>
      </c>
      <c r="C384" t="s">
        <v>56</v>
      </c>
      <c r="D384" t="s">
        <v>14</v>
      </c>
      <c r="E384">
        <v>89</v>
      </c>
      <c r="F384">
        <v>49</v>
      </c>
      <c r="G384">
        <v>21</v>
      </c>
      <c r="H384">
        <v>46</v>
      </c>
      <c r="I384">
        <v>45</v>
      </c>
      <c r="J384">
        <v>89</v>
      </c>
      <c r="K384" t="s">
        <v>64</v>
      </c>
      <c r="L384" t="s">
        <v>30</v>
      </c>
    </row>
    <row r="385" spans="1:12" x14ac:dyDescent="0.25">
      <c r="A385">
        <v>202212</v>
      </c>
      <c r="B385" t="s">
        <v>104</v>
      </c>
      <c r="C385" t="s">
        <v>56</v>
      </c>
      <c r="D385" t="s">
        <v>14</v>
      </c>
      <c r="E385">
        <v>97</v>
      </c>
      <c r="F385">
        <v>57</v>
      </c>
      <c r="G385">
        <v>27</v>
      </c>
      <c r="H385">
        <v>39</v>
      </c>
      <c r="I385">
        <v>48</v>
      </c>
      <c r="J385">
        <v>97</v>
      </c>
      <c r="K385" t="s">
        <v>64</v>
      </c>
      <c r="L385" t="s">
        <v>30</v>
      </c>
    </row>
    <row r="386" spans="1:12" x14ac:dyDescent="0.25">
      <c r="A386">
        <v>202212</v>
      </c>
      <c r="B386" t="s">
        <v>105</v>
      </c>
      <c r="C386" t="s">
        <v>56</v>
      </c>
      <c r="D386" t="s">
        <v>14</v>
      </c>
      <c r="E386">
        <v>96</v>
      </c>
      <c r="F386">
        <v>54</v>
      </c>
      <c r="G386">
        <v>22</v>
      </c>
      <c r="H386">
        <v>29</v>
      </c>
      <c r="I386">
        <v>47</v>
      </c>
      <c r="J386">
        <v>96</v>
      </c>
      <c r="K386" t="s">
        <v>64</v>
      </c>
      <c r="L386" t="s">
        <v>30</v>
      </c>
    </row>
    <row r="387" spans="1:12" x14ac:dyDescent="0.25">
      <c r="A387">
        <v>202212</v>
      </c>
      <c r="B387" t="s">
        <v>106</v>
      </c>
      <c r="C387" t="s">
        <v>56</v>
      </c>
      <c r="D387" t="s">
        <v>14</v>
      </c>
      <c r="E387">
        <v>59</v>
      </c>
      <c r="F387">
        <v>62</v>
      </c>
      <c r="G387">
        <v>45</v>
      </c>
      <c r="H387">
        <v>25</v>
      </c>
      <c r="I387">
        <v>32</v>
      </c>
      <c r="J387">
        <v>62</v>
      </c>
      <c r="K387" t="s">
        <v>62</v>
      </c>
      <c r="L387" t="s">
        <v>30</v>
      </c>
    </row>
    <row r="388" spans="1:12" x14ac:dyDescent="0.25">
      <c r="A388">
        <v>202212</v>
      </c>
      <c r="B388" t="s">
        <v>107</v>
      </c>
      <c r="C388" t="s">
        <v>56</v>
      </c>
      <c r="D388">
        <v>31</v>
      </c>
      <c r="E388">
        <v>57</v>
      </c>
      <c r="F388">
        <v>59</v>
      </c>
      <c r="G388">
        <v>49</v>
      </c>
      <c r="H388">
        <v>23</v>
      </c>
      <c r="I388">
        <v>24</v>
      </c>
      <c r="J388">
        <v>59</v>
      </c>
      <c r="K388" t="s">
        <v>62</v>
      </c>
      <c r="L388" t="s">
        <v>30</v>
      </c>
    </row>
    <row r="389" spans="1:12" x14ac:dyDescent="0.25">
      <c r="A389">
        <v>202212</v>
      </c>
      <c r="B389" t="s">
        <v>108</v>
      </c>
      <c r="C389" t="s">
        <v>56</v>
      </c>
      <c r="D389">
        <v>26</v>
      </c>
      <c r="E389">
        <v>40</v>
      </c>
      <c r="F389">
        <v>57</v>
      </c>
      <c r="G389">
        <v>38</v>
      </c>
      <c r="H389">
        <v>21</v>
      </c>
      <c r="I389">
        <v>18</v>
      </c>
      <c r="J389">
        <v>57</v>
      </c>
      <c r="K389" t="s">
        <v>62</v>
      </c>
      <c r="L389" t="s">
        <v>30</v>
      </c>
    </row>
    <row r="390" spans="1:12" x14ac:dyDescent="0.25">
      <c r="A390">
        <v>202212</v>
      </c>
      <c r="B390" t="s">
        <v>109</v>
      </c>
      <c r="C390" t="s">
        <v>56</v>
      </c>
      <c r="D390">
        <v>46</v>
      </c>
      <c r="E390">
        <v>68</v>
      </c>
      <c r="F390">
        <v>57</v>
      </c>
      <c r="G390">
        <v>55</v>
      </c>
      <c r="H390">
        <v>26</v>
      </c>
      <c r="I390">
        <v>24</v>
      </c>
      <c r="J390">
        <v>68</v>
      </c>
      <c r="K390" t="s">
        <v>64</v>
      </c>
      <c r="L390" t="s">
        <v>30</v>
      </c>
    </row>
    <row r="391" spans="1:12" x14ac:dyDescent="0.25">
      <c r="A391">
        <v>202212</v>
      </c>
      <c r="B391" t="s">
        <v>110</v>
      </c>
      <c r="C391" t="s">
        <v>56</v>
      </c>
      <c r="D391">
        <v>36</v>
      </c>
      <c r="E391">
        <v>51</v>
      </c>
      <c r="F391">
        <v>57</v>
      </c>
      <c r="G391">
        <v>45</v>
      </c>
      <c r="H391">
        <v>20</v>
      </c>
      <c r="I391">
        <v>18</v>
      </c>
      <c r="J391">
        <v>57</v>
      </c>
      <c r="K391" t="s">
        <v>62</v>
      </c>
      <c r="L391" t="s">
        <v>30</v>
      </c>
    </row>
    <row r="392" spans="1:12" x14ac:dyDescent="0.25">
      <c r="A392">
        <v>202212</v>
      </c>
      <c r="B392" t="s">
        <v>111</v>
      </c>
      <c r="C392" t="s">
        <v>56</v>
      </c>
      <c r="D392">
        <v>43</v>
      </c>
      <c r="E392">
        <v>62</v>
      </c>
      <c r="F392">
        <v>58</v>
      </c>
      <c r="G392">
        <v>54</v>
      </c>
      <c r="H392">
        <v>21</v>
      </c>
      <c r="I392">
        <v>27</v>
      </c>
      <c r="J392">
        <v>62</v>
      </c>
      <c r="K392" t="s">
        <v>64</v>
      </c>
      <c r="L392" t="s">
        <v>30</v>
      </c>
    </row>
    <row r="393" spans="1:12" x14ac:dyDescent="0.25">
      <c r="A393">
        <v>202212</v>
      </c>
      <c r="B393" t="s">
        <v>112</v>
      </c>
      <c r="C393" t="s">
        <v>56</v>
      </c>
      <c r="D393">
        <v>29</v>
      </c>
      <c r="E393">
        <v>42</v>
      </c>
      <c r="F393">
        <v>58</v>
      </c>
      <c r="G393">
        <v>42</v>
      </c>
      <c r="H393">
        <v>15</v>
      </c>
      <c r="I393">
        <v>18</v>
      </c>
      <c r="J393">
        <v>58</v>
      </c>
      <c r="K393" t="s">
        <v>62</v>
      </c>
      <c r="L393" t="s">
        <v>30</v>
      </c>
    </row>
    <row r="394" spans="1:12" x14ac:dyDescent="0.25">
      <c r="A394">
        <v>202212</v>
      </c>
      <c r="B394" t="s">
        <v>113</v>
      </c>
      <c r="C394" t="s">
        <v>56</v>
      </c>
      <c r="D394">
        <v>35</v>
      </c>
      <c r="E394">
        <v>51</v>
      </c>
      <c r="F394">
        <v>57</v>
      </c>
      <c r="G394">
        <v>41</v>
      </c>
      <c r="H394">
        <v>15</v>
      </c>
      <c r="I394">
        <v>19</v>
      </c>
      <c r="J394">
        <v>57</v>
      </c>
      <c r="K394" t="s">
        <v>62</v>
      </c>
      <c r="L394" t="s">
        <v>30</v>
      </c>
    </row>
    <row r="395" spans="1:12" x14ac:dyDescent="0.25">
      <c r="A395">
        <v>202212</v>
      </c>
      <c r="B395" t="s">
        <v>114</v>
      </c>
      <c r="C395" t="s">
        <v>56</v>
      </c>
      <c r="D395">
        <v>23</v>
      </c>
      <c r="E395">
        <v>23</v>
      </c>
      <c r="F395">
        <v>57</v>
      </c>
      <c r="G395">
        <v>12</v>
      </c>
      <c r="H395">
        <v>16</v>
      </c>
      <c r="I395">
        <v>15</v>
      </c>
      <c r="J395">
        <v>57</v>
      </c>
      <c r="K395" t="s">
        <v>62</v>
      </c>
      <c r="L395" t="s">
        <v>30</v>
      </c>
    </row>
    <row r="396" spans="1:12" x14ac:dyDescent="0.25">
      <c r="A396">
        <v>202212</v>
      </c>
      <c r="B396" t="s">
        <v>115</v>
      </c>
      <c r="C396" t="s">
        <v>56</v>
      </c>
      <c r="D396">
        <v>40</v>
      </c>
      <c r="E396">
        <v>55</v>
      </c>
      <c r="F396">
        <v>57</v>
      </c>
      <c r="G396">
        <v>21</v>
      </c>
      <c r="H396">
        <v>17</v>
      </c>
      <c r="I396">
        <v>24</v>
      </c>
      <c r="J396">
        <v>57</v>
      </c>
      <c r="K396" t="s">
        <v>62</v>
      </c>
      <c r="L396" t="s">
        <v>30</v>
      </c>
    </row>
    <row r="397" spans="1:12" x14ac:dyDescent="0.25">
      <c r="A397">
        <v>202212</v>
      </c>
      <c r="B397" t="s">
        <v>116</v>
      </c>
      <c r="C397" t="s">
        <v>56</v>
      </c>
      <c r="D397">
        <v>47</v>
      </c>
      <c r="E397">
        <v>58</v>
      </c>
      <c r="F397">
        <v>56</v>
      </c>
      <c r="G397">
        <v>21</v>
      </c>
      <c r="H397">
        <v>23</v>
      </c>
      <c r="I397">
        <v>24</v>
      </c>
      <c r="J397">
        <v>58</v>
      </c>
      <c r="K397" t="s">
        <v>64</v>
      </c>
      <c r="L397" t="s">
        <v>30</v>
      </c>
    </row>
    <row r="398" spans="1:12" x14ac:dyDescent="0.25">
      <c r="A398">
        <v>202301</v>
      </c>
      <c r="B398" t="s">
        <v>117</v>
      </c>
      <c r="C398" t="s">
        <v>56</v>
      </c>
      <c r="D398">
        <v>44</v>
      </c>
      <c r="E398">
        <v>61</v>
      </c>
      <c r="F398">
        <v>56</v>
      </c>
      <c r="G398">
        <v>16</v>
      </c>
      <c r="H398">
        <v>20</v>
      </c>
      <c r="I398">
        <v>19</v>
      </c>
      <c r="J398">
        <v>61</v>
      </c>
      <c r="K398" t="s">
        <v>64</v>
      </c>
      <c r="L398" t="s">
        <v>30</v>
      </c>
    </row>
    <row r="399" spans="1:12" x14ac:dyDescent="0.25">
      <c r="A399">
        <v>202301</v>
      </c>
      <c r="B399" t="s">
        <v>118</v>
      </c>
      <c r="C399" t="s">
        <v>56</v>
      </c>
      <c r="D399">
        <v>34</v>
      </c>
      <c r="E399">
        <v>43</v>
      </c>
      <c r="F399">
        <v>59</v>
      </c>
      <c r="G399">
        <v>15</v>
      </c>
      <c r="H399">
        <v>21</v>
      </c>
      <c r="I399">
        <v>19</v>
      </c>
      <c r="J399">
        <v>59</v>
      </c>
      <c r="K399" t="s">
        <v>62</v>
      </c>
      <c r="L399" t="s">
        <v>30</v>
      </c>
    </row>
    <row r="400" spans="1:12" x14ac:dyDescent="0.25">
      <c r="A400">
        <v>202301</v>
      </c>
      <c r="B400" t="s">
        <v>119</v>
      </c>
      <c r="C400" t="s">
        <v>56</v>
      </c>
      <c r="D400">
        <v>28</v>
      </c>
      <c r="E400">
        <v>34</v>
      </c>
      <c r="F400">
        <v>57</v>
      </c>
      <c r="G400">
        <v>13</v>
      </c>
      <c r="H400">
        <v>21</v>
      </c>
      <c r="I400">
        <v>16</v>
      </c>
      <c r="J400">
        <v>57</v>
      </c>
      <c r="K400" t="s">
        <v>62</v>
      </c>
      <c r="L400" t="s">
        <v>30</v>
      </c>
    </row>
    <row r="401" spans="1:12" x14ac:dyDescent="0.25">
      <c r="A401">
        <v>202301</v>
      </c>
      <c r="B401" t="s">
        <v>120</v>
      </c>
      <c r="C401" t="s">
        <v>56</v>
      </c>
      <c r="D401">
        <v>31</v>
      </c>
      <c r="E401">
        <v>49</v>
      </c>
      <c r="F401">
        <v>60</v>
      </c>
      <c r="G401">
        <v>17</v>
      </c>
      <c r="H401">
        <v>21</v>
      </c>
      <c r="I401">
        <v>26</v>
      </c>
      <c r="J401">
        <v>60</v>
      </c>
      <c r="K401" t="s">
        <v>62</v>
      </c>
      <c r="L401" t="s">
        <v>30</v>
      </c>
    </row>
    <row r="402" spans="1:12" x14ac:dyDescent="0.25">
      <c r="A402">
        <v>202301</v>
      </c>
      <c r="B402" t="s">
        <v>121</v>
      </c>
      <c r="C402" t="s">
        <v>56</v>
      </c>
      <c r="D402">
        <v>37</v>
      </c>
      <c r="E402">
        <v>53</v>
      </c>
      <c r="F402">
        <v>57</v>
      </c>
      <c r="G402">
        <v>26</v>
      </c>
      <c r="H402">
        <v>21</v>
      </c>
      <c r="I402">
        <v>35</v>
      </c>
      <c r="J402">
        <v>57</v>
      </c>
      <c r="K402" t="s">
        <v>62</v>
      </c>
      <c r="L402" t="s">
        <v>30</v>
      </c>
    </row>
    <row r="403" spans="1:12" x14ac:dyDescent="0.25">
      <c r="A403">
        <v>202301</v>
      </c>
      <c r="B403" t="s">
        <v>122</v>
      </c>
      <c r="C403" t="s">
        <v>56</v>
      </c>
      <c r="D403">
        <v>30</v>
      </c>
      <c r="E403">
        <v>43</v>
      </c>
      <c r="F403">
        <v>56</v>
      </c>
      <c r="G403">
        <v>14</v>
      </c>
      <c r="H403">
        <v>18</v>
      </c>
      <c r="I403">
        <v>19</v>
      </c>
      <c r="J403">
        <v>56</v>
      </c>
      <c r="K403" t="s">
        <v>62</v>
      </c>
      <c r="L403" t="s">
        <v>30</v>
      </c>
    </row>
    <row r="404" spans="1:12" x14ac:dyDescent="0.25">
      <c r="A404">
        <v>202301</v>
      </c>
      <c r="B404" t="s">
        <v>123</v>
      </c>
      <c r="C404" t="s">
        <v>56</v>
      </c>
      <c r="D404">
        <v>23</v>
      </c>
      <c r="E404">
        <v>44</v>
      </c>
      <c r="F404">
        <v>56</v>
      </c>
      <c r="G404">
        <v>11</v>
      </c>
      <c r="H404">
        <v>17</v>
      </c>
      <c r="I404">
        <v>15</v>
      </c>
      <c r="J404">
        <v>56</v>
      </c>
      <c r="K404" t="s">
        <v>62</v>
      </c>
      <c r="L404" t="s">
        <v>30</v>
      </c>
    </row>
    <row r="405" spans="1:12" x14ac:dyDescent="0.25">
      <c r="A405">
        <v>202301</v>
      </c>
      <c r="B405" t="s">
        <v>124</v>
      </c>
      <c r="C405" t="s">
        <v>56</v>
      </c>
      <c r="D405">
        <v>28</v>
      </c>
      <c r="E405">
        <v>60</v>
      </c>
      <c r="F405">
        <v>56</v>
      </c>
      <c r="G405">
        <v>10</v>
      </c>
      <c r="H405">
        <v>17</v>
      </c>
      <c r="I405">
        <v>10</v>
      </c>
      <c r="J405">
        <v>60</v>
      </c>
      <c r="K405" t="s">
        <v>64</v>
      </c>
      <c r="L405" t="s">
        <v>30</v>
      </c>
    </row>
    <row r="406" spans="1:12" x14ac:dyDescent="0.25">
      <c r="A406">
        <v>202301</v>
      </c>
      <c r="B406" t="s">
        <v>125</v>
      </c>
      <c r="C406" t="s">
        <v>56</v>
      </c>
      <c r="D406">
        <v>24</v>
      </c>
      <c r="E406">
        <v>44</v>
      </c>
      <c r="F406">
        <v>57</v>
      </c>
      <c r="G406">
        <v>9</v>
      </c>
      <c r="H406">
        <v>19</v>
      </c>
      <c r="I406">
        <v>17</v>
      </c>
      <c r="J406">
        <v>57</v>
      </c>
      <c r="K406" t="s">
        <v>62</v>
      </c>
      <c r="L406" t="s">
        <v>30</v>
      </c>
    </row>
    <row r="407" spans="1:12" x14ac:dyDescent="0.25">
      <c r="A407">
        <v>202301</v>
      </c>
      <c r="B407" t="s">
        <v>126</v>
      </c>
      <c r="C407" t="s">
        <v>56</v>
      </c>
      <c r="D407">
        <v>35</v>
      </c>
      <c r="E407">
        <v>51</v>
      </c>
      <c r="F407">
        <v>56</v>
      </c>
      <c r="G407">
        <v>10</v>
      </c>
      <c r="H407">
        <v>20</v>
      </c>
      <c r="I407">
        <v>21</v>
      </c>
      <c r="J407">
        <v>56</v>
      </c>
      <c r="K407" t="s">
        <v>62</v>
      </c>
      <c r="L407" t="s">
        <v>30</v>
      </c>
    </row>
    <row r="408" spans="1:12" x14ac:dyDescent="0.25">
      <c r="A408">
        <v>202301</v>
      </c>
      <c r="B408" t="s">
        <v>127</v>
      </c>
      <c r="C408" t="s">
        <v>56</v>
      </c>
      <c r="D408">
        <v>40</v>
      </c>
      <c r="E408">
        <v>65</v>
      </c>
      <c r="F408">
        <v>58</v>
      </c>
      <c r="G408">
        <v>18</v>
      </c>
      <c r="H408">
        <v>28</v>
      </c>
      <c r="I408">
        <v>27</v>
      </c>
      <c r="J408">
        <v>65</v>
      </c>
      <c r="K408" t="s">
        <v>64</v>
      </c>
      <c r="L408" t="s">
        <v>30</v>
      </c>
    </row>
    <row r="409" spans="1:12" x14ac:dyDescent="0.25">
      <c r="A409">
        <v>202301</v>
      </c>
      <c r="B409" t="s">
        <v>128</v>
      </c>
      <c r="C409" t="s">
        <v>56</v>
      </c>
      <c r="D409">
        <v>69</v>
      </c>
      <c r="E409">
        <v>87</v>
      </c>
      <c r="F409">
        <v>60</v>
      </c>
      <c r="G409">
        <v>17</v>
      </c>
      <c r="H409">
        <v>38</v>
      </c>
      <c r="I409">
        <v>32</v>
      </c>
      <c r="J409">
        <v>87</v>
      </c>
      <c r="K409" t="s">
        <v>64</v>
      </c>
      <c r="L409" t="s">
        <v>30</v>
      </c>
    </row>
    <row r="410" spans="1:12" x14ac:dyDescent="0.25">
      <c r="A410">
        <v>202301</v>
      </c>
      <c r="B410" t="s">
        <v>129</v>
      </c>
      <c r="C410" t="s">
        <v>56</v>
      </c>
      <c r="D410">
        <v>62</v>
      </c>
      <c r="E410">
        <v>81</v>
      </c>
      <c r="F410">
        <v>58</v>
      </c>
      <c r="G410">
        <v>13</v>
      </c>
      <c r="H410">
        <v>44</v>
      </c>
      <c r="I410">
        <v>20</v>
      </c>
      <c r="J410">
        <v>81</v>
      </c>
      <c r="K410" t="s">
        <v>64</v>
      </c>
      <c r="L410" t="s">
        <v>30</v>
      </c>
    </row>
    <row r="411" spans="1:12" x14ac:dyDescent="0.25">
      <c r="A411">
        <v>202301</v>
      </c>
      <c r="B411" t="s">
        <v>130</v>
      </c>
      <c r="C411" t="s">
        <v>56</v>
      </c>
      <c r="D411">
        <v>57</v>
      </c>
      <c r="E411">
        <v>79</v>
      </c>
      <c r="F411">
        <v>58</v>
      </c>
      <c r="G411">
        <v>25</v>
      </c>
      <c r="H411">
        <v>37</v>
      </c>
      <c r="I411">
        <v>40</v>
      </c>
      <c r="J411">
        <v>79</v>
      </c>
      <c r="K411" t="s">
        <v>64</v>
      </c>
      <c r="L411" t="s">
        <v>30</v>
      </c>
    </row>
    <row r="412" spans="1:12" x14ac:dyDescent="0.25">
      <c r="A412">
        <v>202301</v>
      </c>
      <c r="B412" t="s">
        <v>131</v>
      </c>
      <c r="C412" t="s">
        <v>56</v>
      </c>
      <c r="D412">
        <v>48</v>
      </c>
      <c r="E412">
        <v>54</v>
      </c>
      <c r="F412">
        <v>57</v>
      </c>
      <c r="G412">
        <v>12</v>
      </c>
      <c r="H412">
        <v>22</v>
      </c>
      <c r="I412">
        <v>23</v>
      </c>
      <c r="J412">
        <v>57</v>
      </c>
      <c r="K412" t="s">
        <v>62</v>
      </c>
      <c r="L412" t="s">
        <v>30</v>
      </c>
    </row>
    <row r="413" spans="1:12" x14ac:dyDescent="0.25">
      <c r="A413">
        <v>202301</v>
      </c>
      <c r="B413" t="s">
        <v>132</v>
      </c>
      <c r="C413" t="s">
        <v>56</v>
      </c>
      <c r="D413">
        <v>35</v>
      </c>
      <c r="E413">
        <v>48</v>
      </c>
      <c r="F413">
        <v>56</v>
      </c>
      <c r="G413">
        <v>10</v>
      </c>
      <c r="H413">
        <v>19</v>
      </c>
      <c r="I413">
        <v>17</v>
      </c>
      <c r="J413">
        <v>56</v>
      </c>
      <c r="K413" t="s">
        <v>62</v>
      </c>
      <c r="L413" t="s">
        <v>30</v>
      </c>
    </row>
    <row r="414" spans="1:12" x14ac:dyDescent="0.25">
      <c r="A414">
        <v>202301</v>
      </c>
      <c r="B414" t="s">
        <v>133</v>
      </c>
      <c r="C414" t="s">
        <v>56</v>
      </c>
      <c r="D414">
        <v>39</v>
      </c>
      <c r="E414">
        <v>47</v>
      </c>
      <c r="F414">
        <v>57</v>
      </c>
      <c r="G414">
        <v>12</v>
      </c>
      <c r="H414">
        <v>15</v>
      </c>
      <c r="I414">
        <v>17</v>
      </c>
      <c r="J414">
        <v>57</v>
      </c>
      <c r="K414" t="s">
        <v>62</v>
      </c>
      <c r="L414" t="s">
        <v>30</v>
      </c>
    </row>
    <row r="415" spans="1:12" x14ac:dyDescent="0.25">
      <c r="A415">
        <v>202301</v>
      </c>
      <c r="B415" t="s">
        <v>134</v>
      </c>
      <c r="C415" t="s">
        <v>56</v>
      </c>
      <c r="D415">
        <v>56</v>
      </c>
      <c r="E415">
        <v>66</v>
      </c>
      <c r="F415">
        <v>63</v>
      </c>
      <c r="G415">
        <v>15</v>
      </c>
      <c r="H415">
        <v>17</v>
      </c>
      <c r="I415">
        <v>27</v>
      </c>
      <c r="J415">
        <v>66</v>
      </c>
      <c r="K415" t="s">
        <v>64</v>
      </c>
      <c r="L415" t="s">
        <v>30</v>
      </c>
    </row>
    <row r="416" spans="1:12" x14ac:dyDescent="0.25">
      <c r="A416">
        <v>202301</v>
      </c>
      <c r="B416" t="s">
        <v>135</v>
      </c>
      <c r="C416" t="s">
        <v>56</v>
      </c>
      <c r="D416">
        <v>55</v>
      </c>
      <c r="E416">
        <v>62</v>
      </c>
      <c r="F416">
        <v>58</v>
      </c>
      <c r="G416">
        <v>19</v>
      </c>
      <c r="H416">
        <v>15</v>
      </c>
      <c r="I416">
        <v>30</v>
      </c>
      <c r="J416">
        <v>62</v>
      </c>
      <c r="K416" t="s">
        <v>64</v>
      </c>
      <c r="L416" t="s">
        <v>30</v>
      </c>
    </row>
    <row r="417" spans="1:12" x14ac:dyDescent="0.25">
      <c r="A417">
        <v>202301</v>
      </c>
      <c r="B417" t="s">
        <v>136</v>
      </c>
      <c r="C417" t="s">
        <v>56</v>
      </c>
      <c r="D417">
        <v>36</v>
      </c>
      <c r="E417">
        <v>58</v>
      </c>
      <c r="F417">
        <v>59</v>
      </c>
      <c r="G417">
        <v>13</v>
      </c>
      <c r="H417">
        <v>16</v>
      </c>
      <c r="I417">
        <v>25</v>
      </c>
      <c r="J417">
        <v>59</v>
      </c>
      <c r="K417" t="s">
        <v>62</v>
      </c>
      <c r="L417" t="s">
        <v>30</v>
      </c>
    </row>
    <row r="418" spans="1:12" x14ac:dyDescent="0.25">
      <c r="A418">
        <v>202301</v>
      </c>
      <c r="B418" t="s">
        <v>137</v>
      </c>
      <c r="C418" t="s">
        <v>56</v>
      </c>
      <c r="D418">
        <v>44</v>
      </c>
      <c r="E418">
        <v>58</v>
      </c>
      <c r="F418">
        <v>57</v>
      </c>
      <c r="G418">
        <v>23</v>
      </c>
      <c r="H418">
        <v>14</v>
      </c>
      <c r="I418">
        <v>32</v>
      </c>
      <c r="J418">
        <v>58</v>
      </c>
      <c r="K418" t="s">
        <v>64</v>
      </c>
      <c r="L418" t="s">
        <v>30</v>
      </c>
    </row>
    <row r="419" spans="1:12" x14ac:dyDescent="0.25">
      <c r="A419">
        <v>202301</v>
      </c>
      <c r="B419" t="s">
        <v>138</v>
      </c>
      <c r="C419" t="s">
        <v>56</v>
      </c>
      <c r="D419">
        <v>37</v>
      </c>
      <c r="E419">
        <v>52</v>
      </c>
      <c r="F419">
        <v>59</v>
      </c>
      <c r="G419">
        <v>11</v>
      </c>
      <c r="H419">
        <v>16</v>
      </c>
      <c r="I419">
        <v>15</v>
      </c>
      <c r="J419">
        <v>59</v>
      </c>
      <c r="K419" t="s">
        <v>62</v>
      </c>
      <c r="L419" t="s">
        <v>30</v>
      </c>
    </row>
    <row r="420" spans="1:12" x14ac:dyDescent="0.25">
      <c r="A420">
        <v>202301</v>
      </c>
      <c r="B420" t="s">
        <v>139</v>
      </c>
      <c r="C420" t="s">
        <v>56</v>
      </c>
      <c r="D420">
        <v>27</v>
      </c>
      <c r="E420">
        <v>53</v>
      </c>
      <c r="F420">
        <v>62</v>
      </c>
      <c r="G420">
        <v>8</v>
      </c>
      <c r="H420">
        <v>17</v>
      </c>
      <c r="I420">
        <v>9</v>
      </c>
      <c r="J420">
        <v>62</v>
      </c>
      <c r="K420" t="s">
        <v>62</v>
      </c>
      <c r="L420" t="s">
        <v>30</v>
      </c>
    </row>
    <row r="421" spans="1:12" x14ac:dyDescent="0.25">
      <c r="A421">
        <v>202301</v>
      </c>
      <c r="B421" t="s">
        <v>140</v>
      </c>
      <c r="C421" t="s">
        <v>56</v>
      </c>
      <c r="D421">
        <v>33</v>
      </c>
      <c r="E421">
        <v>50</v>
      </c>
      <c r="F421">
        <v>60</v>
      </c>
      <c r="G421">
        <v>11</v>
      </c>
      <c r="H421">
        <v>17</v>
      </c>
      <c r="I421">
        <v>14</v>
      </c>
      <c r="J421">
        <v>60</v>
      </c>
      <c r="K421" t="s">
        <v>62</v>
      </c>
      <c r="L421" t="s">
        <v>30</v>
      </c>
    </row>
    <row r="422" spans="1:12" x14ac:dyDescent="0.25">
      <c r="A422">
        <v>202301</v>
      </c>
      <c r="B422" t="s">
        <v>141</v>
      </c>
      <c r="C422" t="s">
        <v>56</v>
      </c>
      <c r="D422">
        <v>37</v>
      </c>
      <c r="E422">
        <v>45</v>
      </c>
      <c r="F422">
        <v>60</v>
      </c>
      <c r="G422">
        <v>10</v>
      </c>
      <c r="H422">
        <v>13</v>
      </c>
      <c r="I422">
        <v>14</v>
      </c>
      <c r="J422">
        <v>60</v>
      </c>
      <c r="K422" t="s">
        <v>62</v>
      </c>
      <c r="L422" t="s">
        <v>30</v>
      </c>
    </row>
    <row r="423" spans="1:12" x14ac:dyDescent="0.25">
      <c r="A423">
        <v>202301</v>
      </c>
      <c r="B423" t="s">
        <v>142</v>
      </c>
      <c r="C423" t="s">
        <v>56</v>
      </c>
      <c r="D423">
        <v>39</v>
      </c>
      <c r="E423">
        <v>43</v>
      </c>
      <c r="F423">
        <v>58</v>
      </c>
      <c r="G423">
        <v>14</v>
      </c>
      <c r="H423">
        <v>13</v>
      </c>
      <c r="I423">
        <v>20</v>
      </c>
      <c r="J423">
        <v>58</v>
      </c>
      <c r="K423" t="s">
        <v>62</v>
      </c>
      <c r="L423" t="s">
        <v>30</v>
      </c>
    </row>
    <row r="424" spans="1:12" x14ac:dyDescent="0.25">
      <c r="A424">
        <v>202301</v>
      </c>
      <c r="B424" t="s">
        <v>143</v>
      </c>
      <c r="C424" t="s">
        <v>56</v>
      </c>
      <c r="D424">
        <v>33</v>
      </c>
      <c r="E424">
        <v>56</v>
      </c>
      <c r="F424" t="s">
        <v>14</v>
      </c>
      <c r="G424">
        <v>9</v>
      </c>
      <c r="H424">
        <v>17</v>
      </c>
      <c r="I424" t="s">
        <v>14</v>
      </c>
      <c r="J424">
        <v>56</v>
      </c>
      <c r="K424" t="s">
        <v>64</v>
      </c>
      <c r="L424" t="s">
        <v>30</v>
      </c>
    </row>
    <row r="425" spans="1:12" x14ac:dyDescent="0.25">
      <c r="A425">
        <v>202301</v>
      </c>
      <c r="B425" t="s">
        <v>144</v>
      </c>
      <c r="C425" t="s">
        <v>56</v>
      </c>
      <c r="D425">
        <v>30</v>
      </c>
      <c r="E425">
        <v>48</v>
      </c>
      <c r="F425" t="s">
        <v>14</v>
      </c>
      <c r="G425">
        <v>10</v>
      </c>
      <c r="H425">
        <v>32</v>
      </c>
      <c r="I425">
        <v>25</v>
      </c>
      <c r="J425">
        <v>48</v>
      </c>
      <c r="K425" t="s">
        <v>64</v>
      </c>
      <c r="L425" t="s">
        <v>16</v>
      </c>
    </row>
    <row r="426" spans="1:12" x14ac:dyDescent="0.25">
      <c r="A426">
        <v>202301</v>
      </c>
      <c r="B426" t="s">
        <v>145</v>
      </c>
      <c r="C426" t="s">
        <v>56</v>
      </c>
      <c r="D426">
        <v>51</v>
      </c>
      <c r="E426">
        <v>60</v>
      </c>
      <c r="F426" t="s">
        <v>14</v>
      </c>
      <c r="G426">
        <v>17</v>
      </c>
      <c r="H426">
        <v>37</v>
      </c>
      <c r="I426">
        <v>21</v>
      </c>
      <c r="J426">
        <v>60</v>
      </c>
      <c r="K426" t="s">
        <v>64</v>
      </c>
      <c r="L426" t="s">
        <v>30</v>
      </c>
    </row>
    <row r="427" spans="1:12" x14ac:dyDescent="0.25">
      <c r="A427">
        <v>202301</v>
      </c>
      <c r="B427" t="s">
        <v>146</v>
      </c>
      <c r="C427" t="s">
        <v>56</v>
      </c>
      <c r="D427">
        <v>40</v>
      </c>
      <c r="E427">
        <v>56</v>
      </c>
      <c r="F427" t="s">
        <v>14</v>
      </c>
      <c r="G427">
        <v>10</v>
      </c>
      <c r="H427">
        <v>26</v>
      </c>
      <c r="I427">
        <v>21</v>
      </c>
      <c r="J427">
        <v>56</v>
      </c>
      <c r="K427" t="s">
        <v>64</v>
      </c>
      <c r="L427" t="s">
        <v>30</v>
      </c>
    </row>
    <row r="428" spans="1:12" x14ac:dyDescent="0.25">
      <c r="A428">
        <v>202301</v>
      </c>
      <c r="B428" t="s">
        <v>147</v>
      </c>
      <c r="C428" t="s">
        <v>56</v>
      </c>
      <c r="D428">
        <v>42</v>
      </c>
      <c r="E428">
        <v>60</v>
      </c>
      <c r="F428" t="s">
        <v>14</v>
      </c>
      <c r="G428">
        <v>9</v>
      </c>
      <c r="H428">
        <v>19</v>
      </c>
      <c r="I428">
        <v>22</v>
      </c>
      <c r="J428">
        <v>60</v>
      </c>
      <c r="K428" t="s">
        <v>64</v>
      </c>
      <c r="L428" t="s">
        <v>30</v>
      </c>
    </row>
    <row r="429" spans="1:12" x14ac:dyDescent="0.25">
      <c r="A429">
        <v>202302</v>
      </c>
      <c r="B429" t="s">
        <v>84</v>
      </c>
      <c r="C429" t="s">
        <v>56</v>
      </c>
      <c r="D429">
        <v>44</v>
      </c>
      <c r="E429">
        <v>55</v>
      </c>
      <c r="F429">
        <v>11</v>
      </c>
      <c r="G429">
        <v>9</v>
      </c>
      <c r="H429">
        <v>28</v>
      </c>
      <c r="I429">
        <v>21</v>
      </c>
      <c r="J429">
        <v>55</v>
      </c>
      <c r="K429" t="s">
        <v>64</v>
      </c>
      <c r="L429" t="s">
        <v>30</v>
      </c>
    </row>
    <row r="430" spans="1:12" x14ac:dyDescent="0.25">
      <c r="A430">
        <v>202302</v>
      </c>
      <c r="B430" t="s">
        <v>85</v>
      </c>
      <c r="C430" t="s">
        <v>56</v>
      </c>
      <c r="D430">
        <v>41</v>
      </c>
      <c r="E430">
        <v>53</v>
      </c>
      <c r="F430">
        <v>59</v>
      </c>
      <c r="G430">
        <v>9</v>
      </c>
      <c r="H430">
        <v>30</v>
      </c>
      <c r="I430">
        <v>25</v>
      </c>
      <c r="J430">
        <v>59</v>
      </c>
      <c r="K430" t="s">
        <v>62</v>
      </c>
      <c r="L430" t="s">
        <v>30</v>
      </c>
    </row>
    <row r="431" spans="1:12" x14ac:dyDescent="0.25">
      <c r="A431">
        <v>202302</v>
      </c>
      <c r="B431" t="s">
        <v>61</v>
      </c>
      <c r="C431" t="s">
        <v>56</v>
      </c>
      <c r="D431">
        <v>26</v>
      </c>
      <c r="E431">
        <v>39</v>
      </c>
      <c r="F431">
        <v>21</v>
      </c>
      <c r="G431">
        <v>10</v>
      </c>
      <c r="H431">
        <v>25</v>
      </c>
      <c r="I431">
        <v>21</v>
      </c>
      <c r="J431">
        <v>39</v>
      </c>
      <c r="K431" t="s">
        <v>64</v>
      </c>
      <c r="L431" t="s">
        <v>16</v>
      </c>
    </row>
    <row r="432" spans="1:12" x14ac:dyDescent="0.25">
      <c r="A432">
        <v>202302</v>
      </c>
      <c r="B432" t="s">
        <v>63</v>
      </c>
      <c r="C432" t="s">
        <v>56</v>
      </c>
      <c r="D432">
        <v>54</v>
      </c>
      <c r="E432">
        <v>68</v>
      </c>
      <c r="F432">
        <v>24</v>
      </c>
      <c r="G432">
        <v>10</v>
      </c>
      <c r="H432">
        <v>27</v>
      </c>
      <c r="I432">
        <v>27</v>
      </c>
      <c r="J432">
        <v>68</v>
      </c>
      <c r="K432" t="s">
        <v>64</v>
      </c>
      <c r="L432" t="s">
        <v>30</v>
      </c>
    </row>
    <row r="433" spans="1:12" x14ac:dyDescent="0.25">
      <c r="A433">
        <v>202302</v>
      </c>
      <c r="B433" t="s">
        <v>65</v>
      </c>
      <c r="C433" t="s">
        <v>56</v>
      </c>
      <c r="D433">
        <v>44</v>
      </c>
      <c r="E433">
        <v>56</v>
      </c>
      <c r="F433">
        <v>19</v>
      </c>
      <c r="G433">
        <v>7</v>
      </c>
      <c r="H433">
        <v>28</v>
      </c>
      <c r="I433">
        <v>18</v>
      </c>
      <c r="J433">
        <v>56</v>
      </c>
      <c r="K433" t="s">
        <v>64</v>
      </c>
      <c r="L433" t="s">
        <v>30</v>
      </c>
    </row>
    <row r="434" spans="1:12" x14ac:dyDescent="0.25">
      <c r="A434">
        <v>202302</v>
      </c>
      <c r="B434" t="s">
        <v>66</v>
      </c>
      <c r="C434" t="s">
        <v>56</v>
      </c>
      <c r="D434">
        <v>36</v>
      </c>
      <c r="E434">
        <v>53</v>
      </c>
      <c r="F434">
        <v>33</v>
      </c>
      <c r="G434">
        <v>6</v>
      </c>
      <c r="H434">
        <v>17</v>
      </c>
      <c r="I434">
        <v>12</v>
      </c>
      <c r="J434">
        <v>53</v>
      </c>
      <c r="K434" t="s">
        <v>64</v>
      </c>
      <c r="L434" t="s">
        <v>30</v>
      </c>
    </row>
    <row r="435" spans="1:12" x14ac:dyDescent="0.25">
      <c r="A435">
        <v>202302</v>
      </c>
      <c r="B435" t="s">
        <v>67</v>
      </c>
      <c r="C435" t="s">
        <v>56</v>
      </c>
      <c r="D435">
        <v>39</v>
      </c>
      <c r="E435">
        <v>50</v>
      </c>
      <c r="F435">
        <v>25</v>
      </c>
      <c r="G435">
        <v>7</v>
      </c>
      <c r="H435">
        <v>22</v>
      </c>
      <c r="I435">
        <v>19</v>
      </c>
      <c r="J435">
        <v>50</v>
      </c>
      <c r="K435" t="s">
        <v>64</v>
      </c>
      <c r="L435" t="s">
        <v>16</v>
      </c>
    </row>
    <row r="436" spans="1:12" x14ac:dyDescent="0.25">
      <c r="A436">
        <v>202302</v>
      </c>
      <c r="B436" t="s">
        <v>68</v>
      </c>
      <c r="C436" t="s">
        <v>56</v>
      </c>
      <c r="D436">
        <v>30</v>
      </c>
      <c r="E436">
        <v>43</v>
      </c>
      <c r="F436">
        <v>19</v>
      </c>
      <c r="G436">
        <v>9</v>
      </c>
      <c r="H436">
        <v>25</v>
      </c>
      <c r="I436">
        <v>23</v>
      </c>
      <c r="J436">
        <v>43</v>
      </c>
      <c r="K436" t="s">
        <v>64</v>
      </c>
      <c r="L436" t="s">
        <v>16</v>
      </c>
    </row>
    <row r="437" spans="1:12" x14ac:dyDescent="0.25">
      <c r="A437">
        <v>202302</v>
      </c>
      <c r="B437" t="s">
        <v>69</v>
      </c>
      <c r="C437" t="s">
        <v>56</v>
      </c>
      <c r="D437">
        <v>38</v>
      </c>
      <c r="E437">
        <v>52</v>
      </c>
      <c r="F437">
        <v>21</v>
      </c>
      <c r="G437">
        <v>8</v>
      </c>
      <c r="H437">
        <v>20</v>
      </c>
      <c r="I437">
        <v>19</v>
      </c>
      <c r="J437">
        <v>52</v>
      </c>
      <c r="K437" t="s">
        <v>64</v>
      </c>
      <c r="L437" t="s">
        <v>30</v>
      </c>
    </row>
    <row r="438" spans="1:12" x14ac:dyDescent="0.25">
      <c r="A438">
        <v>202302</v>
      </c>
      <c r="B438" t="s">
        <v>70</v>
      </c>
      <c r="C438" t="s">
        <v>56</v>
      </c>
      <c r="D438">
        <v>25</v>
      </c>
      <c r="E438">
        <v>32</v>
      </c>
      <c r="F438">
        <v>18</v>
      </c>
      <c r="G438">
        <v>6</v>
      </c>
      <c r="H438">
        <v>17</v>
      </c>
      <c r="I438">
        <v>15</v>
      </c>
      <c r="J438">
        <v>32</v>
      </c>
      <c r="K438" t="s">
        <v>64</v>
      </c>
      <c r="L438" t="s">
        <v>16</v>
      </c>
    </row>
    <row r="439" spans="1:12" x14ac:dyDescent="0.25">
      <c r="A439">
        <v>202302</v>
      </c>
      <c r="B439" t="s">
        <v>71</v>
      </c>
      <c r="C439" t="s">
        <v>56</v>
      </c>
      <c r="D439">
        <v>30</v>
      </c>
      <c r="E439">
        <v>34</v>
      </c>
      <c r="F439">
        <v>17</v>
      </c>
      <c r="G439">
        <v>8</v>
      </c>
      <c r="H439">
        <v>20</v>
      </c>
      <c r="I439">
        <v>16</v>
      </c>
      <c r="J439">
        <v>34</v>
      </c>
      <c r="K439" t="s">
        <v>64</v>
      </c>
      <c r="L439" t="s">
        <v>16</v>
      </c>
    </row>
    <row r="440" spans="1:12" x14ac:dyDescent="0.25">
      <c r="A440">
        <v>202302</v>
      </c>
      <c r="B440" t="s">
        <v>72</v>
      </c>
      <c r="C440" t="s">
        <v>56</v>
      </c>
      <c r="D440">
        <v>20</v>
      </c>
      <c r="E440">
        <v>22</v>
      </c>
      <c r="F440">
        <v>17</v>
      </c>
      <c r="G440">
        <v>6</v>
      </c>
      <c r="H440">
        <v>19</v>
      </c>
      <c r="I440">
        <v>16</v>
      </c>
      <c r="J440">
        <v>22</v>
      </c>
      <c r="K440" t="s">
        <v>64</v>
      </c>
      <c r="L440" t="s">
        <v>16</v>
      </c>
    </row>
    <row r="441" spans="1:12" x14ac:dyDescent="0.25">
      <c r="A441">
        <v>202302</v>
      </c>
      <c r="B441" t="s">
        <v>73</v>
      </c>
      <c r="C441" t="s">
        <v>56</v>
      </c>
      <c r="D441">
        <v>28</v>
      </c>
      <c r="E441">
        <v>30</v>
      </c>
      <c r="F441">
        <v>17</v>
      </c>
      <c r="G441">
        <v>8</v>
      </c>
      <c r="H441">
        <v>16</v>
      </c>
      <c r="I441">
        <v>15</v>
      </c>
      <c r="J441">
        <v>30</v>
      </c>
      <c r="K441" t="s">
        <v>64</v>
      </c>
      <c r="L441" t="s">
        <v>16</v>
      </c>
    </row>
    <row r="442" spans="1:12" x14ac:dyDescent="0.25">
      <c r="A442">
        <v>202302</v>
      </c>
      <c r="B442" t="s">
        <v>74</v>
      </c>
      <c r="C442" t="s">
        <v>56</v>
      </c>
      <c r="D442">
        <v>21</v>
      </c>
      <c r="E442">
        <v>23</v>
      </c>
      <c r="F442">
        <v>16</v>
      </c>
      <c r="G442">
        <v>7</v>
      </c>
      <c r="H442">
        <v>16</v>
      </c>
      <c r="I442">
        <v>13</v>
      </c>
      <c r="J442">
        <v>23</v>
      </c>
      <c r="K442" t="s">
        <v>64</v>
      </c>
      <c r="L442" t="s">
        <v>16</v>
      </c>
    </row>
    <row r="443" spans="1:12" x14ac:dyDescent="0.25">
      <c r="A443">
        <v>202302</v>
      </c>
      <c r="B443" t="s">
        <v>75</v>
      </c>
      <c r="C443" t="s">
        <v>56</v>
      </c>
      <c r="D443">
        <v>23</v>
      </c>
      <c r="E443">
        <v>28</v>
      </c>
      <c r="F443">
        <v>17</v>
      </c>
      <c r="G443">
        <v>6</v>
      </c>
      <c r="H443">
        <v>17</v>
      </c>
      <c r="I443">
        <v>11</v>
      </c>
      <c r="J443">
        <v>28</v>
      </c>
      <c r="K443" t="s">
        <v>64</v>
      </c>
      <c r="L443" t="s">
        <v>16</v>
      </c>
    </row>
    <row r="444" spans="1:12" x14ac:dyDescent="0.25">
      <c r="A444">
        <v>202302</v>
      </c>
      <c r="B444" t="s">
        <v>76</v>
      </c>
      <c r="C444" t="s">
        <v>56</v>
      </c>
      <c r="D444">
        <v>32</v>
      </c>
      <c r="E444">
        <v>35</v>
      </c>
      <c r="F444">
        <v>20</v>
      </c>
      <c r="G444">
        <v>7</v>
      </c>
      <c r="H444">
        <v>17</v>
      </c>
      <c r="I444">
        <v>15</v>
      </c>
      <c r="J444">
        <v>35</v>
      </c>
      <c r="K444" t="s">
        <v>64</v>
      </c>
      <c r="L444" t="s">
        <v>16</v>
      </c>
    </row>
    <row r="445" spans="1:12" x14ac:dyDescent="0.25">
      <c r="A445">
        <v>202302</v>
      </c>
      <c r="B445" t="s">
        <v>77</v>
      </c>
      <c r="C445" t="s">
        <v>56</v>
      </c>
      <c r="D445">
        <v>38</v>
      </c>
      <c r="E445">
        <v>39</v>
      </c>
      <c r="F445">
        <v>22</v>
      </c>
      <c r="G445">
        <v>9</v>
      </c>
      <c r="H445">
        <v>17</v>
      </c>
      <c r="I445">
        <v>18</v>
      </c>
      <c r="J445">
        <v>39</v>
      </c>
      <c r="K445" t="s">
        <v>64</v>
      </c>
      <c r="L445" t="s">
        <v>16</v>
      </c>
    </row>
    <row r="446" spans="1:12" x14ac:dyDescent="0.25">
      <c r="A446">
        <v>202302</v>
      </c>
      <c r="B446" t="s">
        <v>78</v>
      </c>
      <c r="C446" t="s">
        <v>56</v>
      </c>
      <c r="D446">
        <v>52</v>
      </c>
      <c r="E446">
        <v>61</v>
      </c>
      <c r="F446">
        <v>19</v>
      </c>
      <c r="G446">
        <v>15</v>
      </c>
      <c r="H446">
        <v>19</v>
      </c>
      <c r="I446">
        <v>26</v>
      </c>
      <c r="J446">
        <v>61</v>
      </c>
      <c r="K446" t="s">
        <v>64</v>
      </c>
      <c r="L446" t="s">
        <v>30</v>
      </c>
    </row>
    <row r="447" spans="1:12" x14ac:dyDescent="0.25">
      <c r="A447">
        <v>202302</v>
      </c>
      <c r="B447" t="s">
        <v>79</v>
      </c>
      <c r="C447" t="s">
        <v>56</v>
      </c>
      <c r="D447">
        <v>57</v>
      </c>
      <c r="E447">
        <v>69</v>
      </c>
      <c r="F447">
        <v>25</v>
      </c>
      <c r="G447">
        <v>13</v>
      </c>
      <c r="H447">
        <v>20</v>
      </c>
      <c r="I447">
        <v>23</v>
      </c>
      <c r="J447">
        <v>69</v>
      </c>
      <c r="K447" t="s">
        <v>64</v>
      </c>
      <c r="L447" t="s">
        <v>30</v>
      </c>
    </row>
    <row r="448" spans="1:12" x14ac:dyDescent="0.25">
      <c r="A448">
        <v>202302</v>
      </c>
      <c r="B448" t="s">
        <v>80</v>
      </c>
      <c r="C448" t="s">
        <v>56</v>
      </c>
      <c r="D448">
        <v>39</v>
      </c>
      <c r="E448">
        <v>51</v>
      </c>
      <c r="F448">
        <v>28</v>
      </c>
      <c r="G448">
        <v>9</v>
      </c>
      <c r="H448">
        <v>18</v>
      </c>
      <c r="I448">
        <v>15</v>
      </c>
      <c r="J448">
        <v>51</v>
      </c>
      <c r="K448" t="s">
        <v>64</v>
      </c>
      <c r="L448" t="s">
        <v>30</v>
      </c>
    </row>
    <row r="449" spans="1:12" x14ac:dyDescent="0.25">
      <c r="A449">
        <v>202302</v>
      </c>
      <c r="B449" t="s">
        <v>81</v>
      </c>
      <c r="C449" t="s">
        <v>56</v>
      </c>
      <c r="D449">
        <v>25</v>
      </c>
      <c r="E449">
        <v>39</v>
      </c>
      <c r="F449">
        <v>19</v>
      </c>
      <c r="G449">
        <v>8</v>
      </c>
      <c r="H449">
        <v>14</v>
      </c>
      <c r="I449">
        <v>13</v>
      </c>
      <c r="J449">
        <v>39</v>
      </c>
      <c r="K449" t="s">
        <v>64</v>
      </c>
      <c r="L449" t="s">
        <v>16</v>
      </c>
    </row>
    <row r="450" spans="1:12" x14ac:dyDescent="0.25">
      <c r="A450">
        <v>202302</v>
      </c>
      <c r="B450" t="s">
        <v>82</v>
      </c>
      <c r="C450" t="s">
        <v>56</v>
      </c>
      <c r="D450">
        <v>27</v>
      </c>
      <c r="E450">
        <v>37</v>
      </c>
      <c r="F450">
        <v>20</v>
      </c>
      <c r="G450">
        <v>7</v>
      </c>
      <c r="H450">
        <v>25</v>
      </c>
      <c r="I450">
        <v>16</v>
      </c>
      <c r="J450">
        <v>37</v>
      </c>
      <c r="K450" t="s">
        <v>64</v>
      </c>
      <c r="L450" t="s">
        <v>16</v>
      </c>
    </row>
    <row r="451" spans="1:12" x14ac:dyDescent="0.25">
      <c r="A451">
        <v>202302</v>
      </c>
      <c r="B451" t="s">
        <v>83</v>
      </c>
      <c r="C451" t="s">
        <v>56</v>
      </c>
      <c r="D451">
        <v>29</v>
      </c>
      <c r="E451">
        <v>40</v>
      </c>
      <c r="F451">
        <v>18</v>
      </c>
      <c r="G451">
        <v>10</v>
      </c>
      <c r="H451">
        <v>26</v>
      </c>
      <c r="I451">
        <v>24</v>
      </c>
      <c r="J451">
        <v>40</v>
      </c>
      <c r="K451" t="s">
        <v>64</v>
      </c>
      <c r="L451" t="s">
        <v>16</v>
      </c>
    </row>
    <row r="452" spans="1:12" x14ac:dyDescent="0.25">
      <c r="A452">
        <v>202302</v>
      </c>
      <c r="B452" t="s">
        <v>57</v>
      </c>
      <c r="C452" t="s">
        <v>56</v>
      </c>
      <c r="D452">
        <v>22</v>
      </c>
      <c r="E452">
        <v>34</v>
      </c>
      <c r="F452">
        <v>16</v>
      </c>
      <c r="G452">
        <v>10</v>
      </c>
      <c r="H452">
        <v>31</v>
      </c>
      <c r="I452">
        <v>25</v>
      </c>
      <c r="J452">
        <v>34</v>
      </c>
      <c r="K452" t="s">
        <v>64</v>
      </c>
      <c r="L452" t="s">
        <v>16</v>
      </c>
    </row>
    <row r="453" spans="1:12" x14ac:dyDescent="0.25">
      <c r="A453">
        <v>202302</v>
      </c>
      <c r="B453" t="s">
        <v>12</v>
      </c>
      <c r="C453" t="s">
        <v>56</v>
      </c>
      <c r="D453">
        <v>37</v>
      </c>
      <c r="E453">
        <v>47</v>
      </c>
      <c r="F453">
        <v>16</v>
      </c>
      <c r="G453">
        <v>9</v>
      </c>
      <c r="H453">
        <v>35</v>
      </c>
      <c r="I453">
        <v>23</v>
      </c>
      <c r="J453">
        <v>47</v>
      </c>
      <c r="K453" t="s">
        <v>64</v>
      </c>
      <c r="L453" t="s">
        <v>16</v>
      </c>
    </row>
    <row r="454" spans="1:12" x14ac:dyDescent="0.25">
      <c r="A454">
        <v>202302</v>
      </c>
      <c r="B454" t="s">
        <v>17</v>
      </c>
      <c r="C454" t="s">
        <v>56</v>
      </c>
      <c r="D454">
        <v>29</v>
      </c>
      <c r="E454">
        <v>47</v>
      </c>
      <c r="F454">
        <v>17</v>
      </c>
      <c r="G454">
        <v>8</v>
      </c>
      <c r="H454">
        <v>36</v>
      </c>
      <c r="I454">
        <v>18</v>
      </c>
      <c r="J454">
        <v>47</v>
      </c>
      <c r="K454" t="s">
        <v>64</v>
      </c>
      <c r="L454" t="s">
        <v>16</v>
      </c>
    </row>
    <row r="455" spans="1:12" x14ac:dyDescent="0.25">
      <c r="A455">
        <v>202302</v>
      </c>
      <c r="B455" t="s">
        <v>19</v>
      </c>
      <c r="C455" t="s">
        <v>56</v>
      </c>
      <c r="D455">
        <v>35</v>
      </c>
      <c r="E455">
        <v>34</v>
      </c>
      <c r="F455">
        <v>17</v>
      </c>
      <c r="G455">
        <v>5</v>
      </c>
      <c r="H455">
        <v>39</v>
      </c>
      <c r="I455">
        <v>13</v>
      </c>
      <c r="J455">
        <v>39</v>
      </c>
      <c r="K455" t="s">
        <v>18</v>
      </c>
      <c r="L455" t="s">
        <v>16</v>
      </c>
    </row>
    <row r="456" spans="1:12" x14ac:dyDescent="0.25">
      <c r="A456">
        <v>202302</v>
      </c>
      <c r="B456" t="s">
        <v>20</v>
      </c>
      <c r="C456" t="s">
        <v>56</v>
      </c>
      <c r="D456">
        <v>35</v>
      </c>
      <c r="E456">
        <v>50</v>
      </c>
      <c r="F456">
        <v>22</v>
      </c>
      <c r="G456">
        <v>8</v>
      </c>
      <c r="H456">
        <v>26</v>
      </c>
      <c r="I456">
        <v>22</v>
      </c>
      <c r="J456">
        <v>50</v>
      </c>
      <c r="K456" t="s">
        <v>64</v>
      </c>
      <c r="L456" t="s">
        <v>16</v>
      </c>
    </row>
    <row r="457" spans="1:12" x14ac:dyDescent="0.25">
      <c r="A457">
        <v>202303</v>
      </c>
      <c r="B457" t="s">
        <v>21</v>
      </c>
      <c r="C457" t="s">
        <v>56</v>
      </c>
      <c r="D457">
        <v>37</v>
      </c>
      <c r="E457">
        <v>41</v>
      </c>
      <c r="F457">
        <v>20</v>
      </c>
      <c r="G457">
        <v>10</v>
      </c>
      <c r="H457">
        <v>20</v>
      </c>
      <c r="I457">
        <v>23</v>
      </c>
      <c r="J457">
        <v>41</v>
      </c>
      <c r="K457">
        <v>2</v>
      </c>
      <c r="L457" t="s">
        <v>16</v>
      </c>
    </row>
    <row r="458" spans="1:12" x14ac:dyDescent="0.25">
      <c r="A458">
        <v>202303</v>
      </c>
      <c r="B458" t="s">
        <v>23</v>
      </c>
      <c r="C458" t="s">
        <v>56</v>
      </c>
      <c r="D458">
        <v>26</v>
      </c>
      <c r="E458">
        <v>38</v>
      </c>
      <c r="F458">
        <v>19</v>
      </c>
      <c r="G458">
        <v>13</v>
      </c>
      <c r="H458">
        <v>15</v>
      </c>
      <c r="I458">
        <v>25</v>
      </c>
      <c r="J458">
        <v>38</v>
      </c>
      <c r="K458">
        <v>2</v>
      </c>
      <c r="L458" t="s">
        <v>16</v>
      </c>
    </row>
    <row r="459" spans="1:12" x14ac:dyDescent="0.25">
      <c r="A459">
        <v>202303</v>
      </c>
      <c r="B459" t="s">
        <v>24</v>
      </c>
      <c r="C459" t="s">
        <v>56</v>
      </c>
      <c r="D459">
        <v>34</v>
      </c>
      <c r="E459">
        <v>41</v>
      </c>
      <c r="F459">
        <v>20</v>
      </c>
      <c r="G459">
        <v>10</v>
      </c>
      <c r="H459">
        <v>19</v>
      </c>
      <c r="I459">
        <v>22</v>
      </c>
      <c r="J459">
        <v>41</v>
      </c>
      <c r="K459">
        <v>2</v>
      </c>
      <c r="L459" t="s">
        <v>16</v>
      </c>
    </row>
    <row r="460" spans="1:12" x14ac:dyDescent="0.25">
      <c r="A460">
        <v>202303</v>
      </c>
      <c r="B460" t="s">
        <v>25</v>
      </c>
      <c r="C460" t="s">
        <v>56</v>
      </c>
      <c r="D460">
        <v>30</v>
      </c>
      <c r="E460">
        <v>36</v>
      </c>
      <c r="F460">
        <v>19</v>
      </c>
      <c r="G460">
        <v>11</v>
      </c>
      <c r="H460">
        <v>17</v>
      </c>
      <c r="I460">
        <v>19</v>
      </c>
      <c r="J460">
        <v>36</v>
      </c>
      <c r="K460">
        <v>2</v>
      </c>
      <c r="L460" t="s">
        <v>16</v>
      </c>
    </row>
    <row r="461" spans="1:12" x14ac:dyDescent="0.25">
      <c r="A461">
        <v>202303</v>
      </c>
      <c r="B461" t="s">
        <v>27</v>
      </c>
      <c r="C461" t="s">
        <v>56</v>
      </c>
      <c r="D461">
        <v>34</v>
      </c>
      <c r="E461">
        <v>45</v>
      </c>
      <c r="F461">
        <v>19</v>
      </c>
      <c r="G461">
        <v>10</v>
      </c>
      <c r="H461">
        <v>21</v>
      </c>
      <c r="I461">
        <v>18</v>
      </c>
      <c r="J461">
        <v>45</v>
      </c>
      <c r="K461">
        <v>2</v>
      </c>
      <c r="L461" t="s">
        <v>16</v>
      </c>
    </row>
    <row r="462" spans="1:12" x14ac:dyDescent="0.25">
      <c r="A462">
        <v>202303</v>
      </c>
      <c r="B462" t="s">
        <v>28</v>
      </c>
      <c r="C462" t="s">
        <v>56</v>
      </c>
      <c r="D462">
        <v>37</v>
      </c>
      <c r="E462">
        <v>48</v>
      </c>
      <c r="F462">
        <v>19</v>
      </c>
      <c r="G462">
        <v>8</v>
      </c>
      <c r="H462">
        <v>20</v>
      </c>
      <c r="I462">
        <v>19</v>
      </c>
      <c r="J462">
        <v>48</v>
      </c>
      <c r="K462">
        <v>2</v>
      </c>
      <c r="L462" t="s">
        <v>16</v>
      </c>
    </row>
    <row r="463" spans="1:12" x14ac:dyDescent="0.25">
      <c r="A463">
        <v>202303</v>
      </c>
      <c r="B463" t="s">
        <v>29</v>
      </c>
      <c r="C463" t="s">
        <v>56</v>
      </c>
      <c r="D463">
        <v>37</v>
      </c>
      <c r="E463">
        <v>53</v>
      </c>
      <c r="F463">
        <v>23</v>
      </c>
      <c r="G463">
        <v>8</v>
      </c>
      <c r="H463">
        <v>15</v>
      </c>
      <c r="I463">
        <v>16</v>
      </c>
      <c r="J463">
        <v>53</v>
      </c>
      <c r="K463">
        <v>2</v>
      </c>
      <c r="L463" t="s">
        <v>30</v>
      </c>
    </row>
    <row r="464" spans="1:12" x14ac:dyDescent="0.25">
      <c r="A464">
        <v>202303</v>
      </c>
      <c r="B464" t="s">
        <v>31</v>
      </c>
      <c r="C464" t="s">
        <v>56</v>
      </c>
      <c r="D464">
        <v>33</v>
      </c>
      <c r="E464">
        <v>41</v>
      </c>
      <c r="F464">
        <v>19</v>
      </c>
      <c r="G464">
        <v>7</v>
      </c>
      <c r="H464">
        <v>21</v>
      </c>
      <c r="I464">
        <v>20</v>
      </c>
      <c r="J464">
        <v>41</v>
      </c>
      <c r="K464">
        <v>2</v>
      </c>
      <c r="L464" t="s">
        <v>16</v>
      </c>
    </row>
    <row r="465" spans="1:12" x14ac:dyDescent="0.25">
      <c r="A465">
        <v>202303</v>
      </c>
      <c r="B465" t="s">
        <v>32</v>
      </c>
      <c r="C465" t="s">
        <v>56</v>
      </c>
      <c r="D465">
        <v>51</v>
      </c>
      <c r="E465">
        <v>58</v>
      </c>
      <c r="F465">
        <v>20</v>
      </c>
      <c r="G465">
        <v>11</v>
      </c>
      <c r="H465">
        <v>18</v>
      </c>
      <c r="I465">
        <v>31</v>
      </c>
      <c r="J465">
        <v>58</v>
      </c>
      <c r="K465">
        <v>2</v>
      </c>
      <c r="L465" t="s">
        <v>30</v>
      </c>
    </row>
    <row r="466" spans="1:12" x14ac:dyDescent="0.25">
      <c r="A466">
        <v>202303</v>
      </c>
      <c r="B466" t="s">
        <v>33</v>
      </c>
      <c r="C466" t="s">
        <v>56</v>
      </c>
      <c r="D466">
        <v>42</v>
      </c>
      <c r="E466">
        <v>58</v>
      </c>
      <c r="F466">
        <v>18</v>
      </c>
      <c r="G466">
        <v>12</v>
      </c>
      <c r="H466">
        <v>24</v>
      </c>
      <c r="I466">
        <v>26</v>
      </c>
      <c r="J466">
        <v>58</v>
      </c>
      <c r="K466">
        <v>2</v>
      </c>
      <c r="L466" t="s">
        <v>30</v>
      </c>
    </row>
    <row r="467" spans="1:12" x14ac:dyDescent="0.25">
      <c r="A467">
        <v>202303</v>
      </c>
      <c r="B467" t="s">
        <v>34</v>
      </c>
      <c r="C467" t="s">
        <v>56</v>
      </c>
      <c r="D467">
        <v>48</v>
      </c>
      <c r="E467">
        <v>63</v>
      </c>
      <c r="F467">
        <v>21</v>
      </c>
      <c r="G467">
        <v>16</v>
      </c>
      <c r="H467">
        <v>28</v>
      </c>
      <c r="I467">
        <v>35</v>
      </c>
      <c r="J467">
        <v>63</v>
      </c>
      <c r="K467">
        <v>2</v>
      </c>
      <c r="L467" t="s">
        <v>30</v>
      </c>
    </row>
    <row r="468" spans="1:12" x14ac:dyDescent="0.25">
      <c r="A468">
        <v>202303</v>
      </c>
      <c r="B468" t="s">
        <v>35</v>
      </c>
      <c r="C468" t="s">
        <v>56</v>
      </c>
      <c r="D468">
        <v>73</v>
      </c>
      <c r="E468">
        <v>94</v>
      </c>
      <c r="F468">
        <v>27</v>
      </c>
      <c r="G468">
        <v>16</v>
      </c>
      <c r="H468">
        <v>24</v>
      </c>
      <c r="I468">
        <v>36</v>
      </c>
      <c r="J468">
        <v>94</v>
      </c>
      <c r="K468">
        <v>2</v>
      </c>
      <c r="L468" t="s">
        <v>30</v>
      </c>
    </row>
    <row r="469" spans="1:12" x14ac:dyDescent="0.25">
      <c r="A469">
        <v>202303</v>
      </c>
      <c r="B469" t="s">
        <v>36</v>
      </c>
      <c r="C469" t="s">
        <v>56</v>
      </c>
      <c r="D469">
        <v>58</v>
      </c>
      <c r="E469">
        <v>79</v>
      </c>
      <c r="F469">
        <v>34</v>
      </c>
      <c r="G469">
        <v>10</v>
      </c>
      <c r="H469">
        <v>28</v>
      </c>
      <c r="I469">
        <v>25</v>
      </c>
      <c r="J469">
        <v>79</v>
      </c>
      <c r="K469">
        <v>2</v>
      </c>
      <c r="L469" t="s">
        <v>30</v>
      </c>
    </row>
    <row r="470" spans="1:12" x14ac:dyDescent="0.25">
      <c r="A470">
        <v>202303</v>
      </c>
      <c r="B470" t="s">
        <v>37</v>
      </c>
      <c r="C470" t="s">
        <v>56</v>
      </c>
      <c r="D470">
        <v>44</v>
      </c>
      <c r="E470">
        <v>54</v>
      </c>
      <c r="F470">
        <v>19</v>
      </c>
      <c r="G470">
        <v>7</v>
      </c>
      <c r="H470">
        <v>27</v>
      </c>
      <c r="I470">
        <v>21</v>
      </c>
      <c r="J470">
        <v>54</v>
      </c>
      <c r="K470">
        <v>2</v>
      </c>
      <c r="L470" t="s">
        <v>30</v>
      </c>
    </row>
    <row r="471" spans="1:12" x14ac:dyDescent="0.25">
      <c r="A471">
        <v>202303</v>
      </c>
      <c r="B471" t="s">
        <v>38</v>
      </c>
      <c r="C471" t="s">
        <v>56</v>
      </c>
      <c r="D471">
        <v>34</v>
      </c>
      <c r="E471">
        <v>50</v>
      </c>
      <c r="F471">
        <v>23</v>
      </c>
      <c r="G471">
        <v>9</v>
      </c>
      <c r="H471">
        <v>24</v>
      </c>
      <c r="I471">
        <v>24</v>
      </c>
      <c r="J471">
        <v>50</v>
      </c>
      <c r="K471">
        <v>2</v>
      </c>
      <c r="L471" t="s">
        <v>16</v>
      </c>
    </row>
    <row r="472" spans="1:12" x14ac:dyDescent="0.25">
      <c r="A472">
        <v>202303</v>
      </c>
      <c r="B472" t="s">
        <v>39</v>
      </c>
      <c r="C472" t="s">
        <v>56</v>
      </c>
      <c r="D472">
        <v>68</v>
      </c>
      <c r="E472">
        <v>87</v>
      </c>
      <c r="F472">
        <v>23</v>
      </c>
      <c r="G472">
        <v>22</v>
      </c>
      <c r="H472">
        <v>20</v>
      </c>
      <c r="I472">
        <v>36</v>
      </c>
      <c r="J472">
        <v>87</v>
      </c>
      <c r="K472">
        <v>2</v>
      </c>
      <c r="L472" t="s">
        <v>30</v>
      </c>
    </row>
    <row r="473" spans="1:12" x14ac:dyDescent="0.25">
      <c r="A473">
        <v>202303</v>
      </c>
      <c r="B473" t="s">
        <v>40</v>
      </c>
      <c r="C473" t="s">
        <v>56</v>
      </c>
      <c r="D473">
        <v>56</v>
      </c>
      <c r="E473">
        <v>64</v>
      </c>
      <c r="F473">
        <v>23</v>
      </c>
      <c r="G473">
        <v>10</v>
      </c>
      <c r="H473">
        <v>25</v>
      </c>
      <c r="I473">
        <v>20</v>
      </c>
      <c r="J473">
        <v>64</v>
      </c>
      <c r="K473">
        <v>2</v>
      </c>
      <c r="L473" t="s">
        <v>30</v>
      </c>
    </row>
    <row r="474" spans="1:12" x14ac:dyDescent="0.25">
      <c r="A474">
        <v>202303</v>
      </c>
      <c r="B474" t="s">
        <v>41</v>
      </c>
      <c r="C474" t="s">
        <v>56</v>
      </c>
      <c r="D474">
        <v>56</v>
      </c>
      <c r="E474">
        <v>69</v>
      </c>
      <c r="F474">
        <v>28</v>
      </c>
      <c r="G474">
        <v>11</v>
      </c>
      <c r="H474">
        <v>26</v>
      </c>
      <c r="I474">
        <v>27</v>
      </c>
      <c r="J474">
        <v>69</v>
      </c>
      <c r="K474">
        <v>2</v>
      </c>
      <c r="L474" t="s">
        <v>30</v>
      </c>
    </row>
    <row r="475" spans="1:12" x14ac:dyDescent="0.25">
      <c r="A475">
        <v>202303</v>
      </c>
      <c r="B475" t="s">
        <v>42</v>
      </c>
      <c r="C475" t="s">
        <v>56</v>
      </c>
      <c r="D475">
        <v>62</v>
      </c>
      <c r="E475">
        <v>70</v>
      </c>
      <c r="F475">
        <v>31</v>
      </c>
      <c r="G475">
        <v>12</v>
      </c>
      <c r="H475">
        <v>28</v>
      </c>
      <c r="I475">
        <v>24</v>
      </c>
      <c r="J475">
        <v>70</v>
      </c>
      <c r="K475">
        <v>2</v>
      </c>
      <c r="L475" t="s">
        <v>30</v>
      </c>
    </row>
    <row r="476" spans="1:12" x14ac:dyDescent="0.25">
      <c r="A476">
        <v>202303</v>
      </c>
      <c r="B476" t="s">
        <v>43</v>
      </c>
      <c r="C476" t="s">
        <v>56</v>
      </c>
      <c r="D476">
        <v>57</v>
      </c>
      <c r="E476">
        <v>77</v>
      </c>
      <c r="F476">
        <v>22</v>
      </c>
      <c r="G476">
        <v>12</v>
      </c>
      <c r="H476">
        <v>32</v>
      </c>
      <c r="I476">
        <v>23</v>
      </c>
      <c r="J476">
        <v>77</v>
      </c>
      <c r="K476">
        <v>2</v>
      </c>
      <c r="L476" t="s">
        <v>30</v>
      </c>
    </row>
    <row r="477" spans="1:12" x14ac:dyDescent="0.25">
      <c r="A477">
        <v>202303</v>
      </c>
      <c r="B477" t="s">
        <v>44</v>
      </c>
      <c r="C477" t="s">
        <v>56</v>
      </c>
      <c r="D477">
        <v>63</v>
      </c>
      <c r="E477">
        <v>83</v>
      </c>
      <c r="F477">
        <v>28</v>
      </c>
      <c r="G477">
        <v>12</v>
      </c>
      <c r="H477">
        <v>29</v>
      </c>
      <c r="I477">
        <v>31</v>
      </c>
      <c r="J477">
        <v>83</v>
      </c>
      <c r="K477">
        <v>2</v>
      </c>
      <c r="L477" t="s">
        <v>30</v>
      </c>
    </row>
    <row r="478" spans="1:12" x14ac:dyDescent="0.25">
      <c r="A478">
        <v>202303</v>
      </c>
      <c r="B478" t="s">
        <v>45</v>
      </c>
      <c r="C478" t="s">
        <v>56</v>
      </c>
      <c r="D478">
        <v>58</v>
      </c>
      <c r="E478">
        <v>66</v>
      </c>
      <c r="F478">
        <v>21</v>
      </c>
      <c r="G478">
        <v>7</v>
      </c>
      <c r="H478">
        <v>41</v>
      </c>
      <c r="I478">
        <v>19</v>
      </c>
      <c r="J478">
        <v>66</v>
      </c>
      <c r="K478">
        <v>2</v>
      </c>
      <c r="L478" t="s">
        <v>30</v>
      </c>
    </row>
    <row r="479" spans="1:12" x14ac:dyDescent="0.25">
      <c r="A479">
        <v>202303</v>
      </c>
      <c r="B479" t="s">
        <v>47</v>
      </c>
      <c r="C479" t="s">
        <v>56</v>
      </c>
      <c r="D479">
        <v>40</v>
      </c>
      <c r="E479">
        <v>56</v>
      </c>
      <c r="F479">
        <v>21</v>
      </c>
      <c r="G479">
        <v>5</v>
      </c>
      <c r="H479">
        <v>37</v>
      </c>
      <c r="I479">
        <v>13</v>
      </c>
      <c r="J479">
        <v>56</v>
      </c>
      <c r="K479">
        <v>2</v>
      </c>
      <c r="L479" t="s">
        <v>30</v>
      </c>
    </row>
    <row r="480" spans="1:12" x14ac:dyDescent="0.25">
      <c r="A480">
        <v>202303</v>
      </c>
      <c r="B480" t="s">
        <v>48</v>
      </c>
      <c r="C480" t="s">
        <v>56</v>
      </c>
      <c r="D480" t="s">
        <v>14</v>
      </c>
      <c r="E480">
        <v>59</v>
      </c>
      <c r="F480">
        <v>21</v>
      </c>
      <c r="G480">
        <v>5</v>
      </c>
      <c r="H480">
        <v>37</v>
      </c>
      <c r="I480">
        <v>17</v>
      </c>
      <c r="J480">
        <v>59</v>
      </c>
      <c r="K480">
        <v>2</v>
      </c>
      <c r="L480" t="s">
        <v>30</v>
      </c>
    </row>
    <row r="481" spans="1:12" x14ac:dyDescent="0.25">
      <c r="A481">
        <v>202303</v>
      </c>
      <c r="B481" t="s">
        <v>49</v>
      </c>
      <c r="C481" t="s">
        <v>56</v>
      </c>
      <c r="D481">
        <v>51</v>
      </c>
      <c r="E481">
        <v>71</v>
      </c>
      <c r="F481">
        <v>21</v>
      </c>
      <c r="G481">
        <v>10</v>
      </c>
      <c r="H481">
        <v>36</v>
      </c>
      <c r="I481">
        <v>28</v>
      </c>
      <c r="J481">
        <v>71</v>
      </c>
      <c r="K481">
        <v>2</v>
      </c>
      <c r="L481" t="s">
        <v>30</v>
      </c>
    </row>
    <row r="482" spans="1:12" x14ac:dyDescent="0.25">
      <c r="A482">
        <v>202303</v>
      </c>
      <c r="B482" t="s">
        <v>50</v>
      </c>
      <c r="C482" t="s">
        <v>56</v>
      </c>
      <c r="D482">
        <v>52</v>
      </c>
      <c r="E482">
        <v>62</v>
      </c>
      <c r="F482">
        <v>22</v>
      </c>
      <c r="G482">
        <v>10</v>
      </c>
      <c r="H482">
        <v>34</v>
      </c>
      <c r="I482">
        <v>27</v>
      </c>
      <c r="J482">
        <v>62</v>
      </c>
      <c r="K482">
        <v>2</v>
      </c>
      <c r="L482" t="s">
        <v>30</v>
      </c>
    </row>
    <row r="483" spans="1:12" x14ac:dyDescent="0.25">
      <c r="A483">
        <v>202303</v>
      </c>
      <c r="B483" t="s">
        <v>51</v>
      </c>
      <c r="C483" t="s">
        <v>56</v>
      </c>
      <c r="D483">
        <v>33</v>
      </c>
      <c r="E483">
        <v>52</v>
      </c>
      <c r="F483">
        <v>20</v>
      </c>
      <c r="G483">
        <v>9</v>
      </c>
      <c r="H483">
        <v>30</v>
      </c>
      <c r="I483">
        <v>26</v>
      </c>
      <c r="J483">
        <v>52</v>
      </c>
      <c r="K483">
        <v>2</v>
      </c>
      <c r="L483" t="s">
        <v>30</v>
      </c>
    </row>
    <row r="484" spans="1:12" x14ac:dyDescent="0.25">
      <c r="A484">
        <v>202303</v>
      </c>
      <c r="B484" t="s">
        <v>52</v>
      </c>
      <c r="C484" t="s">
        <v>56</v>
      </c>
      <c r="D484">
        <v>58</v>
      </c>
      <c r="E484">
        <v>76</v>
      </c>
      <c r="F484">
        <v>44</v>
      </c>
      <c r="G484">
        <v>19</v>
      </c>
      <c r="H484">
        <v>23</v>
      </c>
      <c r="I484">
        <v>34</v>
      </c>
      <c r="J484">
        <v>76</v>
      </c>
      <c r="K484">
        <v>2</v>
      </c>
      <c r="L484" t="s">
        <v>30</v>
      </c>
    </row>
    <row r="485" spans="1:12" x14ac:dyDescent="0.25">
      <c r="A485">
        <v>202303</v>
      </c>
      <c r="B485" t="s">
        <v>53</v>
      </c>
      <c r="C485" t="s">
        <v>56</v>
      </c>
      <c r="D485">
        <v>72</v>
      </c>
      <c r="E485">
        <v>87</v>
      </c>
      <c r="F485">
        <v>33</v>
      </c>
      <c r="G485">
        <v>19</v>
      </c>
      <c r="H485">
        <v>22</v>
      </c>
      <c r="I485">
        <v>29</v>
      </c>
      <c r="J485">
        <v>87</v>
      </c>
      <c r="K485">
        <v>2</v>
      </c>
      <c r="L485" t="s">
        <v>30</v>
      </c>
    </row>
    <row r="486" spans="1:12" x14ac:dyDescent="0.25">
      <c r="A486">
        <v>202303</v>
      </c>
      <c r="B486" t="s">
        <v>54</v>
      </c>
      <c r="C486" t="s">
        <v>56</v>
      </c>
      <c r="D486">
        <v>52</v>
      </c>
      <c r="E486">
        <v>64</v>
      </c>
      <c r="F486">
        <v>28</v>
      </c>
      <c r="G486">
        <v>17</v>
      </c>
      <c r="H486">
        <v>21</v>
      </c>
      <c r="I486">
        <v>29</v>
      </c>
      <c r="J486">
        <v>64</v>
      </c>
      <c r="K486">
        <v>2</v>
      </c>
      <c r="L486" t="s">
        <v>30</v>
      </c>
    </row>
    <row r="487" spans="1:12" x14ac:dyDescent="0.25">
      <c r="A487">
        <v>202303</v>
      </c>
      <c r="B487" t="s">
        <v>55</v>
      </c>
      <c r="C487" t="s">
        <v>56</v>
      </c>
      <c r="D487">
        <v>43</v>
      </c>
      <c r="E487">
        <v>53</v>
      </c>
      <c r="F487">
        <v>21</v>
      </c>
      <c r="G487">
        <v>12</v>
      </c>
      <c r="H487">
        <v>37</v>
      </c>
      <c r="I487">
        <v>26</v>
      </c>
      <c r="J487">
        <v>53</v>
      </c>
      <c r="K487">
        <v>2</v>
      </c>
      <c r="L487" t="s">
        <v>30</v>
      </c>
    </row>
    <row r="488" spans="1:12" x14ac:dyDescent="0.25">
      <c r="A488">
        <v>202304</v>
      </c>
      <c r="B488" t="s">
        <v>198</v>
      </c>
      <c r="C488" t="s">
        <v>56</v>
      </c>
      <c r="D488">
        <v>31</v>
      </c>
      <c r="E488">
        <v>40</v>
      </c>
      <c r="F488">
        <v>22</v>
      </c>
      <c r="G488">
        <v>6</v>
      </c>
      <c r="H488">
        <v>24</v>
      </c>
      <c r="I488">
        <v>14</v>
      </c>
      <c r="J488">
        <v>40</v>
      </c>
      <c r="K488" t="s">
        <v>64</v>
      </c>
      <c r="L488" t="s">
        <v>16</v>
      </c>
    </row>
    <row r="489" spans="1:12" x14ac:dyDescent="0.25">
      <c r="A489">
        <v>202304</v>
      </c>
      <c r="B489" t="s">
        <v>199</v>
      </c>
      <c r="C489" t="s">
        <v>56</v>
      </c>
      <c r="D489">
        <v>27</v>
      </c>
      <c r="E489">
        <v>41</v>
      </c>
      <c r="F489">
        <v>22</v>
      </c>
      <c r="G489">
        <v>7</v>
      </c>
      <c r="H489">
        <v>26</v>
      </c>
      <c r="I489">
        <v>18</v>
      </c>
      <c r="J489">
        <v>41</v>
      </c>
      <c r="K489" t="s">
        <v>64</v>
      </c>
      <c r="L489" t="s">
        <v>16</v>
      </c>
    </row>
    <row r="490" spans="1:12" x14ac:dyDescent="0.25">
      <c r="A490">
        <v>202304</v>
      </c>
      <c r="B490" t="s">
        <v>200</v>
      </c>
      <c r="C490" t="s">
        <v>56</v>
      </c>
      <c r="D490">
        <v>64</v>
      </c>
      <c r="E490">
        <v>79</v>
      </c>
      <c r="F490">
        <v>40</v>
      </c>
      <c r="G490">
        <v>12</v>
      </c>
      <c r="H490">
        <v>31</v>
      </c>
      <c r="I490">
        <v>29</v>
      </c>
      <c r="J490">
        <v>79</v>
      </c>
      <c r="K490" t="s">
        <v>64</v>
      </c>
      <c r="L490" t="s">
        <v>30</v>
      </c>
    </row>
    <row r="491" spans="1:12" x14ac:dyDescent="0.25">
      <c r="A491">
        <v>202304</v>
      </c>
      <c r="B491" t="s">
        <v>201</v>
      </c>
      <c r="C491" t="s">
        <v>56</v>
      </c>
      <c r="D491">
        <v>50</v>
      </c>
      <c r="E491">
        <v>56</v>
      </c>
      <c r="F491">
        <v>22</v>
      </c>
      <c r="G491">
        <v>10</v>
      </c>
      <c r="H491">
        <v>21</v>
      </c>
      <c r="I491">
        <v>21</v>
      </c>
      <c r="J491">
        <v>56</v>
      </c>
      <c r="K491" t="s">
        <v>64</v>
      </c>
      <c r="L491" t="s">
        <v>30</v>
      </c>
    </row>
    <row r="492" spans="1:12" x14ac:dyDescent="0.25">
      <c r="A492">
        <v>202304</v>
      </c>
      <c r="B492" t="s">
        <v>202</v>
      </c>
      <c r="C492" t="s">
        <v>56</v>
      </c>
      <c r="D492">
        <v>48</v>
      </c>
      <c r="E492">
        <v>68</v>
      </c>
      <c r="F492">
        <v>26</v>
      </c>
      <c r="G492">
        <v>9</v>
      </c>
      <c r="H492">
        <v>36</v>
      </c>
      <c r="I492">
        <v>24</v>
      </c>
      <c r="J492">
        <v>68</v>
      </c>
      <c r="K492" t="s">
        <v>64</v>
      </c>
      <c r="L492" t="s">
        <v>30</v>
      </c>
    </row>
    <row r="493" spans="1:12" x14ac:dyDescent="0.25">
      <c r="A493">
        <v>202304</v>
      </c>
      <c r="B493" t="s">
        <v>203</v>
      </c>
      <c r="C493" t="s">
        <v>56</v>
      </c>
      <c r="D493">
        <v>57</v>
      </c>
      <c r="E493">
        <v>70</v>
      </c>
      <c r="F493">
        <v>25</v>
      </c>
      <c r="G493">
        <v>9</v>
      </c>
      <c r="H493">
        <v>30</v>
      </c>
      <c r="I493">
        <v>26</v>
      </c>
      <c r="J493">
        <v>70</v>
      </c>
      <c r="K493" t="s">
        <v>64</v>
      </c>
      <c r="L493" t="s">
        <v>30</v>
      </c>
    </row>
    <row r="494" spans="1:12" x14ac:dyDescent="0.25">
      <c r="A494">
        <v>202304</v>
      </c>
      <c r="B494" t="s">
        <v>204</v>
      </c>
      <c r="C494" t="s">
        <v>56</v>
      </c>
      <c r="D494">
        <v>50</v>
      </c>
      <c r="E494">
        <v>71</v>
      </c>
      <c r="F494">
        <v>31</v>
      </c>
      <c r="G494">
        <v>8</v>
      </c>
      <c r="H494">
        <v>34</v>
      </c>
      <c r="I494">
        <v>20</v>
      </c>
      <c r="J494">
        <v>71</v>
      </c>
      <c r="K494" t="s">
        <v>64</v>
      </c>
      <c r="L494" t="s">
        <v>30</v>
      </c>
    </row>
    <row r="495" spans="1:12" x14ac:dyDescent="0.25">
      <c r="A495">
        <v>202304</v>
      </c>
      <c r="B495" t="s">
        <v>205</v>
      </c>
      <c r="C495" t="s">
        <v>56</v>
      </c>
      <c r="D495">
        <v>67</v>
      </c>
      <c r="E495">
        <v>87</v>
      </c>
      <c r="F495">
        <v>30</v>
      </c>
      <c r="G495">
        <v>8</v>
      </c>
      <c r="H495">
        <v>49</v>
      </c>
      <c r="I495">
        <v>23</v>
      </c>
      <c r="J495">
        <v>87</v>
      </c>
      <c r="K495" t="s">
        <v>64</v>
      </c>
      <c r="L495" t="s">
        <v>30</v>
      </c>
    </row>
    <row r="496" spans="1:12" x14ac:dyDescent="0.25">
      <c r="A496">
        <v>202304</v>
      </c>
      <c r="B496" t="s">
        <v>206</v>
      </c>
      <c r="C496" t="s">
        <v>56</v>
      </c>
      <c r="D496">
        <v>71</v>
      </c>
      <c r="E496">
        <v>92</v>
      </c>
      <c r="F496">
        <v>35</v>
      </c>
      <c r="G496">
        <v>15</v>
      </c>
      <c r="H496">
        <v>32</v>
      </c>
      <c r="I496">
        <v>34</v>
      </c>
      <c r="J496">
        <v>92</v>
      </c>
      <c r="K496" t="s">
        <v>64</v>
      </c>
      <c r="L496" t="s">
        <v>30</v>
      </c>
    </row>
    <row r="497" spans="1:12" x14ac:dyDescent="0.25">
      <c r="A497">
        <v>202304</v>
      </c>
      <c r="B497" t="s">
        <v>207</v>
      </c>
      <c r="C497" t="s">
        <v>56</v>
      </c>
      <c r="D497">
        <v>31</v>
      </c>
      <c r="E497">
        <v>39</v>
      </c>
      <c r="F497">
        <v>21</v>
      </c>
      <c r="G497">
        <v>5</v>
      </c>
      <c r="H497">
        <v>27</v>
      </c>
      <c r="I497">
        <v>12</v>
      </c>
      <c r="J497">
        <v>39</v>
      </c>
      <c r="K497" t="s">
        <v>64</v>
      </c>
      <c r="L497" t="s">
        <v>16</v>
      </c>
    </row>
    <row r="498" spans="1:12" x14ac:dyDescent="0.25">
      <c r="A498">
        <v>202304</v>
      </c>
      <c r="B498" t="s">
        <v>208</v>
      </c>
      <c r="C498" t="s">
        <v>56</v>
      </c>
      <c r="D498">
        <v>24</v>
      </c>
      <c r="E498">
        <v>32</v>
      </c>
      <c r="F498">
        <v>22</v>
      </c>
      <c r="G498">
        <v>6</v>
      </c>
      <c r="H498">
        <v>19</v>
      </c>
      <c r="I498">
        <v>13</v>
      </c>
      <c r="J498">
        <v>32</v>
      </c>
      <c r="K498" t="s">
        <v>64</v>
      </c>
      <c r="L498" t="s">
        <v>16</v>
      </c>
    </row>
    <row r="499" spans="1:12" x14ac:dyDescent="0.25">
      <c r="A499">
        <v>202304</v>
      </c>
      <c r="B499" t="s">
        <v>209</v>
      </c>
      <c r="C499" t="s">
        <v>56</v>
      </c>
      <c r="D499">
        <v>27</v>
      </c>
      <c r="E499">
        <v>35</v>
      </c>
      <c r="F499">
        <v>20</v>
      </c>
      <c r="G499">
        <v>6</v>
      </c>
      <c r="H499">
        <v>16</v>
      </c>
      <c r="I499">
        <v>12</v>
      </c>
      <c r="J499">
        <v>35</v>
      </c>
      <c r="K499" t="s">
        <v>64</v>
      </c>
      <c r="L499" t="s">
        <v>16</v>
      </c>
    </row>
    <row r="500" spans="1:12" x14ac:dyDescent="0.25">
      <c r="A500">
        <v>202304</v>
      </c>
      <c r="B500" t="s">
        <v>210</v>
      </c>
      <c r="C500" t="s">
        <v>56</v>
      </c>
      <c r="D500">
        <v>27</v>
      </c>
      <c r="E500">
        <v>36</v>
      </c>
      <c r="F500">
        <v>19</v>
      </c>
      <c r="G500">
        <v>6</v>
      </c>
      <c r="H500">
        <v>19</v>
      </c>
      <c r="I500">
        <v>13</v>
      </c>
      <c r="J500">
        <v>36</v>
      </c>
      <c r="K500" t="s">
        <v>64</v>
      </c>
      <c r="L500" t="s">
        <v>16</v>
      </c>
    </row>
    <row r="501" spans="1:12" x14ac:dyDescent="0.25">
      <c r="A501">
        <v>202304</v>
      </c>
      <c r="B501" t="s">
        <v>211</v>
      </c>
      <c r="C501" t="s">
        <v>56</v>
      </c>
      <c r="D501">
        <v>40</v>
      </c>
      <c r="E501">
        <v>57</v>
      </c>
      <c r="F501">
        <v>25</v>
      </c>
      <c r="G501">
        <v>9</v>
      </c>
      <c r="H501">
        <v>28</v>
      </c>
      <c r="I501">
        <v>21</v>
      </c>
      <c r="J501">
        <v>57</v>
      </c>
      <c r="K501" t="s">
        <v>64</v>
      </c>
      <c r="L501" t="s">
        <v>30</v>
      </c>
    </row>
    <row r="502" spans="1:12" x14ac:dyDescent="0.25">
      <c r="A502">
        <v>202304</v>
      </c>
      <c r="B502" t="s">
        <v>212</v>
      </c>
      <c r="C502" t="s">
        <v>56</v>
      </c>
      <c r="D502">
        <v>64</v>
      </c>
      <c r="E502">
        <v>77</v>
      </c>
      <c r="F502">
        <v>30</v>
      </c>
      <c r="G502">
        <v>14</v>
      </c>
      <c r="H502">
        <v>34</v>
      </c>
      <c r="I502">
        <v>31</v>
      </c>
      <c r="J502">
        <v>77</v>
      </c>
      <c r="K502" t="s">
        <v>64</v>
      </c>
      <c r="L502" t="s">
        <v>30</v>
      </c>
    </row>
    <row r="503" spans="1:12" x14ac:dyDescent="0.25">
      <c r="A503">
        <v>202304</v>
      </c>
      <c r="B503" t="s">
        <v>213</v>
      </c>
      <c r="C503" t="s">
        <v>56</v>
      </c>
      <c r="D503">
        <v>50</v>
      </c>
      <c r="E503">
        <v>62</v>
      </c>
      <c r="F503">
        <v>26</v>
      </c>
      <c r="G503">
        <v>9</v>
      </c>
      <c r="H503">
        <v>28</v>
      </c>
      <c r="I503">
        <v>23</v>
      </c>
      <c r="J503">
        <v>62</v>
      </c>
      <c r="K503" t="s">
        <v>64</v>
      </c>
      <c r="L503" t="s">
        <v>30</v>
      </c>
    </row>
    <row r="504" spans="1:12" x14ac:dyDescent="0.25">
      <c r="A504">
        <v>202304</v>
      </c>
      <c r="B504" t="s">
        <v>214</v>
      </c>
      <c r="C504" t="s">
        <v>56</v>
      </c>
      <c r="D504">
        <v>45</v>
      </c>
      <c r="E504">
        <v>56</v>
      </c>
      <c r="F504">
        <v>25</v>
      </c>
      <c r="G504">
        <v>8</v>
      </c>
      <c r="H504">
        <v>27</v>
      </c>
      <c r="I504">
        <v>21</v>
      </c>
      <c r="J504">
        <v>56</v>
      </c>
      <c r="K504" t="s">
        <v>64</v>
      </c>
      <c r="L504" t="s">
        <v>30</v>
      </c>
    </row>
    <row r="505" spans="1:12" x14ac:dyDescent="0.25">
      <c r="A505">
        <v>202304</v>
      </c>
      <c r="B505" t="s">
        <v>215</v>
      </c>
      <c r="C505" t="s">
        <v>56</v>
      </c>
      <c r="D505">
        <v>55</v>
      </c>
      <c r="E505">
        <v>71</v>
      </c>
      <c r="F505">
        <v>37</v>
      </c>
      <c r="G505">
        <v>6</v>
      </c>
      <c r="H505">
        <v>35</v>
      </c>
      <c r="I505">
        <v>18</v>
      </c>
      <c r="J505">
        <v>71</v>
      </c>
      <c r="K505" t="s">
        <v>64</v>
      </c>
      <c r="L505" t="s">
        <v>30</v>
      </c>
    </row>
    <row r="506" spans="1:12" x14ac:dyDescent="0.25">
      <c r="A506">
        <v>202304</v>
      </c>
      <c r="B506" t="s">
        <v>216</v>
      </c>
      <c r="C506" t="s">
        <v>56</v>
      </c>
      <c r="D506">
        <v>56</v>
      </c>
      <c r="E506">
        <v>75</v>
      </c>
      <c r="F506">
        <v>29</v>
      </c>
      <c r="G506">
        <v>10</v>
      </c>
      <c r="H506">
        <v>45</v>
      </c>
      <c r="I506">
        <v>22</v>
      </c>
      <c r="J506">
        <v>75</v>
      </c>
      <c r="K506" t="s">
        <v>64</v>
      </c>
      <c r="L506" t="s">
        <v>30</v>
      </c>
    </row>
    <row r="507" spans="1:12" x14ac:dyDescent="0.25">
      <c r="A507">
        <v>202304</v>
      </c>
      <c r="B507" t="s">
        <v>148</v>
      </c>
      <c r="C507" t="s">
        <v>56</v>
      </c>
      <c r="D507">
        <v>48</v>
      </c>
      <c r="E507">
        <v>67</v>
      </c>
      <c r="F507">
        <v>24</v>
      </c>
      <c r="G507">
        <v>13</v>
      </c>
      <c r="H507">
        <v>47</v>
      </c>
      <c r="I507">
        <v>26</v>
      </c>
      <c r="J507">
        <v>67</v>
      </c>
      <c r="K507" t="s">
        <v>64</v>
      </c>
      <c r="L507" t="s">
        <v>30</v>
      </c>
    </row>
    <row r="508" spans="1:12" x14ac:dyDescent="0.25">
      <c r="A508">
        <v>202304</v>
      </c>
      <c r="B508" t="s">
        <v>149</v>
      </c>
      <c r="C508" t="s">
        <v>56</v>
      </c>
      <c r="D508">
        <v>54</v>
      </c>
      <c r="E508">
        <v>72</v>
      </c>
      <c r="F508">
        <v>22</v>
      </c>
      <c r="G508">
        <v>8</v>
      </c>
      <c r="H508">
        <v>49</v>
      </c>
      <c r="I508">
        <v>15</v>
      </c>
      <c r="J508">
        <v>72</v>
      </c>
      <c r="K508" t="s">
        <v>64</v>
      </c>
      <c r="L508" t="s">
        <v>30</v>
      </c>
    </row>
    <row r="509" spans="1:12" x14ac:dyDescent="0.25">
      <c r="A509">
        <v>202304</v>
      </c>
      <c r="B509" t="s">
        <v>150</v>
      </c>
      <c r="C509" t="s">
        <v>56</v>
      </c>
      <c r="D509">
        <v>47</v>
      </c>
      <c r="E509">
        <v>64</v>
      </c>
      <c r="F509">
        <v>37</v>
      </c>
      <c r="G509">
        <v>7</v>
      </c>
      <c r="H509">
        <v>44</v>
      </c>
      <c r="I509">
        <v>11</v>
      </c>
      <c r="J509">
        <v>64</v>
      </c>
      <c r="K509" t="s">
        <v>64</v>
      </c>
      <c r="L509" t="s">
        <v>30</v>
      </c>
    </row>
    <row r="510" spans="1:12" x14ac:dyDescent="0.25">
      <c r="A510">
        <v>202304</v>
      </c>
      <c r="B510" t="s">
        <v>151</v>
      </c>
      <c r="C510" t="s">
        <v>56</v>
      </c>
      <c r="D510">
        <v>46</v>
      </c>
      <c r="E510">
        <v>64</v>
      </c>
      <c r="F510">
        <v>21</v>
      </c>
      <c r="G510">
        <v>4</v>
      </c>
      <c r="H510">
        <v>51</v>
      </c>
      <c r="I510">
        <v>6</v>
      </c>
      <c r="J510">
        <v>64</v>
      </c>
      <c r="K510" t="s">
        <v>64</v>
      </c>
      <c r="L510" t="s">
        <v>30</v>
      </c>
    </row>
    <row r="511" spans="1:12" x14ac:dyDescent="0.25">
      <c r="A511">
        <v>202304</v>
      </c>
      <c r="B511" t="s">
        <v>152</v>
      </c>
      <c r="C511" t="s">
        <v>56</v>
      </c>
      <c r="D511">
        <v>51</v>
      </c>
      <c r="E511">
        <v>65</v>
      </c>
      <c r="F511">
        <v>41</v>
      </c>
      <c r="G511">
        <v>6</v>
      </c>
      <c r="H511">
        <v>39</v>
      </c>
      <c r="I511">
        <v>17</v>
      </c>
      <c r="J511">
        <v>65</v>
      </c>
      <c r="K511" t="s">
        <v>64</v>
      </c>
      <c r="L511" t="s">
        <v>30</v>
      </c>
    </row>
    <row r="512" spans="1:12" x14ac:dyDescent="0.25">
      <c r="A512">
        <v>202304</v>
      </c>
      <c r="B512" t="s">
        <v>153</v>
      </c>
      <c r="C512" t="s">
        <v>56</v>
      </c>
      <c r="D512">
        <v>37</v>
      </c>
      <c r="E512">
        <v>52</v>
      </c>
      <c r="F512">
        <v>25</v>
      </c>
      <c r="G512">
        <v>6</v>
      </c>
      <c r="H512">
        <v>34</v>
      </c>
      <c r="I512">
        <v>15</v>
      </c>
      <c r="J512">
        <v>52</v>
      </c>
      <c r="K512" t="s">
        <v>64</v>
      </c>
      <c r="L512" t="s">
        <v>30</v>
      </c>
    </row>
    <row r="513" spans="1:12" x14ac:dyDescent="0.25">
      <c r="A513">
        <v>202304</v>
      </c>
      <c r="B513" t="s">
        <v>154</v>
      </c>
      <c r="C513" t="s">
        <v>56</v>
      </c>
      <c r="D513">
        <v>42</v>
      </c>
      <c r="E513">
        <v>57</v>
      </c>
      <c r="F513">
        <v>32</v>
      </c>
      <c r="G513">
        <v>7</v>
      </c>
      <c r="H513">
        <v>27</v>
      </c>
      <c r="I513">
        <v>13</v>
      </c>
      <c r="J513">
        <v>57</v>
      </c>
      <c r="K513" t="s">
        <v>64</v>
      </c>
      <c r="L513" t="s">
        <v>30</v>
      </c>
    </row>
    <row r="514" spans="1:12" x14ac:dyDescent="0.25">
      <c r="A514">
        <v>202304</v>
      </c>
      <c r="B514" t="s">
        <v>155</v>
      </c>
      <c r="C514" t="s">
        <v>56</v>
      </c>
      <c r="D514">
        <v>53</v>
      </c>
      <c r="E514">
        <v>70</v>
      </c>
      <c r="F514">
        <v>26</v>
      </c>
      <c r="G514">
        <v>13</v>
      </c>
      <c r="H514">
        <v>33</v>
      </c>
      <c r="I514">
        <v>23</v>
      </c>
      <c r="J514">
        <v>70</v>
      </c>
      <c r="K514" t="s">
        <v>64</v>
      </c>
      <c r="L514" t="s">
        <v>30</v>
      </c>
    </row>
    <row r="515" spans="1:12" x14ac:dyDescent="0.25">
      <c r="A515">
        <v>202304</v>
      </c>
      <c r="B515" t="s">
        <v>156</v>
      </c>
      <c r="C515" t="s">
        <v>56</v>
      </c>
      <c r="D515">
        <v>40</v>
      </c>
      <c r="E515">
        <v>54</v>
      </c>
      <c r="F515">
        <v>21</v>
      </c>
      <c r="G515">
        <v>4</v>
      </c>
      <c r="H515">
        <v>35</v>
      </c>
      <c r="I515">
        <v>12</v>
      </c>
      <c r="J515">
        <v>54</v>
      </c>
      <c r="K515" t="s">
        <v>64</v>
      </c>
      <c r="L515" t="s">
        <v>30</v>
      </c>
    </row>
    <row r="516" spans="1:12" x14ac:dyDescent="0.25">
      <c r="A516">
        <v>202304</v>
      </c>
      <c r="B516" t="s">
        <v>157</v>
      </c>
      <c r="C516" t="s">
        <v>56</v>
      </c>
      <c r="D516">
        <v>56</v>
      </c>
      <c r="E516">
        <v>74</v>
      </c>
      <c r="F516">
        <v>22</v>
      </c>
      <c r="G516">
        <v>9</v>
      </c>
      <c r="H516">
        <v>42</v>
      </c>
      <c r="I516">
        <v>18</v>
      </c>
      <c r="J516">
        <v>74</v>
      </c>
      <c r="K516" t="s">
        <v>64</v>
      </c>
      <c r="L516" t="s">
        <v>30</v>
      </c>
    </row>
    <row r="517" spans="1:12" x14ac:dyDescent="0.25">
      <c r="A517">
        <v>202304</v>
      </c>
      <c r="B517" t="s">
        <v>158</v>
      </c>
      <c r="C517" t="s">
        <v>56</v>
      </c>
      <c r="D517">
        <v>64</v>
      </c>
      <c r="E517">
        <v>84</v>
      </c>
      <c r="F517">
        <v>29</v>
      </c>
      <c r="G517">
        <v>7</v>
      </c>
      <c r="H517">
        <v>47</v>
      </c>
      <c r="I517">
        <v>15</v>
      </c>
      <c r="J517">
        <v>84</v>
      </c>
      <c r="K517" t="s">
        <v>64</v>
      </c>
      <c r="L517" t="s">
        <v>30</v>
      </c>
    </row>
    <row r="518" spans="1:12" x14ac:dyDescent="0.25">
      <c r="A518">
        <v>202305</v>
      </c>
      <c r="B518" t="s">
        <v>159</v>
      </c>
      <c r="C518" t="s">
        <v>56</v>
      </c>
      <c r="D518">
        <v>50</v>
      </c>
      <c r="E518">
        <v>61</v>
      </c>
      <c r="F518">
        <v>23</v>
      </c>
      <c r="G518">
        <v>7</v>
      </c>
      <c r="H518">
        <v>35</v>
      </c>
      <c r="I518">
        <v>16</v>
      </c>
      <c r="J518">
        <v>61</v>
      </c>
      <c r="K518" t="s">
        <v>64</v>
      </c>
      <c r="L518" t="s">
        <v>30</v>
      </c>
    </row>
    <row r="519" spans="1:12" x14ac:dyDescent="0.25">
      <c r="A519">
        <v>202305</v>
      </c>
      <c r="B519" t="s">
        <v>160</v>
      </c>
      <c r="C519" t="s">
        <v>56</v>
      </c>
      <c r="D519">
        <v>69</v>
      </c>
      <c r="E519">
        <v>97</v>
      </c>
      <c r="F519">
        <v>33</v>
      </c>
      <c r="G519">
        <v>10</v>
      </c>
      <c r="H519">
        <v>36</v>
      </c>
      <c r="I519">
        <v>21</v>
      </c>
      <c r="J519">
        <v>97</v>
      </c>
      <c r="K519" t="s">
        <v>64</v>
      </c>
      <c r="L519" t="s">
        <v>30</v>
      </c>
    </row>
    <row r="520" spans="1:12" x14ac:dyDescent="0.25">
      <c r="A520">
        <v>202305</v>
      </c>
      <c r="B520" t="s">
        <v>161</v>
      </c>
      <c r="C520" t="s">
        <v>56</v>
      </c>
      <c r="D520">
        <v>58</v>
      </c>
      <c r="E520">
        <v>70</v>
      </c>
      <c r="F520">
        <v>31</v>
      </c>
      <c r="G520">
        <v>7</v>
      </c>
      <c r="H520">
        <v>35</v>
      </c>
      <c r="I520">
        <v>19</v>
      </c>
      <c r="J520">
        <v>70</v>
      </c>
      <c r="K520" t="s">
        <v>64</v>
      </c>
      <c r="L520" t="s">
        <v>30</v>
      </c>
    </row>
    <row r="521" spans="1:12" x14ac:dyDescent="0.25">
      <c r="A521">
        <v>202305</v>
      </c>
      <c r="B521" t="s">
        <v>162</v>
      </c>
      <c r="C521" t="s">
        <v>56</v>
      </c>
      <c r="D521">
        <v>43</v>
      </c>
      <c r="E521">
        <v>55</v>
      </c>
      <c r="F521">
        <v>26</v>
      </c>
      <c r="G521">
        <v>7</v>
      </c>
      <c r="H521">
        <v>32</v>
      </c>
      <c r="I521">
        <v>20</v>
      </c>
      <c r="J521">
        <v>55</v>
      </c>
      <c r="K521" t="s">
        <v>64</v>
      </c>
      <c r="L521" t="s">
        <v>30</v>
      </c>
    </row>
    <row r="522" spans="1:12" x14ac:dyDescent="0.25">
      <c r="A522">
        <v>202305</v>
      </c>
      <c r="B522" t="s">
        <v>163</v>
      </c>
      <c r="C522" t="s">
        <v>56</v>
      </c>
      <c r="D522">
        <v>52</v>
      </c>
      <c r="E522">
        <v>70</v>
      </c>
      <c r="F522">
        <v>52</v>
      </c>
      <c r="G522">
        <v>10</v>
      </c>
      <c r="H522">
        <v>38</v>
      </c>
      <c r="I522">
        <v>27</v>
      </c>
      <c r="J522">
        <v>70</v>
      </c>
      <c r="K522" t="s">
        <v>64</v>
      </c>
      <c r="L522" t="s">
        <v>30</v>
      </c>
    </row>
    <row r="523" spans="1:12" x14ac:dyDescent="0.25">
      <c r="A523">
        <v>202305</v>
      </c>
      <c r="B523" t="s">
        <v>164</v>
      </c>
      <c r="C523" t="s">
        <v>56</v>
      </c>
      <c r="D523">
        <v>51</v>
      </c>
      <c r="E523">
        <v>65</v>
      </c>
      <c r="F523">
        <v>50</v>
      </c>
      <c r="G523">
        <v>7</v>
      </c>
      <c r="H523">
        <v>45</v>
      </c>
      <c r="I523">
        <v>21</v>
      </c>
      <c r="J523">
        <v>65</v>
      </c>
      <c r="K523" t="s">
        <v>64</v>
      </c>
      <c r="L523" t="s">
        <v>30</v>
      </c>
    </row>
    <row r="524" spans="1:12" x14ac:dyDescent="0.25">
      <c r="A524">
        <v>202305</v>
      </c>
      <c r="B524" t="s">
        <v>165</v>
      </c>
      <c r="C524" t="s">
        <v>56</v>
      </c>
      <c r="D524">
        <v>57</v>
      </c>
      <c r="E524">
        <v>73</v>
      </c>
      <c r="F524">
        <v>51</v>
      </c>
      <c r="G524">
        <v>12</v>
      </c>
      <c r="H524">
        <v>40</v>
      </c>
      <c r="I524">
        <v>29</v>
      </c>
      <c r="J524">
        <v>73</v>
      </c>
      <c r="K524" t="s">
        <v>64</v>
      </c>
      <c r="L524" t="s">
        <v>30</v>
      </c>
    </row>
    <row r="525" spans="1:12" x14ac:dyDescent="0.25">
      <c r="A525">
        <v>202305</v>
      </c>
      <c r="B525" t="s">
        <v>166</v>
      </c>
      <c r="C525" t="s">
        <v>56</v>
      </c>
      <c r="D525">
        <v>51</v>
      </c>
      <c r="E525">
        <v>68</v>
      </c>
      <c r="F525">
        <v>50</v>
      </c>
      <c r="G525">
        <v>12</v>
      </c>
      <c r="H525">
        <v>39</v>
      </c>
      <c r="I525">
        <v>28</v>
      </c>
      <c r="J525">
        <v>68</v>
      </c>
      <c r="K525" t="s">
        <v>64</v>
      </c>
      <c r="L525" t="s">
        <v>30</v>
      </c>
    </row>
    <row r="526" spans="1:12" x14ac:dyDescent="0.25">
      <c r="A526">
        <v>202305</v>
      </c>
      <c r="B526" t="s">
        <v>167</v>
      </c>
      <c r="C526" t="s">
        <v>56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>
        <v>0</v>
      </c>
      <c r="L526" t="s">
        <v>46</v>
      </c>
    </row>
    <row r="527" spans="1:12" x14ac:dyDescent="0.25">
      <c r="A527">
        <v>202305</v>
      </c>
      <c r="B527" t="s">
        <v>168</v>
      </c>
      <c r="C527" t="s">
        <v>56</v>
      </c>
      <c r="D527">
        <v>70</v>
      </c>
      <c r="E527">
        <v>94</v>
      </c>
      <c r="F527">
        <v>52</v>
      </c>
      <c r="G527">
        <v>8</v>
      </c>
      <c r="H527">
        <v>42</v>
      </c>
      <c r="I527">
        <v>19</v>
      </c>
      <c r="J527">
        <v>94</v>
      </c>
      <c r="K527" t="s">
        <v>64</v>
      </c>
      <c r="L527" t="s">
        <v>30</v>
      </c>
    </row>
    <row r="528" spans="1:12" x14ac:dyDescent="0.25">
      <c r="A528">
        <v>202305</v>
      </c>
      <c r="B528" t="s">
        <v>169</v>
      </c>
      <c r="C528" t="s">
        <v>56</v>
      </c>
      <c r="D528">
        <v>71</v>
      </c>
      <c r="E528">
        <v>88</v>
      </c>
      <c r="F528">
        <v>52</v>
      </c>
      <c r="G528">
        <v>7</v>
      </c>
      <c r="H528">
        <v>37</v>
      </c>
      <c r="I528">
        <v>21</v>
      </c>
      <c r="J528">
        <v>88</v>
      </c>
      <c r="K528" t="s">
        <v>64</v>
      </c>
      <c r="L528" t="s">
        <v>30</v>
      </c>
    </row>
    <row r="529" spans="1:12" x14ac:dyDescent="0.25">
      <c r="A529">
        <v>202305</v>
      </c>
      <c r="B529" t="s">
        <v>170</v>
      </c>
      <c r="C529" t="s">
        <v>56</v>
      </c>
      <c r="D529">
        <v>34</v>
      </c>
      <c r="E529">
        <v>43</v>
      </c>
      <c r="F529">
        <v>48</v>
      </c>
      <c r="G529">
        <v>4</v>
      </c>
      <c r="H529">
        <v>25</v>
      </c>
      <c r="I529">
        <v>10</v>
      </c>
      <c r="J529">
        <v>48</v>
      </c>
      <c r="K529" t="s">
        <v>62</v>
      </c>
      <c r="L529" t="s">
        <v>16</v>
      </c>
    </row>
    <row r="530" spans="1:12" x14ac:dyDescent="0.25">
      <c r="A530">
        <v>202305</v>
      </c>
      <c r="B530" t="s">
        <v>171</v>
      </c>
      <c r="C530" t="s">
        <v>56</v>
      </c>
      <c r="D530">
        <v>53</v>
      </c>
      <c r="E530">
        <v>69</v>
      </c>
      <c r="F530">
        <v>52</v>
      </c>
      <c r="G530">
        <v>6</v>
      </c>
      <c r="H530">
        <v>32</v>
      </c>
      <c r="I530">
        <v>18</v>
      </c>
      <c r="J530">
        <v>69</v>
      </c>
      <c r="K530" t="s">
        <v>64</v>
      </c>
      <c r="L530" t="s">
        <v>30</v>
      </c>
    </row>
    <row r="531" spans="1:12" x14ac:dyDescent="0.25">
      <c r="A531">
        <v>202305</v>
      </c>
      <c r="B531" t="s">
        <v>172</v>
      </c>
      <c r="C531" t="s">
        <v>56</v>
      </c>
      <c r="D531">
        <v>53</v>
      </c>
      <c r="E531">
        <v>77</v>
      </c>
      <c r="F531">
        <v>51</v>
      </c>
      <c r="G531">
        <v>10</v>
      </c>
      <c r="H531">
        <v>29</v>
      </c>
      <c r="I531">
        <v>26</v>
      </c>
      <c r="J531">
        <v>77</v>
      </c>
      <c r="K531" t="s">
        <v>64</v>
      </c>
      <c r="L531" t="s">
        <v>30</v>
      </c>
    </row>
    <row r="532" spans="1:12" x14ac:dyDescent="0.25">
      <c r="A532">
        <v>202305</v>
      </c>
      <c r="B532" t="s">
        <v>173</v>
      </c>
      <c r="C532" t="s">
        <v>56</v>
      </c>
      <c r="D532">
        <v>59</v>
      </c>
      <c r="E532">
        <v>77</v>
      </c>
      <c r="F532">
        <v>51</v>
      </c>
      <c r="G532">
        <v>9</v>
      </c>
      <c r="H532">
        <v>37</v>
      </c>
      <c r="I532">
        <v>26</v>
      </c>
      <c r="J532">
        <v>77</v>
      </c>
      <c r="K532" t="s">
        <v>64</v>
      </c>
      <c r="L532" t="s">
        <v>30</v>
      </c>
    </row>
    <row r="533" spans="1:12" x14ac:dyDescent="0.25">
      <c r="A533">
        <v>202305</v>
      </c>
      <c r="B533" t="s">
        <v>174</v>
      </c>
      <c r="C533" t="s">
        <v>56</v>
      </c>
      <c r="D533">
        <v>70</v>
      </c>
      <c r="E533">
        <v>87</v>
      </c>
      <c r="F533">
        <v>51</v>
      </c>
      <c r="G533">
        <v>9</v>
      </c>
      <c r="H533">
        <v>35</v>
      </c>
      <c r="I533">
        <v>22</v>
      </c>
      <c r="J533">
        <v>87</v>
      </c>
      <c r="K533" t="s">
        <v>64</v>
      </c>
      <c r="L533" t="s">
        <v>30</v>
      </c>
    </row>
    <row r="534" spans="1:12" x14ac:dyDescent="0.25">
      <c r="A534">
        <v>202305</v>
      </c>
      <c r="B534" t="s">
        <v>175</v>
      </c>
      <c r="C534" t="s">
        <v>56</v>
      </c>
      <c r="D534">
        <v>69</v>
      </c>
      <c r="E534">
        <v>86</v>
      </c>
      <c r="F534">
        <v>52</v>
      </c>
      <c r="G534">
        <v>7</v>
      </c>
      <c r="H534">
        <v>31</v>
      </c>
      <c r="I534">
        <v>20</v>
      </c>
      <c r="J534">
        <v>86</v>
      </c>
      <c r="K534" t="s">
        <v>64</v>
      </c>
      <c r="L534" t="s">
        <v>30</v>
      </c>
    </row>
    <row r="535" spans="1:12" x14ac:dyDescent="0.25">
      <c r="A535">
        <v>202305</v>
      </c>
      <c r="B535" t="s">
        <v>176</v>
      </c>
      <c r="C535" t="s">
        <v>56</v>
      </c>
      <c r="D535">
        <v>71</v>
      </c>
      <c r="E535">
        <v>95</v>
      </c>
      <c r="F535">
        <v>52</v>
      </c>
      <c r="G535">
        <v>8</v>
      </c>
      <c r="H535">
        <v>34</v>
      </c>
      <c r="I535">
        <v>21</v>
      </c>
      <c r="J535">
        <v>95</v>
      </c>
      <c r="K535" t="s">
        <v>64</v>
      </c>
      <c r="L535" t="s">
        <v>30</v>
      </c>
    </row>
    <row r="536" spans="1:12" x14ac:dyDescent="0.25">
      <c r="A536">
        <v>202305</v>
      </c>
      <c r="B536" t="s">
        <v>177</v>
      </c>
      <c r="C536" t="s">
        <v>56</v>
      </c>
      <c r="D536">
        <v>68</v>
      </c>
      <c r="E536">
        <v>87</v>
      </c>
      <c r="F536">
        <v>52</v>
      </c>
      <c r="G536">
        <v>8</v>
      </c>
      <c r="H536">
        <v>37</v>
      </c>
      <c r="I536">
        <v>17</v>
      </c>
      <c r="J536">
        <v>87</v>
      </c>
      <c r="K536" t="s">
        <v>64</v>
      </c>
      <c r="L536" t="s">
        <v>30</v>
      </c>
    </row>
    <row r="537" spans="1:12" x14ac:dyDescent="0.25">
      <c r="A537">
        <v>202305</v>
      </c>
      <c r="B537" t="s">
        <v>178</v>
      </c>
      <c r="C537" t="s">
        <v>56</v>
      </c>
      <c r="D537">
        <v>71</v>
      </c>
      <c r="E537">
        <v>93</v>
      </c>
      <c r="F537">
        <v>53</v>
      </c>
      <c r="G537">
        <v>9</v>
      </c>
      <c r="H537">
        <v>31</v>
      </c>
      <c r="I537">
        <v>24</v>
      </c>
      <c r="J537">
        <v>93</v>
      </c>
      <c r="K537" t="s">
        <v>64</v>
      </c>
      <c r="L537" t="s">
        <v>30</v>
      </c>
    </row>
    <row r="538" spans="1:12" x14ac:dyDescent="0.25">
      <c r="A538">
        <v>202305</v>
      </c>
      <c r="B538" t="s">
        <v>179</v>
      </c>
      <c r="C538" t="s">
        <v>56</v>
      </c>
      <c r="D538">
        <v>72</v>
      </c>
      <c r="E538">
        <v>98</v>
      </c>
      <c r="F538">
        <v>52</v>
      </c>
      <c r="G538">
        <v>8</v>
      </c>
      <c r="H538">
        <v>39</v>
      </c>
      <c r="I538">
        <v>16</v>
      </c>
      <c r="J538">
        <v>98</v>
      </c>
      <c r="K538" t="s">
        <v>64</v>
      </c>
      <c r="L538" t="s">
        <v>30</v>
      </c>
    </row>
    <row r="539" spans="1:12" x14ac:dyDescent="0.25">
      <c r="A539">
        <v>202305</v>
      </c>
      <c r="B539" t="s">
        <v>180</v>
      </c>
      <c r="C539" t="s">
        <v>56</v>
      </c>
      <c r="D539">
        <v>68</v>
      </c>
      <c r="E539">
        <v>89</v>
      </c>
      <c r="F539">
        <v>52</v>
      </c>
      <c r="G539">
        <v>13</v>
      </c>
      <c r="H539">
        <v>38</v>
      </c>
      <c r="I539">
        <v>27</v>
      </c>
      <c r="J539">
        <v>89</v>
      </c>
      <c r="K539" t="s">
        <v>64</v>
      </c>
      <c r="L539" t="s">
        <v>30</v>
      </c>
    </row>
    <row r="540" spans="1:12" x14ac:dyDescent="0.25">
      <c r="A540">
        <v>202305</v>
      </c>
      <c r="B540" t="s">
        <v>181</v>
      </c>
      <c r="C540" t="s">
        <v>56</v>
      </c>
      <c r="D540">
        <v>79</v>
      </c>
      <c r="E540">
        <v>99</v>
      </c>
      <c r="F540">
        <v>53</v>
      </c>
      <c r="G540">
        <v>14</v>
      </c>
      <c r="H540">
        <v>27</v>
      </c>
      <c r="I540">
        <v>33</v>
      </c>
      <c r="J540">
        <v>99</v>
      </c>
      <c r="K540" t="s">
        <v>64</v>
      </c>
      <c r="L540" t="s">
        <v>30</v>
      </c>
    </row>
    <row r="541" spans="1:12" x14ac:dyDescent="0.25">
      <c r="A541">
        <v>202305</v>
      </c>
      <c r="B541" t="s">
        <v>182</v>
      </c>
      <c r="C541" t="s">
        <v>56</v>
      </c>
      <c r="D541">
        <v>77</v>
      </c>
      <c r="E541">
        <v>99</v>
      </c>
      <c r="F541">
        <v>53</v>
      </c>
      <c r="G541">
        <v>10</v>
      </c>
      <c r="H541">
        <v>28</v>
      </c>
      <c r="I541">
        <v>25</v>
      </c>
      <c r="J541">
        <v>99</v>
      </c>
      <c r="K541" t="s">
        <v>64</v>
      </c>
      <c r="L541" t="s">
        <v>30</v>
      </c>
    </row>
    <row r="542" spans="1:12" x14ac:dyDescent="0.25">
      <c r="A542">
        <v>202305</v>
      </c>
      <c r="B542" t="s">
        <v>183</v>
      </c>
      <c r="C542" t="s">
        <v>56</v>
      </c>
      <c r="D542">
        <v>77</v>
      </c>
      <c r="E542">
        <v>100</v>
      </c>
      <c r="F542">
        <v>54</v>
      </c>
      <c r="G542">
        <v>11</v>
      </c>
      <c r="H542">
        <v>39</v>
      </c>
      <c r="I542">
        <v>28</v>
      </c>
      <c r="J542">
        <v>100</v>
      </c>
      <c r="K542" t="s">
        <v>64</v>
      </c>
      <c r="L542" t="s">
        <v>30</v>
      </c>
    </row>
    <row r="543" spans="1:12" x14ac:dyDescent="0.25">
      <c r="A543">
        <v>202305</v>
      </c>
      <c r="B543" t="s">
        <v>184</v>
      </c>
      <c r="C543" t="s">
        <v>56</v>
      </c>
      <c r="D543">
        <v>78</v>
      </c>
      <c r="E543">
        <v>100</v>
      </c>
      <c r="F543">
        <v>55</v>
      </c>
      <c r="G543">
        <v>11</v>
      </c>
      <c r="H543">
        <v>34</v>
      </c>
      <c r="I543">
        <v>28</v>
      </c>
      <c r="J543">
        <v>100</v>
      </c>
      <c r="K543" t="s">
        <v>64</v>
      </c>
      <c r="L543" t="s">
        <v>30</v>
      </c>
    </row>
    <row r="544" spans="1:12" x14ac:dyDescent="0.25">
      <c r="A544">
        <v>202305</v>
      </c>
      <c r="B544" t="s">
        <v>185</v>
      </c>
      <c r="C544" t="s">
        <v>56</v>
      </c>
      <c r="D544">
        <v>73</v>
      </c>
      <c r="E544">
        <v>95</v>
      </c>
      <c r="F544">
        <v>53</v>
      </c>
      <c r="G544">
        <v>8</v>
      </c>
      <c r="H544">
        <v>36</v>
      </c>
      <c r="I544">
        <v>22</v>
      </c>
      <c r="J544">
        <v>95</v>
      </c>
      <c r="K544" t="s">
        <v>64</v>
      </c>
      <c r="L544" t="s">
        <v>30</v>
      </c>
    </row>
    <row r="545" spans="1:12" x14ac:dyDescent="0.25">
      <c r="A545">
        <v>202305</v>
      </c>
      <c r="B545" t="s">
        <v>186</v>
      </c>
      <c r="C545" t="s">
        <v>56</v>
      </c>
      <c r="D545">
        <v>64</v>
      </c>
      <c r="E545">
        <v>87</v>
      </c>
      <c r="F545">
        <v>54</v>
      </c>
      <c r="G545">
        <v>8</v>
      </c>
      <c r="H545">
        <v>36</v>
      </c>
      <c r="I545">
        <v>22</v>
      </c>
      <c r="J545">
        <v>87</v>
      </c>
      <c r="K545" t="s">
        <v>64</v>
      </c>
      <c r="L545" t="s">
        <v>30</v>
      </c>
    </row>
    <row r="546" spans="1:12" x14ac:dyDescent="0.25">
      <c r="A546">
        <v>202305</v>
      </c>
      <c r="B546" t="s">
        <v>187</v>
      </c>
      <c r="C546" t="s">
        <v>56</v>
      </c>
      <c r="D546">
        <v>72</v>
      </c>
      <c r="E546">
        <v>91</v>
      </c>
      <c r="F546">
        <v>51</v>
      </c>
      <c r="G546">
        <v>10</v>
      </c>
      <c r="H546">
        <v>35</v>
      </c>
      <c r="I546">
        <v>20</v>
      </c>
      <c r="J546">
        <v>91</v>
      </c>
      <c r="K546" t="s">
        <v>64</v>
      </c>
      <c r="L546" t="s">
        <v>30</v>
      </c>
    </row>
    <row r="547" spans="1:12" x14ac:dyDescent="0.25">
      <c r="A547">
        <v>202305</v>
      </c>
      <c r="B547" t="s">
        <v>188</v>
      </c>
      <c r="C547" t="s">
        <v>56</v>
      </c>
      <c r="D547">
        <v>74</v>
      </c>
      <c r="E547">
        <v>96</v>
      </c>
      <c r="F547">
        <v>51</v>
      </c>
      <c r="G547">
        <v>9</v>
      </c>
      <c r="H547">
        <v>38</v>
      </c>
      <c r="I547">
        <v>20</v>
      </c>
      <c r="J547">
        <v>96</v>
      </c>
      <c r="K547" t="s">
        <v>64</v>
      </c>
      <c r="L547" t="s">
        <v>30</v>
      </c>
    </row>
    <row r="548" spans="1:12" x14ac:dyDescent="0.25">
      <c r="A548">
        <v>202305</v>
      </c>
      <c r="B548" t="s">
        <v>189</v>
      </c>
      <c r="C548" t="s">
        <v>56</v>
      </c>
      <c r="D548">
        <v>74</v>
      </c>
      <c r="E548">
        <v>98</v>
      </c>
      <c r="F548">
        <v>54</v>
      </c>
      <c r="G548">
        <v>12</v>
      </c>
      <c r="H548">
        <v>36</v>
      </c>
      <c r="I548">
        <v>31</v>
      </c>
      <c r="J548">
        <v>98</v>
      </c>
      <c r="K548" t="s">
        <v>64</v>
      </c>
      <c r="L548" t="s">
        <v>30</v>
      </c>
    </row>
    <row r="549" spans="1:12" x14ac:dyDescent="0.25">
      <c r="A549">
        <v>202306</v>
      </c>
      <c r="B549" t="s">
        <v>191</v>
      </c>
      <c r="C549" t="s">
        <v>56</v>
      </c>
      <c r="D549">
        <v>72</v>
      </c>
      <c r="E549">
        <v>94</v>
      </c>
      <c r="F549">
        <v>53</v>
      </c>
      <c r="G549">
        <v>10</v>
      </c>
      <c r="H549">
        <v>40</v>
      </c>
      <c r="I549">
        <v>25</v>
      </c>
      <c r="J549">
        <v>94</v>
      </c>
      <c r="K549" t="s">
        <v>64</v>
      </c>
      <c r="L549" t="s">
        <v>30</v>
      </c>
    </row>
    <row r="550" spans="1:12" x14ac:dyDescent="0.25">
      <c r="A550">
        <v>202306</v>
      </c>
      <c r="B550" t="s">
        <v>192</v>
      </c>
      <c r="C550" t="s">
        <v>56</v>
      </c>
      <c r="D550">
        <v>74</v>
      </c>
      <c r="E550">
        <v>95</v>
      </c>
      <c r="F550">
        <v>53</v>
      </c>
      <c r="G550">
        <v>8</v>
      </c>
      <c r="H550">
        <v>33</v>
      </c>
      <c r="I550">
        <v>18</v>
      </c>
      <c r="J550">
        <v>95</v>
      </c>
      <c r="K550" t="s">
        <v>64</v>
      </c>
      <c r="L550" t="s">
        <v>30</v>
      </c>
    </row>
    <row r="551" spans="1:12" x14ac:dyDescent="0.25">
      <c r="A551">
        <v>202306</v>
      </c>
      <c r="B551" t="s">
        <v>193</v>
      </c>
      <c r="C551" t="s">
        <v>56</v>
      </c>
      <c r="D551">
        <v>69</v>
      </c>
      <c r="E551">
        <v>87</v>
      </c>
      <c r="F551">
        <v>55</v>
      </c>
      <c r="G551">
        <v>7</v>
      </c>
      <c r="H551">
        <v>33</v>
      </c>
      <c r="I551">
        <v>17</v>
      </c>
      <c r="J551">
        <v>87</v>
      </c>
      <c r="K551" t="s">
        <v>64</v>
      </c>
      <c r="L551" t="s">
        <v>30</v>
      </c>
    </row>
    <row r="552" spans="1:12" x14ac:dyDescent="0.25">
      <c r="A552">
        <v>202306</v>
      </c>
      <c r="B552" t="s">
        <v>194</v>
      </c>
      <c r="C552" t="s">
        <v>56</v>
      </c>
      <c r="D552">
        <v>67</v>
      </c>
      <c r="E552">
        <v>87</v>
      </c>
      <c r="F552">
        <v>51</v>
      </c>
      <c r="G552">
        <v>8</v>
      </c>
      <c r="H552">
        <v>36</v>
      </c>
      <c r="I552">
        <v>16</v>
      </c>
      <c r="J552">
        <v>87</v>
      </c>
      <c r="K552" t="s">
        <v>64</v>
      </c>
      <c r="L552" t="s">
        <v>30</v>
      </c>
    </row>
    <row r="553" spans="1:12" x14ac:dyDescent="0.25">
      <c r="A553">
        <v>202306</v>
      </c>
      <c r="B553" t="s">
        <v>195</v>
      </c>
      <c r="C553" t="s">
        <v>56</v>
      </c>
      <c r="D553">
        <v>61</v>
      </c>
      <c r="E553">
        <v>79</v>
      </c>
      <c r="F553">
        <v>53</v>
      </c>
      <c r="G553">
        <v>9</v>
      </c>
      <c r="H553">
        <v>34</v>
      </c>
      <c r="I553">
        <v>21</v>
      </c>
      <c r="J553">
        <v>79</v>
      </c>
      <c r="K553" t="s">
        <v>64</v>
      </c>
      <c r="L553" t="s">
        <v>30</v>
      </c>
    </row>
    <row r="554" spans="1:12" x14ac:dyDescent="0.25">
      <c r="A554">
        <v>202306</v>
      </c>
      <c r="B554" t="s">
        <v>196</v>
      </c>
      <c r="C554" t="s">
        <v>56</v>
      </c>
      <c r="D554">
        <v>65</v>
      </c>
      <c r="E554">
        <v>83</v>
      </c>
      <c r="F554">
        <v>53</v>
      </c>
      <c r="G554">
        <v>11</v>
      </c>
      <c r="H554">
        <v>30</v>
      </c>
      <c r="I554">
        <v>27</v>
      </c>
      <c r="J554">
        <v>83</v>
      </c>
      <c r="K554" t="s">
        <v>64</v>
      </c>
      <c r="L554" t="s">
        <v>30</v>
      </c>
    </row>
    <row r="555" spans="1:12" x14ac:dyDescent="0.25">
      <c r="A555">
        <v>202306</v>
      </c>
      <c r="B555" t="s">
        <v>197</v>
      </c>
      <c r="C555" t="s">
        <v>56</v>
      </c>
      <c r="D555">
        <v>69</v>
      </c>
      <c r="E555">
        <v>86</v>
      </c>
      <c r="F555">
        <v>56</v>
      </c>
      <c r="G555">
        <v>17</v>
      </c>
      <c r="H555">
        <v>23</v>
      </c>
      <c r="I555">
        <v>35</v>
      </c>
      <c r="J555">
        <v>86</v>
      </c>
      <c r="K555" t="s">
        <v>64</v>
      </c>
      <c r="L555" t="s">
        <v>30</v>
      </c>
    </row>
    <row r="556" spans="1:12" x14ac:dyDescent="0.25">
      <c r="A556">
        <v>202306</v>
      </c>
      <c r="B556" t="s">
        <v>235</v>
      </c>
      <c r="C556" t="s">
        <v>56</v>
      </c>
      <c r="D556">
        <v>68</v>
      </c>
      <c r="E556">
        <v>87</v>
      </c>
      <c r="F556">
        <v>53</v>
      </c>
      <c r="G556">
        <v>8</v>
      </c>
      <c r="H556">
        <v>26</v>
      </c>
      <c r="I556">
        <v>20</v>
      </c>
      <c r="J556">
        <v>87</v>
      </c>
      <c r="K556" t="s">
        <v>64</v>
      </c>
      <c r="L556" t="s">
        <v>30</v>
      </c>
    </row>
    <row r="557" spans="1:12" x14ac:dyDescent="0.25">
      <c r="A557">
        <v>202306</v>
      </c>
      <c r="B557" t="s">
        <v>236</v>
      </c>
      <c r="C557" t="s">
        <v>56</v>
      </c>
      <c r="D557">
        <v>69</v>
      </c>
      <c r="E557">
        <v>82</v>
      </c>
      <c r="F557">
        <v>54</v>
      </c>
      <c r="G557">
        <v>8</v>
      </c>
      <c r="H557">
        <v>21</v>
      </c>
      <c r="I557">
        <v>20</v>
      </c>
      <c r="J557">
        <v>82</v>
      </c>
      <c r="K557" t="s">
        <v>64</v>
      </c>
      <c r="L557" t="s">
        <v>30</v>
      </c>
    </row>
    <row r="558" spans="1:12" x14ac:dyDescent="0.25">
      <c r="A558">
        <v>202306</v>
      </c>
      <c r="B558" t="s">
        <v>237</v>
      </c>
      <c r="C558" t="s">
        <v>56</v>
      </c>
      <c r="D558">
        <v>58</v>
      </c>
      <c r="E558">
        <v>83</v>
      </c>
      <c r="F558">
        <v>52</v>
      </c>
      <c r="G558">
        <v>8</v>
      </c>
      <c r="H558">
        <v>38</v>
      </c>
      <c r="I558">
        <v>18</v>
      </c>
      <c r="J558">
        <v>83</v>
      </c>
      <c r="K558" t="s">
        <v>64</v>
      </c>
      <c r="L558" t="s">
        <v>30</v>
      </c>
    </row>
    <row r="559" spans="1:12" x14ac:dyDescent="0.25">
      <c r="A559">
        <v>202306</v>
      </c>
      <c r="B559" t="s">
        <v>238</v>
      </c>
      <c r="C559" t="s">
        <v>56</v>
      </c>
      <c r="D559">
        <v>70</v>
      </c>
      <c r="E559">
        <v>98</v>
      </c>
      <c r="F559">
        <v>55</v>
      </c>
      <c r="G559">
        <v>8</v>
      </c>
      <c r="H559">
        <v>34</v>
      </c>
      <c r="I559">
        <v>18</v>
      </c>
      <c r="J559">
        <v>98</v>
      </c>
      <c r="K559" t="s">
        <v>64</v>
      </c>
      <c r="L559" t="s">
        <v>30</v>
      </c>
    </row>
    <row r="560" spans="1:12" x14ac:dyDescent="0.25">
      <c r="A560">
        <v>202306</v>
      </c>
      <c r="B560" t="s">
        <v>239</v>
      </c>
      <c r="C560" t="s">
        <v>56</v>
      </c>
      <c r="D560">
        <v>65</v>
      </c>
      <c r="E560">
        <v>92</v>
      </c>
      <c r="F560">
        <v>51</v>
      </c>
      <c r="G560">
        <v>9</v>
      </c>
      <c r="H560">
        <v>35</v>
      </c>
      <c r="I560">
        <v>19</v>
      </c>
      <c r="J560">
        <v>92</v>
      </c>
      <c r="K560" t="s">
        <v>64</v>
      </c>
      <c r="L560" t="s">
        <v>30</v>
      </c>
    </row>
    <row r="561" spans="1:12" x14ac:dyDescent="0.25">
      <c r="A561">
        <v>202306</v>
      </c>
      <c r="B561" t="s">
        <v>217</v>
      </c>
      <c r="C561" t="s">
        <v>56</v>
      </c>
      <c r="D561">
        <v>66</v>
      </c>
      <c r="E561">
        <v>84</v>
      </c>
      <c r="F561">
        <v>55</v>
      </c>
      <c r="G561">
        <v>7</v>
      </c>
      <c r="H561">
        <v>28</v>
      </c>
      <c r="I561">
        <v>18</v>
      </c>
      <c r="J561">
        <v>84</v>
      </c>
      <c r="K561" t="s">
        <v>64</v>
      </c>
      <c r="L561" t="s">
        <v>30</v>
      </c>
    </row>
    <row r="562" spans="1:12" x14ac:dyDescent="0.25">
      <c r="A562">
        <v>202306</v>
      </c>
      <c r="B562" t="s">
        <v>218</v>
      </c>
      <c r="C562" t="s">
        <v>56</v>
      </c>
      <c r="D562">
        <v>65</v>
      </c>
      <c r="E562">
        <v>84</v>
      </c>
      <c r="F562">
        <v>51</v>
      </c>
      <c r="G562">
        <v>7</v>
      </c>
      <c r="H562">
        <v>36</v>
      </c>
      <c r="I562">
        <v>17</v>
      </c>
      <c r="J562">
        <v>84</v>
      </c>
      <c r="K562" t="s">
        <v>64</v>
      </c>
      <c r="L562" t="s">
        <v>30</v>
      </c>
    </row>
    <row r="563" spans="1:12" x14ac:dyDescent="0.25">
      <c r="A563">
        <v>202306</v>
      </c>
      <c r="B563" t="s">
        <v>219</v>
      </c>
      <c r="C563" t="s">
        <v>56</v>
      </c>
      <c r="D563">
        <v>70</v>
      </c>
      <c r="E563">
        <v>97</v>
      </c>
      <c r="F563">
        <v>57</v>
      </c>
      <c r="G563">
        <v>11</v>
      </c>
      <c r="H563">
        <v>28</v>
      </c>
      <c r="I563">
        <v>30</v>
      </c>
      <c r="J563">
        <v>97</v>
      </c>
      <c r="K563" t="s">
        <v>64</v>
      </c>
      <c r="L563" t="s">
        <v>30</v>
      </c>
    </row>
    <row r="564" spans="1:12" x14ac:dyDescent="0.25">
      <c r="A564">
        <v>202306</v>
      </c>
      <c r="B564" t="s">
        <v>220</v>
      </c>
      <c r="C564" t="s">
        <v>56</v>
      </c>
      <c r="D564" t="s">
        <v>14</v>
      </c>
      <c r="E564">
        <v>83</v>
      </c>
      <c r="F564">
        <v>52</v>
      </c>
      <c r="G564">
        <v>8</v>
      </c>
      <c r="H564">
        <v>28</v>
      </c>
      <c r="I564">
        <v>23</v>
      </c>
      <c r="J564">
        <v>83</v>
      </c>
      <c r="K564" t="s">
        <v>64</v>
      </c>
      <c r="L564" t="s">
        <v>30</v>
      </c>
    </row>
    <row r="565" spans="1:12" x14ac:dyDescent="0.25">
      <c r="A565">
        <v>202306</v>
      </c>
      <c r="B565" t="s">
        <v>221</v>
      </c>
      <c r="C565" t="s">
        <v>56</v>
      </c>
      <c r="D565">
        <v>59</v>
      </c>
      <c r="E565">
        <v>73</v>
      </c>
      <c r="F565">
        <v>52</v>
      </c>
      <c r="G565">
        <v>14</v>
      </c>
      <c r="H565">
        <v>21</v>
      </c>
      <c r="I565">
        <v>31</v>
      </c>
      <c r="J565">
        <v>73</v>
      </c>
      <c r="K565" t="s">
        <v>64</v>
      </c>
      <c r="L565" t="s">
        <v>30</v>
      </c>
    </row>
    <row r="566" spans="1:12" x14ac:dyDescent="0.25">
      <c r="A566">
        <v>202306</v>
      </c>
      <c r="B566" t="s">
        <v>222</v>
      </c>
      <c r="C566" t="s">
        <v>56</v>
      </c>
      <c r="D566">
        <v>76</v>
      </c>
      <c r="E566">
        <v>93</v>
      </c>
      <c r="F566">
        <v>63</v>
      </c>
      <c r="G566">
        <v>14</v>
      </c>
      <c r="H566">
        <v>23</v>
      </c>
      <c r="I566">
        <v>31</v>
      </c>
      <c r="J566">
        <v>93</v>
      </c>
      <c r="K566" t="s">
        <v>64</v>
      </c>
      <c r="L566" t="s">
        <v>30</v>
      </c>
    </row>
    <row r="567" spans="1:12" x14ac:dyDescent="0.25">
      <c r="A567">
        <v>202306</v>
      </c>
      <c r="B567" t="s">
        <v>223</v>
      </c>
      <c r="C567" t="s">
        <v>56</v>
      </c>
      <c r="D567">
        <v>59</v>
      </c>
      <c r="E567">
        <v>67</v>
      </c>
      <c r="F567">
        <v>51</v>
      </c>
      <c r="G567">
        <v>9</v>
      </c>
      <c r="H567">
        <v>28</v>
      </c>
      <c r="I567">
        <v>20</v>
      </c>
      <c r="J567">
        <v>67</v>
      </c>
      <c r="K567" t="s">
        <v>64</v>
      </c>
      <c r="L567" t="s">
        <v>30</v>
      </c>
    </row>
    <row r="568" spans="1:12" x14ac:dyDescent="0.25">
      <c r="A568">
        <v>202306</v>
      </c>
      <c r="B568" t="s">
        <v>224</v>
      </c>
      <c r="C568" t="s">
        <v>56</v>
      </c>
      <c r="D568">
        <v>61</v>
      </c>
      <c r="E568">
        <v>72</v>
      </c>
      <c r="F568">
        <v>53</v>
      </c>
      <c r="G568">
        <v>16</v>
      </c>
      <c r="H568">
        <v>20</v>
      </c>
      <c r="I568">
        <v>28</v>
      </c>
      <c r="J568">
        <v>72</v>
      </c>
      <c r="K568" t="s">
        <v>64</v>
      </c>
      <c r="L568" t="s">
        <v>30</v>
      </c>
    </row>
    <row r="569" spans="1:12" x14ac:dyDescent="0.25">
      <c r="A569">
        <v>202306</v>
      </c>
      <c r="B569" t="s">
        <v>225</v>
      </c>
      <c r="C569" t="s">
        <v>56</v>
      </c>
      <c r="D569">
        <v>65</v>
      </c>
      <c r="E569">
        <v>88</v>
      </c>
      <c r="F569">
        <v>54</v>
      </c>
      <c r="G569">
        <v>7</v>
      </c>
      <c r="H569">
        <v>34</v>
      </c>
      <c r="I569">
        <v>22</v>
      </c>
      <c r="J569">
        <v>88</v>
      </c>
      <c r="K569" t="s">
        <v>64</v>
      </c>
      <c r="L569" t="s">
        <v>30</v>
      </c>
    </row>
    <row r="570" spans="1:12" x14ac:dyDescent="0.25">
      <c r="A570">
        <v>202306</v>
      </c>
      <c r="B570" t="s">
        <v>226</v>
      </c>
      <c r="C570" t="s">
        <v>56</v>
      </c>
      <c r="D570">
        <v>73</v>
      </c>
      <c r="E570">
        <v>92</v>
      </c>
      <c r="F570">
        <v>52</v>
      </c>
      <c r="G570">
        <v>10</v>
      </c>
      <c r="H570">
        <v>35</v>
      </c>
      <c r="I570">
        <v>25</v>
      </c>
      <c r="J570">
        <v>92</v>
      </c>
      <c r="K570" t="s">
        <v>64</v>
      </c>
      <c r="L570" t="s">
        <v>30</v>
      </c>
    </row>
    <row r="571" spans="1:12" x14ac:dyDescent="0.25">
      <c r="A571">
        <v>202306</v>
      </c>
      <c r="B571" t="s">
        <v>227</v>
      </c>
      <c r="C571" t="s">
        <v>56</v>
      </c>
      <c r="D571">
        <v>67</v>
      </c>
      <c r="E571">
        <v>86</v>
      </c>
      <c r="F571">
        <v>54</v>
      </c>
      <c r="G571">
        <v>8</v>
      </c>
      <c r="H571">
        <v>27</v>
      </c>
      <c r="I571">
        <v>18</v>
      </c>
      <c r="J571">
        <v>86</v>
      </c>
      <c r="K571" t="s">
        <v>64</v>
      </c>
      <c r="L571" t="s">
        <v>30</v>
      </c>
    </row>
    <row r="572" spans="1:12" x14ac:dyDescent="0.25">
      <c r="A572">
        <v>202306</v>
      </c>
      <c r="B572" t="s">
        <v>228</v>
      </c>
      <c r="C572" t="s">
        <v>56</v>
      </c>
      <c r="D572">
        <v>59</v>
      </c>
      <c r="E572">
        <v>75</v>
      </c>
      <c r="F572">
        <v>52</v>
      </c>
      <c r="G572">
        <v>7</v>
      </c>
      <c r="H572">
        <v>38</v>
      </c>
      <c r="I572">
        <v>20</v>
      </c>
      <c r="J572">
        <v>75</v>
      </c>
      <c r="K572" t="s">
        <v>64</v>
      </c>
      <c r="L572" t="s">
        <v>30</v>
      </c>
    </row>
    <row r="573" spans="1:12" x14ac:dyDescent="0.25">
      <c r="A573">
        <v>202306</v>
      </c>
      <c r="B573" t="s">
        <v>229</v>
      </c>
      <c r="C573" t="s">
        <v>56</v>
      </c>
      <c r="D573">
        <v>61</v>
      </c>
      <c r="E573">
        <v>80</v>
      </c>
      <c r="F573">
        <v>50</v>
      </c>
      <c r="G573">
        <v>8</v>
      </c>
      <c r="H573">
        <v>37</v>
      </c>
      <c r="I573">
        <v>19</v>
      </c>
      <c r="J573">
        <v>80</v>
      </c>
      <c r="K573" t="s">
        <v>64</v>
      </c>
      <c r="L573" t="s">
        <v>30</v>
      </c>
    </row>
    <row r="574" spans="1:12" x14ac:dyDescent="0.25">
      <c r="A574">
        <v>202306</v>
      </c>
      <c r="B574" t="s">
        <v>230</v>
      </c>
      <c r="C574" t="s">
        <v>56</v>
      </c>
      <c r="D574">
        <v>59</v>
      </c>
      <c r="E574">
        <v>74</v>
      </c>
      <c r="F574">
        <v>51</v>
      </c>
      <c r="G574">
        <v>10</v>
      </c>
      <c r="H574">
        <v>33</v>
      </c>
      <c r="I574">
        <v>25</v>
      </c>
      <c r="J574">
        <v>74</v>
      </c>
      <c r="K574" t="s">
        <v>64</v>
      </c>
      <c r="L574" t="s">
        <v>30</v>
      </c>
    </row>
    <row r="575" spans="1:12" x14ac:dyDescent="0.25">
      <c r="A575">
        <v>202306</v>
      </c>
      <c r="B575" t="s">
        <v>231</v>
      </c>
      <c r="C575" t="s">
        <v>56</v>
      </c>
      <c r="D575">
        <v>75</v>
      </c>
      <c r="E575">
        <v>96</v>
      </c>
      <c r="F575">
        <v>55</v>
      </c>
      <c r="G575">
        <v>10</v>
      </c>
      <c r="H575">
        <v>38</v>
      </c>
      <c r="I575">
        <v>30</v>
      </c>
      <c r="J575">
        <v>96</v>
      </c>
      <c r="K575" t="s">
        <v>64</v>
      </c>
      <c r="L575" t="s">
        <v>30</v>
      </c>
    </row>
    <row r="576" spans="1:12" x14ac:dyDescent="0.25">
      <c r="A576">
        <v>202306</v>
      </c>
      <c r="B576" t="s">
        <v>232</v>
      </c>
      <c r="C576" t="s">
        <v>56</v>
      </c>
      <c r="D576">
        <v>56</v>
      </c>
      <c r="E576">
        <v>67</v>
      </c>
      <c r="F576">
        <v>54</v>
      </c>
      <c r="G576">
        <v>8</v>
      </c>
      <c r="H576">
        <v>26</v>
      </c>
      <c r="I576">
        <v>24</v>
      </c>
      <c r="J576">
        <v>67</v>
      </c>
      <c r="K576" t="s">
        <v>64</v>
      </c>
      <c r="L576" t="s">
        <v>30</v>
      </c>
    </row>
    <row r="577" spans="1:12" x14ac:dyDescent="0.25">
      <c r="A577">
        <v>202306</v>
      </c>
      <c r="B577" t="s">
        <v>233</v>
      </c>
      <c r="C577" t="s">
        <v>56</v>
      </c>
      <c r="D577">
        <v>40</v>
      </c>
      <c r="E577">
        <v>55</v>
      </c>
      <c r="F577">
        <v>51</v>
      </c>
      <c r="G577">
        <v>5</v>
      </c>
      <c r="H577">
        <v>33</v>
      </c>
      <c r="I577">
        <v>14</v>
      </c>
      <c r="J577">
        <v>55</v>
      </c>
      <c r="K577" t="s">
        <v>64</v>
      </c>
      <c r="L577" t="s">
        <v>30</v>
      </c>
    </row>
    <row r="578" spans="1:12" x14ac:dyDescent="0.25">
      <c r="A578">
        <v>202306</v>
      </c>
      <c r="B578" t="s">
        <v>234</v>
      </c>
      <c r="C578" t="s">
        <v>56</v>
      </c>
      <c r="D578">
        <v>48</v>
      </c>
      <c r="E578">
        <v>62</v>
      </c>
      <c r="F578">
        <v>52</v>
      </c>
      <c r="G578">
        <v>6</v>
      </c>
      <c r="H578">
        <v>32</v>
      </c>
      <c r="I578">
        <v>15</v>
      </c>
      <c r="J578">
        <v>62</v>
      </c>
      <c r="K578" t="s">
        <v>64</v>
      </c>
      <c r="L578" t="s">
        <v>30</v>
      </c>
    </row>
    <row r="579" spans="1:12" x14ac:dyDescent="0.25">
      <c r="A579">
        <v>202307</v>
      </c>
      <c r="B579" t="s">
        <v>240</v>
      </c>
      <c r="C579" t="s">
        <v>56</v>
      </c>
      <c r="D579">
        <v>62</v>
      </c>
      <c r="E579">
        <v>76</v>
      </c>
      <c r="F579">
        <v>51</v>
      </c>
      <c r="G579">
        <v>11</v>
      </c>
      <c r="H579">
        <v>34</v>
      </c>
      <c r="I579">
        <v>26</v>
      </c>
      <c r="J579">
        <v>76</v>
      </c>
      <c r="K579" t="s">
        <v>64</v>
      </c>
      <c r="L579" t="s">
        <v>30</v>
      </c>
    </row>
    <row r="580" spans="1:12" x14ac:dyDescent="0.25">
      <c r="A580">
        <v>202307</v>
      </c>
      <c r="B580" t="s">
        <v>241</v>
      </c>
      <c r="C580" t="s">
        <v>56</v>
      </c>
      <c r="D580">
        <v>64</v>
      </c>
      <c r="E580">
        <v>79</v>
      </c>
      <c r="F580">
        <v>51</v>
      </c>
      <c r="G580">
        <v>13</v>
      </c>
      <c r="H580">
        <v>36</v>
      </c>
      <c r="I580">
        <v>30</v>
      </c>
      <c r="J580">
        <v>79</v>
      </c>
      <c r="K580" t="s">
        <v>64</v>
      </c>
      <c r="L580" t="s">
        <v>30</v>
      </c>
    </row>
    <row r="581" spans="1:12" x14ac:dyDescent="0.25">
      <c r="A581">
        <v>202307</v>
      </c>
      <c r="B581" t="s">
        <v>242</v>
      </c>
      <c r="C581" t="s">
        <v>56</v>
      </c>
      <c r="D581">
        <v>61</v>
      </c>
      <c r="E581">
        <v>78</v>
      </c>
      <c r="F581">
        <v>51</v>
      </c>
      <c r="G581">
        <v>8</v>
      </c>
      <c r="H581">
        <v>34</v>
      </c>
      <c r="I581">
        <v>19</v>
      </c>
      <c r="J581">
        <v>78</v>
      </c>
      <c r="K581" t="s">
        <v>64</v>
      </c>
      <c r="L581" t="s">
        <v>30</v>
      </c>
    </row>
    <row r="582" spans="1:12" x14ac:dyDescent="0.25">
      <c r="A582">
        <v>202307</v>
      </c>
      <c r="B582" t="s">
        <v>243</v>
      </c>
      <c r="C582" t="s">
        <v>56</v>
      </c>
      <c r="D582">
        <v>58</v>
      </c>
      <c r="E582">
        <v>73</v>
      </c>
      <c r="F582">
        <v>50</v>
      </c>
      <c r="G582">
        <v>9</v>
      </c>
      <c r="H582">
        <v>36</v>
      </c>
      <c r="I582">
        <v>22</v>
      </c>
      <c r="J582">
        <v>73</v>
      </c>
      <c r="K582" t="s">
        <v>64</v>
      </c>
      <c r="L582" t="s">
        <v>30</v>
      </c>
    </row>
    <row r="583" spans="1:12" x14ac:dyDescent="0.25">
      <c r="A583">
        <v>202307</v>
      </c>
      <c r="B583" t="s">
        <v>244</v>
      </c>
      <c r="C583" t="s">
        <v>56</v>
      </c>
      <c r="D583">
        <v>82</v>
      </c>
      <c r="E583">
        <v>105</v>
      </c>
      <c r="F583">
        <v>55</v>
      </c>
      <c r="G583">
        <v>12</v>
      </c>
      <c r="H583">
        <v>37</v>
      </c>
      <c r="I583">
        <v>26</v>
      </c>
      <c r="J583">
        <v>105</v>
      </c>
      <c r="K583" t="s">
        <v>64</v>
      </c>
      <c r="L583" t="s">
        <v>60</v>
      </c>
    </row>
    <row r="584" spans="1:12" x14ac:dyDescent="0.25">
      <c r="A584">
        <v>202307</v>
      </c>
      <c r="B584" t="s">
        <v>245</v>
      </c>
      <c r="C584" t="s">
        <v>56</v>
      </c>
      <c r="D584">
        <v>73</v>
      </c>
      <c r="E584">
        <v>87</v>
      </c>
      <c r="F584">
        <v>51</v>
      </c>
      <c r="G584">
        <v>13</v>
      </c>
      <c r="H584">
        <v>28</v>
      </c>
      <c r="I584">
        <v>36</v>
      </c>
      <c r="J584">
        <v>87</v>
      </c>
      <c r="K584" t="s">
        <v>64</v>
      </c>
      <c r="L584" t="s">
        <v>30</v>
      </c>
    </row>
    <row r="585" spans="1:12" x14ac:dyDescent="0.25">
      <c r="A585">
        <v>202307</v>
      </c>
      <c r="B585" t="s">
        <v>246</v>
      </c>
      <c r="C585" t="s">
        <v>56</v>
      </c>
      <c r="D585">
        <v>69</v>
      </c>
      <c r="E585">
        <v>86</v>
      </c>
      <c r="F585">
        <v>57</v>
      </c>
      <c r="G585">
        <v>12</v>
      </c>
      <c r="H585">
        <v>22</v>
      </c>
      <c r="I585">
        <v>38</v>
      </c>
      <c r="J585">
        <v>86</v>
      </c>
      <c r="K585" t="s">
        <v>64</v>
      </c>
      <c r="L585" t="s">
        <v>30</v>
      </c>
    </row>
    <row r="586" spans="1:12" x14ac:dyDescent="0.25">
      <c r="A586">
        <v>202307</v>
      </c>
      <c r="B586" t="s">
        <v>247</v>
      </c>
      <c r="C586" t="s">
        <v>56</v>
      </c>
      <c r="D586">
        <v>60</v>
      </c>
      <c r="E586">
        <v>70</v>
      </c>
      <c r="F586">
        <v>53</v>
      </c>
      <c r="G586">
        <v>15</v>
      </c>
      <c r="H586">
        <v>23</v>
      </c>
      <c r="I586">
        <v>33</v>
      </c>
      <c r="J586">
        <v>70</v>
      </c>
      <c r="K586" t="s">
        <v>64</v>
      </c>
      <c r="L586" t="s">
        <v>30</v>
      </c>
    </row>
    <row r="587" spans="1:12" x14ac:dyDescent="0.25">
      <c r="A587">
        <v>202307</v>
      </c>
      <c r="B587" t="s">
        <v>248</v>
      </c>
      <c r="C587" t="s">
        <v>56</v>
      </c>
      <c r="D587">
        <v>60</v>
      </c>
      <c r="E587">
        <v>69</v>
      </c>
      <c r="F587">
        <v>53</v>
      </c>
      <c r="G587">
        <v>12</v>
      </c>
      <c r="H587">
        <v>21</v>
      </c>
      <c r="I587">
        <v>23</v>
      </c>
      <c r="J587">
        <v>69</v>
      </c>
      <c r="K587" t="s">
        <v>64</v>
      </c>
      <c r="L587" t="s">
        <v>30</v>
      </c>
    </row>
    <row r="588" spans="1:12" x14ac:dyDescent="0.25">
      <c r="A588">
        <v>202307</v>
      </c>
      <c r="B588" t="s">
        <v>249</v>
      </c>
      <c r="C588" t="s">
        <v>56</v>
      </c>
      <c r="D588">
        <v>54</v>
      </c>
      <c r="E588">
        <v>67</v>
      </c>
      <c r="F588">
        <v>52</v>
      </c>
      <c r="G588">
        <v>6</v>
      </c>
      <c r="H588">
        <v>27</v>
      </c>
      <c r="I588">
        <v>16</v>
      </c>
      <c r="J588">
        <v>67</v>
      </c>
      <c r="K588" t="s">
        <v>64</v>
      </c>
      <c r="L588" t="s">
        <v>30</v>
      </c>
    </row>
    <row r="589" spans="1:12" x14ac:dyDescent="0.25">
      <c r="A589">
        <v>202307</v>
      </c>
      <c r="B589" t="s">
        <v>250</v>
      </c>
      <c r="C589" t="s">
        <v>56</v>
      </c>
      <c r="D589">
        <v>69</v>
      </c>
      <c r="E589">
        <v>83</v>
      </c>
      <c r="F589">
        <v>58</v>
      </c>
      <c r="G589">
        <v>9</v>
      </c>
      <c r="H589">
        <v>23</v>
      </c>
      <c r="I589">
        <v>22</v>
      </c>
      <c r="J589">
        <v>83</v>
      </c>
      <c r="K589" t="s">
        <v>64</v>
      </c>
      <c r="L589" t="s">
        <v>30</v>
      </c>
    </row>
    <row r="590" spans="1:12" x14ac:dyDescent="0.25">
      <c r="A590">
        <v>202307</v>
      </c>
      <c r="B590" t="s">
        <v>251</v>
      </c>
      <c r="C590" t="s">
        <v>56</v>
      </c>
      <c r="D590">
        <v>70</v>
      </c>
      <c r="E590">
        <v>91</v>
      </c>
      <c r="F590">
        <v>53</v>
      </c>
      <c r="G590">
        <v>9</v>
      </c>
      <c r="H590">
        <v>43</v>
      </c>
      <c r="I590">
        <v>23</v>
      </c>
      <c r="J590">
        <v>91</v>
      </c>
      <c r="K590" t="s">
        <v>64</v>
      </c>
      <c r="L590" t="s">
        <v>30</v>
      </c>
    </row>
    <row r="591" spans="1:12" x14ac:dyDescent="0.25">
      <c r="A591">
        <v>202307</v>
      </c>
      <c r="B591" t="s">
        <v>252</v>
      </c>
      <c r="C591" t="s">
        <v>56</v>
      </c>
      <c r="D591">
        <v>75</v>
      </c>
      <c r="E591">
        <v>91</v>
      </c>
      <c r="F591">
        <v>55</v>
      </c>
      <c r="G591">
        <v>10</v>
      </c>
      <c r="H591">
        <v>41</v>
      </c>
      <c r="I591">
        <v>28</v>
      </c>
      <c r="J591">
        <v>91</v>
      </c>
      <c r="K591" t="s">
        <v>64</v>
      </c>
      <c r="L591" t="s">
        <v>30</v>
      </c>
    </row>
    <row r="592" spans="1:12" x14ac:dyDescent="0.25">
      <c r="A592">
        <v>202307</v>
      </c>
      <c r="B592" t="s">
        <v>253</v>
      </c>
      <c r="C592" t="s">
        <v>56</v>
      </c>
      <c r="D592">
        <v>68</v>
      </c>
      <c r="E592">
        <v>84</v>
      </c>
      <c r="F592">
        <v>51</v>
      </c>
      <c r="G592">
        <v>9</v>
      </c>
      <c r="H592">
        <v>50</v>
      </c>
      <c r="I592">
        <v>22</v>
      </c>
      <c r="J592">
        <v>84</v>
      </c>
      <c r="K592" t="s">
        <v>64</v>
      </c>
      <c r="L592" t="s">
        <v>30</v>
      </c>
    </row>
    <row r="593" spans="1:12" x14ac:dyDescent="0.25">
      <c r="A593">
        <v>202307</v>
      </c>
      <c r="B593" t="s">
        <v>254</v>
      </c>
      <c r="C593" t="s">
        <v>56</v>
      </c>
      <c r="D593">
        <v>67</v>
      </c>
      <c r="E593">
        <v>79</v>
      </c>
      <c r="F593">
        <v>52</v>
      </c>
      <c r="G593">
        <v>10</v>
      </c>
      <c r="H593">
        <v>38</v>
      </c>
      <c r="I593">
        <v>26</v>
      </c>
      <c r="J593">
        <v>79</v>
      </c>
      <c r="K593" t="s">
        <v>64</v>
      </c>
      <c r="L593" t="s">
        <v>30</v>
      </c>
    </row>
    <row r="594" spans="1:12" x14ac:dyDescent="0.25">
      <c r="A594">
        <v>202307</v>
      </c>
      <c r="B594" t="s">
        <v>255</v>
      </c>
      <c r="C594" t="s">
        <v>56</v>
      </c>
      <c r="D594">
        <v>63</v>
      </c>
      <c r="E594">
        <v>76</v>
      </c>
      <c r="F594">
        <v>53</v>
      </c>
      <c r="G594">
        <v>8</v>
      </c>
      <c r="H594">
        <v>33</v>
      </c>
      <c r="I594">
        <v>19</v>
      </c>
      <c r="J594">
        <v>76</v>
      </c>
      <c r="K594" t="s">
        <v>64</v>
      </c>
      <c r="L594" t="s">
        <v>30</v>
      </c>
    </row>
    <row r="595" spans="1:12" x14ac:dyDescent="0.25">
      <c r="A595">
        <v>202307</v>
      </c>
      <c r="B595" t="s">
        <v>256</v>
      </c>
      <c r="C595" t="s">
        <v>56</v>
      </c>
      <c r="D595">
        <v>57</v>
      </c>
      <c r="E595">
        <v>69</v>
      </c>
      <c r="F595">
        <v>52</v>
      </c>
      <c r="G595">
        <v>8</v>
      </c>
      <c r="H595">
        <v>31</v>
      </c>
      <c r="I595">
        <v>19</v>
      </c>
      <c r="J595">
        <v>69</v>
      </c>
      <c r="K595" t="s">
        <v>64</v>
      </c>
      <c r="L595" t="s">
        <v>30</v>
      </c>
    </row>
    <row r="596" spans="1:12" x14ac:dyDescent="0.25">
      <c r="A596">
        <v>202307</v>
      </c>
      <c r="B596" t="s">
        <v>257</v>
      </c>
      <c r="C596" t="s">
        <v>56</v>
      </c>
      <c r="D596">
        <v>74</v>
      </c>
      <c r="E596">
        <v>93</v>
      </c>
      <c r="F596">
        <v>55</v>
      </c>
      <c r="G596">
        <v>8</v>
      </c>
      <c r="H596">
        <v>28</v>
      </c>
      <c r="I596">
        <v>21</v>
      </c>
      <c r="J596">
        <v>93</v>
      </c>
      <c r="K596" t="s">
        <v>64</v>
      </c>
      <c r="L596" t="s">
        <v>30</v>
      </c>
    </row>
    <row r="597" spans="1:12" x14ac:dyDescent="0.25">
      <c r="A597">
        <v>202307</v>
      </c>
      <c r="B597" t="s">
        <v>258</v>
      </c>
      <c r="C597" t="s">
        <v>56</v>
      </c>
      <c r="D597">
        <v>69</v>
      </c>
      <c r="E597">
        <v>83</v>
      </c>
      <c r="F597">
        <v>55</v>
      </c>
      <c r="G597">
        <v>8</v>
      </c>
      <c r="H597">
        <v>29</v>
      </c>
      <c r="I597">
        <v>23</v>
      </c>
      <c r="J597">
        <v>83</v>
      </c>
      <c r="K597" t="s">
        <v>64</v>
      </c>
      <c r="L597" t="s">
        <v>30</v>
      </c>
    </row>
    <row r="598" spans="1:12" x14ac:dyDescent="0.25">
      <c r="A598">
        <v>202307</v>
      </c>
      <c r="B598" t="s">
        <v>259</v>
      </c>
      <c r="C598" t="s">
        <v>56</v>
      </c>
      <c r="D598">
        <v>62</v>
      </c>
      <c r="E598">
        <v>76</v>
      </c>
      <c r="F598">
        <v>54</v>
      </c>
      <c r="G598">
        <v>9</v>
      </c>
      <c r="H598">
        <v>38</v>
      </c>
      <c r="I598">
        <v>24</v>
      </c>
      <c r="J598">
        <v>76</v>
      </c>
      <c r="K598" t="s">
        <v>64</v>
      </c>
      <c r="L598" t="s">
        <v>30</v>
      </c>
    </row>
    <row r="599" spans="1:12" x14ac:dyDescent="0.25">
      <c r="A599">
        <v>202307</v>
      </c>
      <c r="B599" t="s">
        <v>260</v>
      </c>
      <c r="C599" t="s">
        <v>56</v>
      </c>
      <c r="D599">
        <v>67</v>
      </c>
      <c r="E599">
        <v>78</v>
      </c>
      <c r="F599">
        <v>54</v>
      </c>
      <c r="G599">
        <v>10</v>
      </c>
      <c r="H599">
        <v>37</v>
      </c>
      <c r="I599">
        <v>31</v>
      </c>
      <c r="J599">
        <v>78</v>
      </c>
      <c r="K599" t="s">
        <v>64</v>
      </c>
      <c r="L599" t="s">
        <v>30</v>
      </c>
    </row>
    <row r="600" spans="1:12" x14ac:dyDescent="0.25">
      <c r="A600">
        <v>202307</v>
      </c>
      <c r="B600" t="s">
        <v>261</v>
      </c>
      <c r="C600" t="s">
        <v>56</v>
      </c>
      <c r="D600">
        <v>80</v>
      </c>
      <c r="E600">
        <v>99</v>
      </c>
      <c r="F600">
        <v>55</v>
      </c>
      <c r="G600">
        <v>10</v>
      </c>
      <c r="H600">
        <v>39</v>
      </c>
      <c r="I600">
        <v>27</v>
      </c>
      <c r="J600">
        <v>99</v>
      </c>
      <c r="K600" t="s">
        <v>64</v>
      </c>
      <c r="L600" t="s">
        <v>30</v>
      </c>
    </row>
    <row r="601" spans="1:12" x14ac:dyDescent="0.25">
      <c r="A601">
        <v>202307</v>
      </c>
      <c r="B601" t="s">
        <v>262</v>
      </c>
      <c r="C601" t="s">
        <v>56</v>
      </c>
      <c r="D601">
        <v>64</v>
      </c>
      <c r="E601">
        <v>75</v>
      </c>
      <c r="F601">
        <v>54</v>
      </c>
      <c r="G601">
        <v>6</v>
      </c>
      <c r="H601">
        <v>33</v>
      </c>
      <c r="I601">
        <v>17</v>
      </c>
      <c r="J601">
        <v>75</v>
      </c>
      <c r="K601" t="s">
        <v>64</v>
      </c>
      <c r="L601" t="s">
        <v>30</v>
      </c>
    </row>
    <row r="602" spans="1:12" x14ac:dyDescent="0.25">
      <c r="A602">
        <v>202307</v>
      </c>
      <c r="B602" t="s">
        <v>263</v>
      </c>
      <c r="C602" t="s">
        <v>56</v>
      </c>
      <c r="D602">
        <v>67</v>
      </c>
      <c r="E602">
        <v>77</v>
      </c>
      <c r="F602">
        <v>55</v>
      </c>
      <c r="G602">
        <v>6</v>
      </c>
      <c r="H602">
        <v>37</v>
      </c>
      <c r="I602">
        <v>18</v>
      </c>
      <c r="J602">
        <v>77</v>
      </c>
      <c r="K602" t="s">
        <v>64</v>
      </c>
      <c r="L602" t="s">
        <v>30</v>
      </c>
    </row>
    <row r="603" spans="1:12" x14ac:dyDescent="0.25">
      <c r="A603">
        <v>202307</v>
      </c>
      <c r="B603" t="s">
        <v>264</v>
      </c>
      <c r="C603" t="s">
        <v>56</v>
      </c>
      <c r="D603">
        <v>73</v>
      </c>
      <c r="E603">
        <v>91</v>
      </c>
      <c r="F603">
        <v>56</v>
      </c>
      <c r="G603">
        <v>11</v>
      </c>
      <c r="H603">
        <v>30</v>
      </c>
      <c r="I603">
        <v>38</v>
      </c>
      <c r="J603">
        <v>91</v>
      </c>
      <c r="K603" t="s">
        <v>64</v>
      </c>
      <c r="L603" t="s">
        <v>30</v>
      </c>
    </row>
    <row r="604" spans="1:12" x14ac:dyDescent="0.25">
      <c r="A604">
        <v>202307</v>
      </c>
      <c r="B604" t="s">
        <v>265</v>
      </c>
      <c r="C604" t="s">
        <v>56</v>
      </c>
      <c r="D604">
        <v>70</v>
      </c>
      <c r="E604">
        <v>88</v>
      </c>
      <c r="F604">
        <v>57</v>
      </c>
      <c r="G604">
        <v>8</v>
      </c>
      <c r="H604">
        <v>39</v>
      </c>
      <c r="I604">
        <v>24</v>
      </c>
      <c r="J604">
        <v>88</v>
      </c>
      <c r="K604" t="s">
        <v>64</v>
      </c>
      <c r="L604" t="s">
        <v>30</v>
      </c>
    </row>
    <row r="605" spans="1:12" x14ac:dyDescent="0.25">
      <c r="A605">
        <v>202307</v>
      </c>
      <c r="B605" t="s">
        <v>266</v>
      </c>
      <c r="C605" t="s">
        <v>56</v>
      </c>
      <c r="D605">
        <v>85</v>
      </c>
      <c r="E605">
        <v>112</v>
      </c>
      <c r="F605">
        <v>55</v>
      </c>
      <c r="G605">
        <v>14</v>
      </c>
      <c r="H605">
        <v>36</v>
      </c>
      <c r="I605">
        <v>33</v>
      </c>
      <c r="J605">
        <v>112</v>
      </c>
      <c r="K605" t="s">
        <v>64</v>
      </c>
      <c r="L605" t="s">
        <v>60</v>
      </c>
    </row>
    <row r="606" spans="1:12" x14ac:dyDescent="0.25">
      <c r="A606">
        <v>202307</v>
      </c>
      <c r="B606" t="s">
        <v>267</v>
      </c>
      <c r="C606" t="s">
        <v>56</v>
      </c>
      <c r="D606">
        <v>81</v>
      </c>
      <c r="E606">
        <v>93</v>
      </c>
      <c r="F606">
        <v>56</v>
      </c>
      <c r="G606">
        <v>10</v>
      </c>
      <c r="H606">
        <v>26</v>
      </c>
      <c r="I606">
        <v>25</v>
      </c>
      <c r="J606">
        <v>93</v>
      </c>
      <c r="K606" t="s">
        <v>64</v>
      </c>
      <c r="L606" t="s">
        <v>30</v>
      </c>
    </row>
    <row r="607" spans="1:12" x14ac:dyDescent="0.25">
      <c r="A607">
        <v>202307</v>
      </c>
      <c r="B607" t="s">
        <v>268</v>
      </c>
      <c r="C607" t="s">
        <v>56</v>
      </c>
      <c r="D607">
        <v>79</v>
      </c>
      <c r="E607">
        <v>98</v>
      </c>
      <c r="F607">
        <v>57</v>
      </c>
      <c r="G607">
        <v>9</v>
      </c>
      <c r="H607">
        <v>32</v>
      </c>
      <c r="I607">
        <v>27</v>
      </c>
      <c r="J607">
        <v>98</v>
      </c>
      <c r="K607" t="s">
        <v>64</v>
      </c>
      <c r="L607" t="s">
        <v>30</v>
      </c>
    </row>
    <row r="608" spans="1:12" x14ac:dyDescent="0.25">
      <c r="A608">
        <v>202307</v>
      </c>
      <c r="B608" t="s">
        <v>269</v>
      </c>
      <c r="C608" t="s">
        <v>56</v>
      </c>
      <c r="D608">
        <v>78</v>
      </c>
      <c r="E608">
        <v>94</v>
      </c>
      <c r="F608">
        <v>56</v>
      </c>
      <c r="G608">
        <v>8</v>
      </c>
      <c r="H608">
        <v>36</v>
      </c>
      <c r="I608">
        <v>18</v>
      </c>
      <c r="J608">
        <v>94</v>
      </c>
      <c r="K608" t="s">
        <v>64</v>
      </c>
      <c r="L608" t="s">
        <v>30</v>
      </c>
    </row>
    <row r="609" spans="1:12" x14ac:dyDescent="0.25">
      <c r="A609">
        <v>202307</v>
      </c>
      <c r="B609" t="s">
        <v>270</v>
      </c>
      <c r="C609" t="s">
        <v>56</v>
      </c>
      <c r="D609">
        <v>71</v>
      </c>
      <c r="E609">
        <v>82</v>
      </c>
      <c r="F609">
        <v>55</v>
      </c>
      <c r="G609">
        <v>8</v>
      </c>
      <c r="H609">
        <v>33</v>
      </c>
      <c r="I609">
        <v>16</v>
      </c>
      <c r="J609">
        <v>82</v>
      </c>
      <c r="K609" t="s">
        <v>64</v>
      </c>
      <c r="L609" t="s">
        <v>30</v>
      </c>
    </row>
    <row r="610" spans="1:12" x14ac:dyDescent="0.25">
      <c r="A610">
        <v>202308</v>
      </c>
      <c r="B610" t="s">
        <v>298</v>
      </c>
      <c r="C610" t="s">
        <v>56</v>
      </c>
      <c r="D610">
        <v>67</v>
      </c>
      <c r="E610">
        <v>79</v>
      </c>
      <c r="F610">
        <v>57</v>
      </c>
      <c r="G610">
        <v>7</v>
      </c>
      <c r="H610">
        <v>27</v>
      </c>
      <c r="I610">
        <v>22</v>
      </c>
      <c r="J610">
        <v>79</v>
      </c>
      <c r="K610" t="s">
        <v>64</v>
      </c>
      <c r="L610" t="s">
        <v>30</v>
      </c>
    </row>
    <row r="611" spans="1:12" x14ac:dyDescent="0.25">
      <c r="A611">
        <v>202308</v>
      </c>
      <c r="B611" t="s">
        <v>299</v>
      </c>
      <c r="C611" t="s">
        <v>56</v>
      </c>
      <c r="D611">
        <v>66</v>
      </c>
      <c r="E611">
        <v>77</v>
      </c>
      <c r="F611">
        <v>56</v>
      </c>
      <c r="G611">
        <v>7</v>
      </c>
      <c r="H611">
        <v>24</v>
      </c>
      <c r="I611">
        <v>23</v>
      </c>
      <c r="J611">
        <v>77</v>
      </c>
      <c r="K611" t="s">
        <v>64</v>
      </c>
      <c r="L611" t="s">
        <v>30</v>
      </c>
    </row>
    <row r="612" spans="1:12" x14ac:dyDescent="0.25">
      <c r="A612">
        <v>202308</v>
      </c>
      <c r="B612" t="s">
        <v>300</v>
      </c>
      <c r="C612" t="s">
        <v>56</v>
      </c>
      <c r="D612">
        <v>68</v>
      </c>
      <c r="E612">
        <v>79</v>
      </c>
      <c r="F612">
        <v>54</v>
      </c>
      <c r="G612">
        <v>7</v>
      </c>
      <c r="H612">
        <v>32</v>
      </c>
      <c r="I612">
        <v>20</v>
      </c>
      <c r="J612">
        <v>79</v>
      </c>
      <c r="K612" t="s">
        <v>64</v>
      </c>
      <c r="L612" t="s">
        <v>30</v>
      </c>
    </row>
    <row r="613" spans="1:12" x14ac:dyDescent="0.25">
      <c r="A613">
        <v>202308</v>
      </c>
      <c r="B613" t="s">
        <v>301</v>
      </c>
      <c r="C613" t="s">
        <v>56</v>
      </c>
      <c r="D613">
        <v>74</v>
      </c>
      <c r="E613">
        <v>90</v>
      </c>
      <c r="F613">
        <v>54</v>
      </c>
      <c r="G613">
        <v>7</v>
      </c>
      <c r="H613">
        <v>40</v>
      </c>
      <c r="I613">
        <v>18</v>
      </c>
      <c r="J613">
        <v>90</v>
      </c>
      <c r="K613" t="s">
        <v>64</v>
      </c>
      <c r="L613" t="s">
        <v>30</v>
      </c>
    </row>
    <row r="614" spans="1:12" x14ac:dyDescent="0.25">
      <c r="A614">
        <v>202308</v>
      </c>
      <c r="B614" t="s">
        <v>271</v>
      </c>
      <c r="C614" t="s">
        <v>56</v>
      </c>
      <c r="D614">
        <v>73</v>
      </c>
      <c r="E614">
        <v>86</v>
      </c>
      <c r="F614">
        <v>54</v>
      </c>
      <c r="G614">
        <v>7</v>
      </c>
      <c r="H614">
        <v>34</v>
      </c>
      <c r="I614">
        <v>18</v>
      </c>
      <c r="J614">
        <v>86</v>
      </c>
      <c r="K614" t="s">
        <v>64</v>
      </c>
      <c r="L614" t="s">
        <v>30</v>
      </c>
    </row>
    <row r="615" spans="1:12" x14ac:dyDescent="0.25">
      <c r="A615">
        <v>202308</v>
      </c>
      <c r="B615" t="s">
        <v>272</v>
      </c>
      <c r="C615" t="s">
        <v>56</v>
      </c>
      <c r="D615">
        <v>70</v>
      </c>
      <c r="E615">
        <v>89</v>
      </c>
      <c r="F615">
        <v>54</v>
      </c>
      <c r="G615">
        <v>9</v>
      </c>
      <c r="H615">
        <v>37</v>
      </c>
      <c r="I615">
        <v>20</v>
      </c>
      <c r="J615">
        <v>89</v>
      </c>
      <c r="K615" t="s">
        <v>64</v>
      </c>
      <c r="L615" t="s">
        <v>30</v>
      </c>
    </row>
    <row r="616" spans="1:12" x14ac:dyDescent="0.25">
      <c r="A616">
        <v>202308</v>
      </c>
      <c r="B616" t="s">
        <v>273</v>
      </c>
      <c r="C616" t="s">
        <v>56</v>
      </c>
      <c r="D616">
        <v>77</v>
      </c>
      <c r="E616">
        <v>97</v>
      </c>
      <c r="F616">
        <v>53</v>
      </c>
      <c r="G616">
        <v>9</v>
      </c>
      <c r="H616">
        <v>42</v>
      </c>
      <c r="I616">
        <v>19</v>
      </c>
      <c r="J616">
        <v>97</v>
      </c>
      <c r="K616" t="s">
        <v>64</v>
      </c>
      <c r="L616" t="s">
        <v>30</v>
      </c>
    </row>
    <row r="617" spans="1:12" x14ac:dyDescent="0.25">
      <c r="A617">
        <v>202308</v>
      </c>
      <c r="B617" t="s">
        <v>274</v>
      </c>
      <c r="C617" t="s">
        <v>56</v>
      </c>
      <c r="D617">
        <v>74</v>
      </c>
      <c r="E617">
        <v>82</v>
      </c>
      <c r="F617">
        <v>55</v>
      </c>
      <c r="G617">
        <v>7</v>
      </c>
      <c r="H617">
        <v>29</v>
      </c>
      <c r="I617">
        <v>22</v>
      </c>
      <c r="J617">
        <v>82</v>
      </c>
      <c r="K617" t="s">
        <v>64</v>
      </c>
      <c r="L617" t="s">
        <v>30</v>
      </c>
    </row>
    <row r="618" spans="1:12" x14ac:dyDescent="0.25">
      <c r="A618">
        <v>202308</v>
      </c>
      <c r="B618" t="s">
        <v>275</v>
      </c>
      <c r="C618" t="s">
        <v>56</v>
      </c>
      <c r="D618">
        <v>66</v>
      </c>
      <c r="E618">
        <v>72</v>
      </c>
      <c r="F618">
        <v>53</v>
      </c>
      <c r="G618">
        <v>5</v>
      </c>
      <c r="H618">
        <v>33</v>
      </c>
      <c r="I618">
        <v>14</v>
      </c>
      <c r="J618">
        <v>72</v>
      </c>
      <c r="K618" t="s">
        <v>64</v>
      </c>
      <c r="L618" t="s">
        <v>30</v>
      </c>
    </row>
    <row r="619" spans="1:12" x14ac:dyDescent="0.25">
      <c r="A619">
        <v>202308</v>
      </c>
      <c r="B619" t="s">
        <v>276</v>
      </c>
      <c r="C619" t="s">
        <v>56</v>
      </c>
      <c r="D619">
        <v>68</v>
      </c>
      <c r="E619">
        <v>82</v>
      </c>
      <c r="F619">
        <v>54</v>
      </c>
      <c r="G619">
        <v>6</v>
      </c>
      <c r="H619">
        <v>39</v>
      </c>
      <c r="I619">
        <v>18</v>
      </c>
      <c r="J619">
        <v>82</v>
      </c>
      <c r="K619" t="s">
        <v>64</v>
      </c>
      <c r="L619" t="s">
        <v>30</v>
      </c>
    </row>
    <row r="620" spans="1:12" x14ac:dyDescent="0.25">
      <c r="A620">
        <v>202308</v>
      </c>
      <c r="B620" t="s">
        <v>277</v>
      </c>
      <c r="C620" t="s">
        <v>56</v>
      </c>
      <c r="D620">
        <v>75</v>
      </c>
      <c r="E620">
        <v>89</v>
      </c>
      <c r="F620">
        <v>54</v>
      </c>
      <c r="G620">
        <v>6</v>
      </c>
      <c r="H620">
        <v>44</v>
      </c>
      <c r="I620">
        <v>18</v>
      </c>
      <c r="J620">
        <v>89</v>
      </c>
      <c r="K620" t="s">
        <v>64</v>
      </c>
      <c r="L620" t="s">
        <v>30</v>
      </c>
    </row>
    <row r="621" spans="1:12" x14ac:dyDescent="0.25">
      <c r="A621">
        <v>202308</v>
      </c>
      <c r="B621" t="s">
        <v>278</v>
      </c>
      <c r="C621" t="s">
        <v>56</v>
      </c>
      <c r="D621">
        <v>71</v>
      </c>
      <c r="E621">
        <v>81</v>
      </c>
      <c r="F621">
        <v>54</v>
      </c>
      <c r="G621">
        <v>6</v>
      </c>
      <c r="H621">
        <v>39</v>
      </c>
      <c r="I621">
        <v>16</v>
      </c>
      <c r="J621">
        <v>81</v>
      </c>
      <c r="K621" t="s">
        <v>64</v>
      </c>
      <c r="L621" t="s">
        <v>30</v>
      </c>
    </row>
    <row r="622" spans="1:12" x14ac:dyDescent="0.25">
      <c r="A622">
        <v>202308</v>
      </c>
      <c r="B622" t="s">
        <v>279</v>
      </c>
      <c r="C622" t="s">
        <v>56</v>
      </c>
      <c r="D622">
        <v>67</v>
      </c>
      <c r="E622">
        <v>78</v>
      </c>
      <c r="F622">
        <v>55</v>
      </c>
      <c r="G622">
        <v>7</v>
      </c>
      <c r="H622">
        <v>36</v>
      </c>
      <c r="I622">
        <v>17</v>
      </c>
      <c r="J622">
        <v>78</v>
      </c>
      <c r="K622" t="s">
        <v>64</v>
      </c>
      <c r="L622" t="s">
        <v>30</v>
      </c>
    </row>
    <row r="623" spans="1:12" x14ac:dyDescent="0.25">
      <c r="A623">
        <v>202308</v>
      </c>
      <c r="B623" t="s">
        <v>280</v>
      </c>
      <c r="C623" t="s">
        <v>56</v>
      </c>
      <c r="D623">
        <v>70</v>
      </c>
      <c r="E623">
        <v>84</v>
      </c>
      <c r="F623">
        <v>58</v>
      </c>
      <c r="G623">
        <v>7</v>
      </c>
      <c r="H623">
        <v>40</v>
      </c>
      <c r="I623">
        <v>18</v>
      </c>
      <c r="J623">
        <v>84</v>
      </c>
      <c r="K623" t="s">
        <v>64</v>
      </c>
      <c r="L623" t="s">
        <v>30</v>
      </c>
    </row>
    <row r="624" spans="1:12" x14ac:dyDescent="0.25">
      <c r="A624">
        <v>202308</v>
      </c>
      <c r="B624" t="s">
        <v>281</v>
      </c>
      <c r="C624" t="s">
        <v>56</v>
      </c>
      <c r="D624">
        <v>76</v>
      </c>
      <c r="E624">
        <v>90</v>
      </c>
      <c r="F624">
        <v>59</v>
      </c>
      <c r="G624">
        <v>8</v>
      </c>
      <c r="H624">
        <v>37</v>
      </c>
      <c r="I624">
        <v>22</v>
      </c>
      <c r="J624">
        <v>90</v>
      </c>
      <c r="K624" t="s">
        <v>64</v>
      </c>
      <c r="L624" t="s">
        <v>30</v>
      </c>
    </row>
    <row r="625" spans="1:12" x14ac:dyDescent="0.25">
      <c r="A625">
        <v>202308</v>
      </c>
      <c r="B625" t="s">
        <v>282</v>
      </c>
      <c r="C625" t="s">
        <v>56</v>
      </c>
      <c r="D625">
        <v>69</v>
      </c>
      <c r="E625">
        <v>91</v>
      </c>
      <c r="F625">
        <v>56</v>
      </c>
      <c r="G625">
        <v>8</v>
      </c>
      <c r="H625">
        <v>44</v>
      </c>
      <c r="I625">
        <v>21</v>
      </c>
      <c r="J625">
        <v>91</v>
      </c>
      <c r="K625" t="s">
        <v>64</v>
      </c>
      <c r="L625" t="s">
        <v>30</v>
      </c>
    </row>
    <row r="626" spans="1:12" x14ac:dyDescent="0.25">
      <c r="A626">
        <v>202308</v>
      </c>
      <c r="B626" t="s">
        <v>283</v>
      </c>
      <c r="C626" t="s">
        <v>56</v>
      </c>
      <c r="D626">
        <v>75</v>
      </c>
      <c r="E626">
        <v>82</v>
      </c>
      <c r="F626">
        <v>54</v>
      </c>
      <c r="G626">
        <v>8</v>
      </c>
      <c r="H626">
        <v>30</v>
      </c>
      <c r="I626">
        <v>24</v>
      </c>
      <c r="J626">
        <v>82</v>
      </c>
      <c r="K626" t="s">
        <v>64</v>
      </c>
      <c r="L626" t="s">
        <v>30</v>
      </c>
    </row>
    <row r="627" spans="1:12" x14ac:dyDescent="0.25">
      <c r="A627">
        <v>202308</v>
      </c>
      <c r="B627" t="s">
        <v>284</v>
      </c>
      <c r="C627" t="s">
        <v>56</v>
      </c>
      <c r="D627">
        <v>52</v>
      </c>
      <c r="E627">
        <v>59</v>
      </c>
      <c r="F627">
        <v>52</v>
      </c>
      <c r="G627">
        <v>6</v>
      </c>
      <c r="H627">
        <v>37</v>
      </c>
      <c r="I627">
        <v>17</v>
      </c>
      <c r="J627">
        <v>59</v>
      </c>
      <c r="K627" t="s">
        <v>64</v>
      </c>
      <c r="L627" t="s">
        <v>30</v>
      </c>
    </row>
    <row r="628" spans="1:12" x14ac:dyDescent="0.25">
      <c r="A628">
        <v>202308</v>
      </c>
      <c r="B628" t="s">
        <v>285</v>
      </c>
      <c r="C628" t="s">
        <v>56</v>
      </c>
      <c r="D628">
        <v>61</v>
      </c>
      <c r="E628">
        <v>75</v>
      </c>
      <c r="F628">
        <v>52</v>
      </c>
      <c r="G628">
        <v>6</v>
      </c>
      <c r="H628">
        <v>39</v>
      </c>
      <c r="I628">
        <v>17</v>
      </c>
      <c r="J628">
        <v>75</v>
      </c>
      <c r="K628" t="s">
        <v>64</v>
      </c>
      <c r="L628" t="s">
        <v>30</v>
      </c>
    </row>
    <row r="629" spans="1:12" x14ac:dyDescent="0.25">
      <c r="A629">
        <v>202308</v>
      </c>
      <c r="B629" t="s">
        <v>286</v>
      </c>
      <c r="C629" t="s">
        <v>56</v>
      </c>
      <c r="D629">
        <v>63</v>
      </c>
      <c r="E629">
        <v>75</v>
      </c>
      <c r="F629">
        <v>53</v>
      </c>
      <c r="G629">
        <v>5</v>
      </c>
      <c r="H629">
        <v>38</v>
      </c>
      <c r="I629">
        <v>13</v>
      </c>
      <c r="J629">
        <v>75</v>
      </c>
      <c r="K629" t="s">
        <v>64</v>
      </c>
      <c r="L629" t="s">
        <v>30</v>
      </c>
    </row>
    <row r="630" spans="1:12" x14ac:dyDescent="0.25">
      <c r="A630">
        <v>202308</v>
      </c>
      <c r="B630" t="s">
        <v>287</v>
      </c>
      <c r="C630" t="s">
        <v>56</v>
      </c>
      <c r="D630">
        <v>65</v>
      </c>
      <c r="E630">
        <v>77</v>
      </c>
      <c r="F630">
        <v>53</v>
      </c>
      <c r="G630">
        <v>6</v>
      </c>
      <c r="H630">
        <v>37</v>
      </c>
      <c r="I630">
        <v>15</v>
      </c>
      <c r="J630">
        <v>77</v>
      </c>
      <c r="K630" t="s">
        <v>64</v>
      </c>
      <c r="L630" t="s">
        <v>30</v>
      </c>
    </row>
    <row r="631" spans="1:12" x14ac:dyDescent="0.25">
      <c r="A631">
        <v>202308</v>
      </c>
      <c r="B631" t="s">
        <v>288</v>
      </c>
      <c r="C631" t="s">
        <v>56</v>
      </c>
      <c r="D631">
        <v>61</v>
      </c>
      <c r="E631">
        <v>77</v>
      </c>
      <c r="F631">
        <v>54</v>
      </c>
      <c r="G631">
        <v>7</v>
      </c>
      <c r="H631">
        <v>36</v>
      </c>
      <c r="I631">
        <v>20</v>
      </c>
      <c r="J631">
        <v>77</v>
      </c>
      <c r="K631" t="s">
        <v>64</v>
      </c>
      <c r="L631" t="s">
        <v>30</v>
      </c>
    </row>
    <row r="632" spans="1:12" x14ac:dyDescent="0.25">
      <c r="A632">
        <v>202308</v>
      </c>
      <c r="B632" t="s">
        <v>289</v>
      </c>
      <c r="C632" t="s">
        <v>56</v>
      </c>
      <c r="D632">
        <v>73</v>
      </c>
      <c r="E632">
        <v>90</v>
      </c>
      <c r="F632">
        <v>53</v>
      </c>
      <c r="G632">
        <v>10</v>
      </c>
      <c r="H632">
        <v>44</v>
      </c>
      <c r="I632">
        <v>26</v>
      </c>
      <c r="J632">
        <v>90</v>
      </c>
      <c r="K632" t="s">
        <v>64</v>
      </c>
      <c r="L632" t="s">
        <v>30</v>
      </c>
    </row>
    <row r="633" spans="1:12" x14ac:dyDescent="0.25">
      <c r="A633">
        <v>202308</v>
      </c>
      <c r="B633" t="s">
        <v>290</v>
      </c>
      <c r="C633" t="s">
        <v>56</v>
      </c>
      <c r="D633">
        <v>71</v>
      </c>
      <c r="E633">
        <v>93</v>
      </c>
      <c r="F633">
        <v>54</v>
      </c>
      <c r="G633">
        <v>6</v>
      </c>
      <c r="H633">
        <v>38</v>
      </c>
      <c r="I633">
        <v>17</v>
      </c>
      <c r="J633">
        <v>93</v>
      </c>
      <c r="K633" t="s">
        <v>64</v>
      </c>
      <c r="L633" t="s">
        <v>30</v>
      </c>
    </row>
    <row r="634" spans="1:12" x14ac:dyDescent="0.25">
      <c r="A634">
        <v>202308</v>
      </c>
      <c r="B634" t="s">
        <v>291</v>
      </c>
      <c r="C634" t="s">
        <v>56</v>
      </c>
      <c r="D634">
        <v>73</v>
      </c>
      <c r="E634">
        <v>93</v>
      </c>
      <c r="F634">
        <v>55</v>
      </c>
      <c r="G634">
        <v>7</v>
      </c>
      <c r="H634">
        <v>44</v>
      </c>
      <c r="I634">
        <v>21</v>
      </c>
      <c r="J634">
        <v>93</v>
      </c>
      <c r="K634" t="s">
        <v>64</v>
      </c>
      <c r="L634" t="s">
        <v>30</v>
      </c>
    </row>
    <row r="635" spans="1:12" x14ac:dyDescent="0.25">
      <c r="A635">
        <v>202308</v>
      </c>
      <c r="B635" t="s">
        <v>292</v>
      </c>
      <c r="C635" t="s">
        <v>56</v>
      </c>
      <c r="D635">
        <v>66</v>
      </c>
      <c r="E635">
        <v>75</v>
      </c>
      <c r="F635">
        <v>52</v>
      </c>
      <c r="G635">
        <v>4</v>
      </c>
      <c r="H635">
        <v>43</v>
      </c>
      <c r="I635">
        <v>11</v>
      </c>
      <c r="J635">
        <v>75</v>
      </c>
      <c r="K635" t="s">
        <v>64</v>
      </c>
      <c r="L635" t="s">
        <v>30</v>
      </c>
    </row>
    <row r="636" spans="1:12" x14ac:dyDescent="0.25">
      <c r="A636">
        <v>202308</v>
      </c>
      <c r="B636" t="s">
        <v>293</v>
      </c>
      <c r="C636" t="s">
        <v>56</v>
      </c>
      <c r="D636">
        <v>68</v>
      </c>
      <c r="E636">
        <v>89</v>
      </c>
      <c r="F636">
        <v>53</v>
      </c>
      <c r="G636">
        <v>6</v>
      </c>
      <c r="H636">
        <v>45</v>
      </c>
      <c r="I636">
        <v>15</v>
      </c>
      <c r="J636">
        <v>89</v>
      </c>
      <c r="K636" t="s">
        <v>64</v>
      </c>
      <c r="L636" t="s">
        <v>30</v>
      </c>
    </row>
    <row r="637" spans="1:12" x14ac:dyDescent="0.25">
      <c r="A637">
        <v>202308</v>
      </c>
      <c r="B637" t="s">
        <v>294</v>
      </c>
      <c r="C637" t="s">
        <v>56</v>
      </c>
      <c r="D637">
        <v>74</v>
      </c>
      <c r="E637">
        <v>87</v>
      </c>
      <c r="F637">
        <v>53</v>
      </c>
      <c r="G637">
        <v>10</v>
      </c>
      <c r="H637">
        <v>29</v>
      </c>
      <c r="I637">
        <v>26</v>
      </c>
      <c r="J637">
        <v>87</v>
      </c>
      <c r="K637" t="s">
        <v>64</v>
      </c>
      <c r="L637" t="s">
        <v>30</v>
      </c>
    </row>
    <row r="638" spans="1:12" x14ac:dyDescent="0.25">
      <c r="A638">
        <v>202308</v>
      </c>
      <c r="B638" t="s">
        <v>295</v>
      </c>
      <c r="C638" t="s">
        <v>56</v>
      </c>
      <c r="D638">
        <v>73</v>
      </c>
      <c r="E638">
        <v>91</v>
      </c>
      <c r="F638">
        <v>56</v>
      </c>
      <c r="G638">
        <v>7</v>
      </c>
      <c r="H638">
        <v>33</v>
      </c>
      <c r="I638">
        <v>24</v>
      </c>
      <c r="J638">
        <v>91</v>
      </c>
      <c r="K638" t="s">
        <v>64</v>
      </c>
      <c r="L638" t="s">
        <v>30</v>
      </c>
    </row>
    <row r="639" spans="1:12" x14ac:dyDescent="0.25">
      <c r="A639">
        <v>202308</v>
      </c>
      <c r="B639" t="s">
        <v>296</v>
      </c>
      <c r="C639" t="s">
        <v>56</v>
      </c>
      <c r="D639">
        <v>75</v>
      </c>
      <c r="E639">
        <v>97</v>
      </c>
      <c r="F639">
        <v>57</v>
      </c>
      <c r="G639">
        <v>7</v>
      </c>
      <c r="H639">
        <v>45</v>
      </c>
      <c r="I639">
        <v>22</v>
      </c>
      <c r="J639">
        <v>97</v>
      </c>
      <c r="K639" t="s">
        <v>64</v>
      </c>
      <c r="L639" t="s">
        <v>30</v>
      </c>
    </row>
    <row r="640" spans="1:12" x14ac:dyDescent="0.25">
      <c r="A640">
        <v>202308</v>
      </c>
      <c r="B640" t="s">
        <v>297</v>
      </c>
      <c r="C640" t="s">
        <v>56</v>
      </c>
      <c r="D640">
        <v>76</v>
      </c>
      <c r="E640">
        <v>105</v>
      </c>
      <c r="F640">
        <v>42</v>
      </c>
      <c r="G640">
        <v>10</v>
      </c>
      <c r="H640">
        <v>49</v>
      </c>
      <c r="I640">
        <v>27</v>
      </c>
      <c r="J640">
        <v>105</v>
      </c>
      <c r="K640" t="s">
        <v>64</v>
      </c>
      <c r="L640" t="s">
        <v>60</v>
      </c>
    </row>
    <row r="641" spans="1:12" x14ac:dyDescent="0.25">
      <c r="A641">
        <v>202309</v>
      </c>
      <c r="B641" t="s">
        <v>302</v>
      </c>
      <c r="C641" t="s">
        <v>56</v>
      </c>
      <c r="D641">
        <v>81</v>
      </c>
      <c r="E641">
        <v>101</v>
      </c>
      <c r="F641">
        <v>32</v>
      </c>
      <c r="G641">
        <v>8</v>
      </c>
      <c r="H641">
        <v>49</v>
      </c>
      <c r="I641">
        <v>26</v>
      </c>
      <c r="J641">
        <v>101</v>
      </c>
      <c r="K641" t="s">
        <v>64</v>
      </c>
      <c r="L641" t="s">
        <v>60</v>
      </c>
    </row>
    <row r="642" spans="1:12" x14ac:dyDescent="0.25">
      <c r="A642">
        <v>202309</v>
      </c>
      <c r="B642" t="s">
        <v>303</v>
      </c>
      <c r="C642" t="s">
        <v>56</v>
      </c>
      <c r="D642">
        <v>77</v>
      </c>
      <c r="E642">
        <v>91</v>
      </c>
      <c r="F642">
        <v>28</v>
      </c>
      <c r="G642">
        <v>7</v>
      </c>
      <c r="H642">
        <v>44</v>
      </c>
      <c r="I642">
        <v>25</v>
      </c>
      <c r="J642">
        <v>91</v>
      </c>
      <c r="K642" t="s">
        <v>64</v>
      </c>
      <c r="L642" t="s">
        <v>30</v>
      </c>
    </row>
    <row r="643" spans="1:12" x14ac:dyDescent="0.25">
      <c r="A643">
        <v>202309</v>
      </c>
      <c r="B643" t="s">
        <v>304</v>
      </c>
      <c r="C643" t="s">
        <v>56</v>
      </c>
      <c r="D643">
        <v>71</v>
      </c>
      <c r="E643">
        <v>89</v>
      </c>
      <c r="F643">
        <v>26</v>
      </c>
      <c r="G643">
        <v>5</v>
      </c>
      <c r="H643">
        <v>53</v>
      </c>
      <c r="I643">
        <v>12</v>
      </c>
      <c r="J643">
        <v>89</v>
      </c>
      <c r="K643" t="s">
        <v>64</v>
      </c>
      <c r="L643" t="s">
        <v>30</v>
      </c>
    </row>
    <row r="644" spans="1:12" x14ac:dyDescent="0.25">
      <c r="A644">
        <v>202309</v>
      </c>
      <c r="B644" t="s">
        <v>305</v>
      </c>
      <c r="C644" t="s">
        <v>56</v>
      </c>
      <c r="D644">
        <v>66</v>
      </c>
      <c r="E644">
        <v>83</v>
      </c>
      <c r="F644">
        <v>29</v>
      </c>
      <c r="G644">
        <v>6</v>
      </c>
      <c r="H644">
        <v>44</v>
      </c>
      <c r="I644">
        <v>16</v>
      </c>
      <c r="J644">
        <v>83</v>
      </c>
      <c r="K644" t="s">
        <v>64</v>
      </c>
      <c r="L644" t="s">
        <v>30</v>
      </c>
    </row>
    <row r="645" spans="1:12" x14ac:dyDescent="0.25">
      <c r="A645">
        <v>202309</v>
      </c>
      <c r="B645" t="s">
        <v>306</v>
      </c>
      <c r="C645" t="s">
        <v>56</v>
      </c>
      <c r="D645">
        <v>77</v>
      </c>
      <c r="E645">
        <v>103</v>
      </c>
      <c r="F645">
        <v>43</v>
      </c>
      <c r="G645">
        <v>9</v>
      </c>
      <c r="H645">
        <v>36</v>
      </c>
      <c r="I645">
        <v>31</v>
      </c>
      <c r="J645">
        <v>103</v>
      </c>
      <c r="K645" t="s">
        <v>64</v>
      </c>
      <c r="L645" t="s">
        <v>60</v>
      </c>
    </row>
    <row r="646" spans="1:12" x14ac:dyDescent="0.25">
      <c r="A646">
        <v>202309</v>
      </c>
      <c r="B646" t="s">
        <v>307</v>
      </c>
      <c r="C646" t="s">
        <v>56</v>
      </c>
      <c r="D646">
        <v>67</v>
      </c>
      <c r="E646">
        <v>88</v>
      </c>
      <c r="F646">
        <v>26</v>
      </c>
      <c r="G646">
        <v>9</v>
      </c>
      <c r="H646">
        <v>40</v>
      </c>
      <c r="I646">
        <v>26</v>
      </c>
      <c r="J646">
        <v>88</v>
      </c>
      <c r="K646" t="s">
        <v>64</v>
      </c>
      <c r="L646" t="s">
        <v>30</v>
      </c>
    </row>
    <row r="647" spans="1:12" x14ac:dyDescent="0.25">
      <c r="A647">
        <v>202309</v>
      </c>
      <c r="B647" t="s">
        <v>308</v>
      </c>
      <c r="C647" t="s">
        <v>56</v>
      </c>
      <c r="D647">
        <v>68</v>
      </c>
      <c r="E647">
        <v>96</v>
      </c>
      <c r="F647">
        <v>22</v>
      </c>
      <c r="G647">
        <v>8</v>
      </c>
      <c r="H647">
        <v>40</v>
      </c>
      <c r="I647">
        <v>24</v>
      </c>
      <c r="J647">
        <v>96</v>
      </c>
      <c r="K647" t="s">
        <v>64</v>
      </c>
      <c r="L647" t="s">
        <v>30</v>
      </c>
    </row>
    <row r="648" spans="1:12" x14ac:dyDescent="0.25">
      <c r="A648">
        <v>202309</v>
      </c>
      <c r="B648" t="s">
        <v>309</v>
      </c>
      <c r="C648" t="s">
        <v>56</v>
      </c>
      <c r="D648">
        <v>75</v>
      </c>
      <c r="E648">
        <v>97</v>
      </c>
      <c r="F648">
        <v>25</v>
      </c>
      <c r="G648">
        <v>7</v>
      </c>
      <c r="H648">
        <v>37</v>
      </c>
      <c r="I648">
        <v>21</v>
      </c>
      <c r="J648">
        <v>97</v>
      </c>
      <c r="K648" t="s">
        <v>64</v>
      </c>
      <c r="L648" t="s">
        <v>30</v>
      </c>
    </row>
    <row r="649" spans="1:12" x14ac:dyDescent="0.25">
      <c r="A649">
        <v>202309</v>
      </c>
      <c r="B649" t="s">
        <v>310</v>
      </c>
      <c r="C649" t="s">
        <v>56</v>
      </c>
      <c r="D649">
        <v>69</v>
      </c>
      <c r="E649">
        <v>91</v>
      </c>
      <c r="F649">
        <v>22</v>
      </c>
      <c r="G649">
        <v>6</v>
      </c>
      <c r="H649">
        <v>41</v>
      </c>
      <c r="I649">
        <v>16</v>
      </c>
      <c r="J649">
        <v>91</v>
      </c>
      <c r="K649" t="s">
        <v>64</v>
      </c>
      <c r="L649" t="s">
        <v>30</v>
      </c>
    </row>
    <row r="650" spans="1:12" x14ac:dyDescent="0.25">
      <c r="A650">
        <v>202309</v>
      </c>
      <c r="B650" t="s">
        <v>311</v>
      </c>
      <c r="C650" t="s">
        <v>56</v>
      </c>
      <c r="D650">
        <v>67</v>
      </c>
      <c r="E650">
        <v>89</v>
      </c>
      <c r="F650">
        <v>22</v>
      </c>
      <c r="G650">
        <v>7</v>
      </c>
      <c r="H650">
        <v>41</v>
      </c>
      <c r="I650">
        <v>17</v>
      </c>
      <c r="J650">
        <v>89</v>
      </c>
      <c r="K650" t="s">
        <v>64</v>
      </c>
      <c r="L650" t="s">
        <v>30</v>
      </c>
    </row>
    <row r="651" spans="1:12" x14ac:dyDescent="0.25">
      <c r="A651">
        <v>202309</v>
      </c>
      <c r="B651" t="s">
        <v>312</v>
      </c>
      <c r="C651" t="s">
        <v>56</v>
      </c>
      <c r="D651">
        <v>65</v>
      </c>
      <c r="E651">
        <v>86</v>
      </c>
      <c r="F651">
        <v>20</v>
      </c>
      <c r="G651">
        <v>7</v>
      </c>
      <c r="H651">
        <v>45</v>
      </c>
      <c r="I651">
        <v>18</v>
      </c>
      <c r="J651">
        <v>86</v>
      </c>
      <c r="K651" t="s">
        <v>64</v>
      </c>
      <c r="L651" t="s">
        <v>30</v>
      </c>
    </row>
    <row r="652" spans="1:12" x14ac:dyDescent="0.25">
      <c r="A652">
        <v>202309</v>
      </c>
      <c r="B652" t="s">
        <v>313</v>
      </c>
      <c r="C652" t="s">
        <v>56</v>
      </c>
      <c r="D652">
        <v>65</v>
      </c>
      <c r="E652">
        <v>90</v>
      </c>
      <c r="F652">
        <v>21</v>
      </c>
      <c r="G652">
        <v>8</v>
      </c>
      <c r="H652">
        <v>25</v>
      </c>
      <c r="I652">
        <v>24</v>
      </c>
      <c r="J652">
        <v>90</v>
      </c>
      <c r="K652" t="s">
        <v>64</v>
      </c>
      <c r="L652" t="s">
        <v>30</v>
      </c>
    </row>
    <row r="653" spans="1:12" x14ac:dyDescent="0.25">
      <c r="A653">
        <v>202309</v>
      </c>
      <c r="B653" t="s">
        <v>314</v>
      </c>
      <c r="C653" t="s">
        <v>56</v>
      </c>
      <c r="D653">
        <v>61</v>
      </c>
      <c r="E653">
        <v>84</v>
      </c>
      <c r="F653">
        <v>20</v>
      </c>
      <c r="G653">
        <v>6</v>
      </c>
      <c r="H653">
        <v>37</v>
      </c>
      <c r="I653">
        <v>17</v>
      </c>
      <c r="J653">
        <v>84</v>
      </c>
      <c r="K653" t="s">
        <v>64</v>
      </c>
      <c r="L653" t="s">
        <v>30</v>
      </c>
    </row>
    <row r="654" spans="1:12" x14ac:dyDescent="0.25">
      <c r="A654">
        <v>202309</v>
      </c>
      <c r="B654" t="s">
        <v>315</v>
      </c>
      <c r="C654" t="s">
        <v>56</v>
      </c>
      <c r="D654">
        <v>61</v>
      </c>
      <c r="E654">
        <v>77</v>
      </c>
      <c r="F654">
        <v>20</v>
      </c>
      <c r="G654">
        <v>7</v>
      </c>
      <c r="H654">
        <v>37</v>
      </c>
      <c r="I654">
        <v>19</v>
      </c>
      <c r="J654">
        <v>77</v>
      </c>
      <c r="K654" t="s">
        <v>64</v>
      </c>
      <c r="L654" t="s">
        <v>30</v>
      </c>
    </row>
    <row r="655" spans="1:12" x14ac:dyDescent="0.25">
      <c r="A655">
        <v>202309</v>
      </c>
      <c r="B655" t="s">
        <v>316</v>
      </c>
      <c r="C655" t="s">
        <v>56</v>
      </c>
      <c r="D655">
        <v>65</v>
      </c>
      <c r="E655">
        <v>86</v>
      </c>
      <c r="F655">
        <v>19</v>
      </c>
      <c r="G655">
        <v>7</v>
      </c>
      <c r="H655">
        <v>37</v>
      </c>
      <c r="I655">
        <v>17</v>
      </c>
      <c r="J655">
        <v>86</v>
      </c>
      <c r="K655" t="s">
        <v>64</v>
      </c>
      <c r="L655" t="s">
        <v>30</v>
      </c>
    </row>
    <row r="656" spans="1:12" x14ac:dyDescent="0.25">
      <c r="A656">
        <v>202309</v>
      </c>
      <c r="B656" t="s">
        <v>317</v>
      </c>
      <c r="C656" t="s">
        <v>56</v>
      </c>
      <c r="D656">
        <v>67</v>
      </c>
      <c r="E656">
        <v>90</v>
      </c>
      <c r="F656">
        <v>22</v>
      </c>
      <c r="G656">
        <v>7</v>
      </c>
      <c r="H656">
        <v>40</v>
      </c>
      <c r="I656">
        <v>18</v>
      </c>
      <c r="J656">
        <v>90</v>
      </c>
      <c r="K656" t="s">
        <v>64</v>
      </c>
      <c r="L656" t="s">
        <v>30</v>
      </c>
    </row>
    <row r="657" spans="1:12" x14ac:dyDescent="0.25">
      <c r="A657">
        <v>202309</v>
      </c>
      <c r="B657" t="s">
        <v>318</v>
      </c>
      <c r="C657" t="s">
        <v>56</v>
      </c>
      <c r="D657">
        <v>64</v>
      </c>
      <c r="E657">
        <v>79</v>
      </c>
      <c r="F657">
        <v>20</v>
      </c>
      <c r="G657">
        <v>6</v>
      </c>
      <c r="H657">
        <v>39</v>
      </c>
      <c r="I657">
        <v>14</v>
      </c>
      <c r="J657">
        <v>79</v>
      </c>
      <c r="K657" t="s">
        <v>64</v>
      </c>
      <c r="L657" t="s">
        <v>30</v>
      </c>
    </row>
    <row r="658" spans="1:12" x14ac:dyDescent="0.25">
      <c r="A658">
        <v>202309</v>
      </c>
      <c r="B658" t="s">
        <v>319</v>
      </c>
      <c r="C658" t="s">
        <v>56</v>
      </c>
      <c r="D658">
        <v>56</v>
      </c>
      <c r="E658">
        <v>71</v>
      </c>
      <c r="F658">
        <v>19</v>
      </c>
      <c r="G658">
        <v>5</v>
      </c>
      <c r="H658">
        <v>44</v>
      </c>
      <c r="I658">
        <v>15</v>
      </c>
      <c r="J658">
        <v>71</v>
      </c>
      <c r="K658" t="s">
        <v>64</v>
      </c>
      <c r="L658" t="s">
        <v>30</v>
      </c>
    </row>
    <row r="659" spans="1:12" x14ac:dyDescent="0.25">
      <c r="A659">
        <v>202309</v>
      </c>
      <c r="B659" t="s">
        <v>320</v>
      </c>
      <c r="C659" t="s">
        <v>56</v>
      </c>
      <c r="D659">
        <v>69</v>
      </c>
      <c r="E659">
        <v>80</v>
      </c>
      <c r="F659">
        <v>19</v>
      </c>
      <c r="G659">
        <v>5</v>
      </c>
      <c r="H659">
        <v>42</v>
      </c>
      <c r="I659">
        <v>20</v>
      </c>
      <c r="J659">
        <v>80</v>
      </c>
      <c r="K659" t="s">
        <v>64</v>
      </c>
      <c r="L659" t="s">
        <v>30</v>
      </c>
    </row>
    <row r="660" spans="1:12" x14ac:dyDescent="0.25">
      <c r="A660">
        <v>202309</v>
      </c>
      <c r="B660" t="s">
        <v>321</v>
      </c>
      <c r="C660" t="s">
        <v>56</v>
      </c>
      <c r="D660">
        <v>69</v>
      </c>
      <c r="E660">
        <v>85</v>
      </c>
      <c r="F660">
        <v>21</v>
      </c>
      <c r="G660">
        <v>8</v>
      </c>
      <c r="H660">
        <v>28</v>
      </c>
      <c r="I660">
        <v>25</v>
      </c>
      <c r="J660">
        <v>85</v>
      </c>
      <c r="K660" t="s">
        <v>64</v>
      </c>
      <c r="L660" t="s">
        <v>30</v>
      </c>
    </row>
    <row r="661" spans="1:12" x14ac:dyDescent="0.25">
      <c r="A661">
        <v>202309</v>
      </c>
      <c r="B661" t="s">
        <v>322</v>
      </c>
      <c r="C661" t="s">
        <v>56</v>
      </c>
      <c r="D661">
        <v>65</v>
      </c>
      <c r="E661">
        <v>83</v>
      </c>
      <c r="F661">
        <v>20</v>
      </c>
      <c r="G661">
        <v>6</v>
      </c>
      <c r="H661">
        <v>37</v>
      </c>
      <c r="I661">
        <v>17</v>
      </c>
      <c r="J661">
        <v>83</v>
      </c>
      <c r="K661" t="s">
        <v>64</v>
      </c>
      <c r="L661" t="s">
        <v>30</v>
      </c>
    </row>
    <row r="662" spans="1:12" x14ac:dyDescent="0.25">
      <c r="A662">
        <v>202309</v>
      </c>
      <c r="B662" t="s">
        <v>323</v>
      </c>
      <c r="C662" t="s">
        <v>56</v>
      </c>
      <c r="D662">
        <v>68</v>
      </c>
      <c r="E662">
        <v>87</v>
      </c>
      <c r="F662">
        <v>21</v>
      </c>
      <c r="G662">
        <v>7</v>
      </c>
      <c r="H662">
        <v>40</v>
      </c>
      <c r="I662">
        <v>25</v>
      </c>
      <c r="J662">
        <v>87</v>
      </c>
      <c r="K662" t="s">
        <v>64</v>
      </c>
      <c r="L662" t="s">
        <v>30</v>
      </c>
    </row>
    <row r="663" spans="1:12" x14ac:dyDescent="0.25">
      <c r="A663">
        <v>202309</v>
      </c>
      <c r="B663" t="s">
        <v>324</v>
      </c>
      <c r="C663" t="s">
        <v>56</v>
      </c>
      <c r="D663">
        <v>65</v>
      </c>
      <c r="E663">
        <v>83</v>
      </c>
      <c r="F663">
        <v>22</v>
      </c>
      <c r="G663">
        <v>6</v>
      </c>
      <c r="H663">
        <v>37</v>
      </c>
      <c r="I663">
        <v>19</v>
      </c>
      <c r="J663">
        <v>83</v>
      </c>
      <c r="K663" t="s">
        <v>64</v>
      </c>
      <c r="L663" t="s">
        <v>30</v>
      </c>
    </row>
    <row r="664" spans="1:12" x14ac:dyDescent="0.25">
      <c r="A664">
        <v>202309</v>
      </c>
      <c r="B664" t="s">
        <v>325</v>
      </c>
      <c r="C664" t="s">
        <v>56</v>
      </c>
      <c r="D664">
        <v>56</v>
      </c>
      <c r="E664">
        <v>75</v>
      </c>
      <c r="F664">
        <v>20</v>
      </c>
      <c r="G664">
        <v>6</v>
      </c>
      <c r="H664">
        <v>42</v>
      </c>
      <c r="I664">
        <v>17</v>
      </c>
      <c r="J664">
        <v>75</v>
      </c>
      <c r="K664" t="s">
        <v>64</v>
      </c>
      <c r="L664" t="s">
        <v>30</v>
      </c>
    </row>
    <row r="665" spans="1:12" x14ac:dyDescent="0.25">
      <c r="A665">
        <v>202309</v>
      </c>
      <c r="B665" t="s">
        <v>326</v>
      </c>
      <c r="C665" t="s">
        <v>56</v>
      </c>
      <c r="D665">
        <v>75</v>
      </c>
      <c r="E665">
        <v>105</v>
      </c>
      <c r="F665">
        <v>23</v>
      </c>
      <c r="G665">
        <v>11</v>
      </c>
      <c r="H665">
        <v>48</v>
      </c>
      <c r="I665">
        <v>29</v>
      </c>
      <c r="J665">
        <v>105</v>
      </c>
      <c r="K665" t="s">
        <v>64</v>
      </c>
      <c r="L665" t="s">
        <v>60</v>
      </c>
    </row>
    <row r="666" spans="1:12" x14ac:dyDescent="0.25">
      <c r="A666">
        <v>202309</v>
      </c>
      <c r="B666" t="s">
        <v>327</v>
      </c>
      <c r="C666" t="s">
        <v>56</v>
      </c>
      <c r="D666">
        <v>64</v>
      </c>
      <c r="E666">
        <v>84</v>
      </c>
      <c r="F666">
        <v>20</v>
      </c>
      <c r="G666">
        <v>6</v>
      </c>
      <c r="H666">
        <v>42</v>
      </c>
      <c r="I666">
        <v>21</v>
      </c>
      <c r="J666">
        <v>84</v>
      </c>
      <c r="K666" t="s">
        <v>64</v>
      </c>
      <c r="L666" t="s">
        <v>30</v>
      </c>
    </row>
    <row r="667" spans="1:12" x14ac:dyDescent="0.25">
      <c r="A667">
        <v>202309</v>
      </c>
      <c r="B667" t="s">
        <v>328</v>
      </c>
      <c r="C667" t="s">
        <v>56</v>
      </c>
      <c r="D667">
        <v>63</v>
      </c>
      <c r="E667">
        <v>82</v>
      </c>
      <c r="F667">
        <v>20</v>
      </c>
      <c r="G667">
        <v>7</v>
      </c>
      <c r="H667">
        <v>37</v>
      </c>
      <c r="I667">
        <v>23</v>
      </c>
      <c r="J667">
        <v>82</v>
      </c>
      <c r="K667" t="s">
        <v>64</v>
      </c>
      <c r="L667" t="s">
        <v>30</v>
      </c>
    </row>
    <row r="668" spans="1:12" x14ac:dyDescent="0.25">
      <c r="A668">
        <v>202309</v>
      </c>
      <c r="B668" t="s">
        <v>329</v>
      </c>
      <c r="C668" t="s">
        <v>56</v>
      </c>
      <c r="D668">
        <v>66</v>
      </c>
      <c r="E668">
        <v>89</v>
      </c>
      <c r="F668">
        <v>21</v>
      </c>
      <c r="G668">
        <v>7</v>
      </c>
      <c r="H668">
        <v>38</v>
      </c>
      <c r="I668">
        <v>19</v>
      </c>
      <c r="J668">
        <v>89</v>
      </c>
      <c r="K668" t="s">
        <v>64</v>
      </c>
      <c r="L668" t="s">
        <v>30</v>
      </c>
    </row>
    <row r="669" spans="1:12" x14ac:dyDescent="0.25">
      <c r="A669">
        <v>202309</v>
      </c>
      <c r="B669" t="s">
        <v>330</v>
      </c>
      <c r="C669" t="s">
        <v>56</v>
      </c>
      <c r="D669">
        <v>68</v>
      </c>
      <c r="E669">
        <v>98</v>
      </c>
      <c r="F669">
        <v>23</v>
      </c>
      <c r="G669">
        <v>8</v>
      </c>
      <c r="H669">
        <v>33</v>
      </c>
      <c r="I669">
        <v>22</v>
      </c>
      <c r="J669">
        <v>98</v>
      </c>
      <c r="K669" t="s">
        <v>64</v>
      </c>
      <c r="L669" t="s">
        <v>30</v>
      </c>
    </row>
    <row r="670" spans="1:12" x14ac:dyDescent="0.25">
      <c r="A670">
        <v>202309</v>
      </c>
      <c r="B670" t="s">
        <v>331</v>
      </c>
      <c r="C670" t="s">
        <v>56</v>
      </c>
      <c r="D670" t="s">
        <v>14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>
        <v>0</v>
      </c>
      <c r="L670" t="s">
        <v>46</v>
      </c>
    </row>
    <row r="671" spans="1:12" x14ac:dyDescent="0.25">
      <c r="A671">
        <v>202310</v>
      </c>
      <c r="B671" t="s">
        <v>348</v>
      </c>
      <c r="C671" t="s">
        <v>56</v>
      </c>
      <c r="D671">
        <v>82</v>
      </c>
      <c r="E671">
        <v>109</v>
      </c>
      <c r="F671">
        <v>20</v>
      </c>
      <c r="G671">
        <v>10</v>
      </c>
      <c r="H671">
        <v>40</v>
      </c>
      <c r="I671">
        <v>24</v>
      </c>
      <c r="J671">
        <v>109</v>
      </c>
      <c r="K671" t="s">
        <v>64</v>
      </c>
      <c r="L671" t="s">
        <v>60</v>
      </c>
    </row>
    <row r="672" spans="1:12" x14ac:dyDescent="0.25">
      <c r="A672">
        <v>202310</v>
      </c>
      <c r="B672" t="s">
        <v>349</v>
      </c>
      <c r="C672" t="s">
        <v>56</v>
      </c>
      <c r="D672">
        <v>79</v>
      </c>
      <c r="E672">
        <v>100</v>
      </c>
      <c r="F672">
        <v>23</v>
      </c>
      <c r="G672">
        <v>8</v>
      </c>
      <c r="H672">
        <v>42</v>
      </c>
      <c r="I672">
        <v>21</v>
      </c>
      <c r="J672">
        <v>100</v>
      </c>
      <c r="K672" t="s">
        <v>64</v>
      </c>
      <c r="L672" t="s">
        <v>30</v>
      </c>
    </row>
    <row r="673" spans="1:12" x14ac:dyDescent="0.25">
      <c r="A673">
        <v>202310</v>
      </c>
      <c r="B673" t="s">
        <v>350</v>
      </c>
      <c r="C673" t="s">
        <v>56</v>
      </c>
      <c r="D673">
        <v>59</v>
      </c>
      <c r="E673">
        <v>74</v>
      </c>
      <c r="F673">
        <v>19</v>
      </c>
      <c r="G673">
        <v>6</v>
      </c>
      <c r="H673">
        <v>44</v>
      </c>
      <c r="I673">
        <v>19</v>
      </c>
      <c r="J673">
        <v>74</v>
      </c>
      <c r="K673" t="s">
        <v>64</v>
      </c>
      <c r="L673" t="s">
        <v>30</v>
      </c>
    </row>
    <row r="674" spans="1:12" x14ac:dyDescent="0.25">
      <c r="A674">
        <v>202310</v>
      </c>
      <c r="B674" t="s">
        <v>351</v>
      </c>
      <c r="C674" t="s">
        <v>56</v>
      </c>
      <c r="D674">
        <v>72</v>
      </c>
      <c r="E674">
        <v>93</v>
      </c>
      <c r="F674">
        <v>24</v>
      </c>
      <c r="G674">
        <v>7</v>
      </c>
      <c r="H674">
        <v>46</v>
      </c>
      <c r="I674">
        <v>21</v>
      </c>
      <c r="J674">
        <v>93</v>
      </c>
      <c r="K674" t="s">
        <v>64</v>
      </c>
      <c r="L674" t="s">
        <v>30</v>
      </c>
    </row>
    <row r="675" spans="1:12" x14ac:dyDescent="0.25">
      <c r="A675">
        <v>202310</v>
      </c>
      <c r="B675" t="s">
        <v>352</v>
      </c>
      <c r="C675" t="s">
        <v>56</v>
      </c>
      <c r="D675">
        <v>66</v>
      </c>
      <c r="E675">
        <v>83</v>
      </c>
      <c r="F675">
        <v>22</v>
      </c>
      <c r="G675">
        <v>5</v>
      </c>
      <c r="H675">
        <v>34</v>
      </c>
      <c r="I675">
        <v>16</v>
      </c>
      <c r="J675">
        <v>83</v>
      </c>
      <c r="K675" t="s">
        <v>64</v>
      </c>
      <c r="L675" t="s">
        <v>30</v>
      </c>
    </row>
    <row r="676" spans="1:12" x14ac:dyDescent="0.25">
      <c r="A676">
        <v>202310</v>
      </c>
      <c r="B676" t="s">
        <v>353</v>
      </c>
      <c r="C676" t="s">
        <v>56</v>
      </c>
      <c r="D676">
        <v>68</v>
      </c>
      <c r="E676">
        <v>86</v>
      </c>
      <c r="F676">
        <v>24</v>
      </c>
      <c r="G676">
        <v>6</v>
      </c>
      <c r="H676">
        <v>38</v>
      </c>
      <c r="I676">
        <v>19</v>
      </c>
      <c r="J676">
        <v>86</v>
      </c>
      <c r="K676" t="s">
        <v>64</v>
      </c>
      <c r="L676" t="s">
        <v>30</v>
      </c>
    </row>
    <row r="677" spans="1:12" x14ac:dyDescent="0.25">
      <c r="A677">
        <v>202310</v>
      </c>
      <c r="B677" t="s">
        <v>354</v>
      </c>
      <c r="C677" t="s">
        <v>56</v>
      </c>
      <c r="D677">
        <v>81</v>
      </c>
      <c r="E677">
        <v>107</v>
      </c>
      <c r="F677">
        <v>22</v>
      </c>
      <c r="G677">
        <v>12</v>
      </c>
      <c r="H677">
        <v>33</v>
      </c>
      <c r="I677">
        <v>32</v>
      </c>
      <c r="J677">
        <v>107</v>
      </c>
      <c r="K677" t="s">
        <v>64</v>
      </c>
      <c r="L677" t="s">
        <v>60</v>
      </c>
    </row>
    <row r="678" spans="1:12" x14ac:dyDescent="0.25">
      <c r="A678">
        <v>202310</v>
      </c>
      <c r="B678" t="s">
        <v>355</v>
      </c>
      <c r="C678" t="s">
        <v>56</v>
      </c>
      <c r="D678">
        <v>71</v>
      </c>
      <c r="E678">
        <v>93</v>
      </c>
      <c r="F678">
        <v>23</v>
      </c>
      <c r="G678">
        <v>6</v>
      </c>
      <c r="H678">
        <v>37</v>
      </c>
      <c r="I678">
        <v>16</v>
      </c>
      <c r="J678">
        <v>93</v>
      </c>
      <c r="K678" t="s">
        <v>64</v>
      </c>
      <c r="L678" t="s">
        <v>30</v>
      </c>
    </row>
    <row r="679" spans="1:12" x14ac:dyDescent="0.25">
      <c r="A679">
        <v>202310</v>
      </c>
      <c r="B679" t="s">
        <v>356</v>
      </c>
      <c r="C679" t="s">
        <v>56</v>
      </c>
      <c r="D679">
        <v>62</v>
      </c>
      <c r="E679">
        <v>88</v>
      </c>
      <c r="F679">
        <v>21</v>
      </c>
      <c r="G679">
        <v>6</v>
      </c>
      <c r="H679">
        <v>31</v>
      </c>
      <c r="I679">
        <v>18</v>
      </c>
      <c r="J679">
        <v>88</v>
      </c>
      <c r="K679" t="s">
        <v>64</v>
      </c>
      <c r="L679" t="s">
        <v>30</v>
      </c>
    </row>
    <row r="680" spans="1:12" x14ac:dyDescent="0.25">
      <c r="A680">
        <v>202310</v>
      </c>
      <c r="B680" t="s">
        <v>357</v>
      </c>
      <c r="C680" t="s">
        <v>56</v>
      </c>
      <c r="D680">
        <v>63</v>
      </c>
      <c r="E680">
        <v>79</v>
      </c>
      <c r="F680">
        <v>20</v>
      </c>
      <c r="G680">
        <v>4</v>
      </c>
      <c r="H680">
        <v>33</v>
      </c>
      <c r="I680">
        <v>11</v>
      </c>
      <c r="J680">
        <v>79</v>
      </c>
      <c r="K680" t="s">
        <v>64</v>
      </c>
      <c r="L680" t="s">
        <v>30</v>
      </c>
    </row>
    <row r="681" spans="1:12" x14ac:dyDescent="0.25">
      <c r="A681">
        <v>202310</v>
      </c>
      <c r="B681" t="s">
        <v>358</v>
      </c>
      <c r="C681" t="s">
        <v>56</v>
      </c>
      <c r="D681">
        <v>59</v>
      </c>
      <c r="E681">
        <v>75</v>
      </c>
      <c r="F681">
        <v>19</v>
      </c>
      <c r="G681">
        <v>4</v>
      </c>
      <c r="H681">
        <v>32</v>
      </c>
      <c r="I681">
        <v>12</v>
      </c>
      <c r="J681">
        <v>75</v>
      </c>
      <c r="K681" t="s">
        <v>64</v>
      </c>
      <c r="L681" t="s">
        <v>30</v>
      </c>
    </row>
    <row r="682" spans="1:12" x14ac:dyDescent="0.25">
      <c r="A682">
        <v>202310</v>
      </c>
      <c r="B682" t="s">
        <v>359</v>
      </c>
      <c r="C682" t="s">
        <v>56</v>
      </c>
      <c r="D682">
        <v>69</v>
      </c>
      <c r="E682">
        <v>93</v>
      </c>
      <c r="F682">
        <v>21</v>
      </c>
      <c r="G682">
        <v>6</v>
      </c>
      <c r="H682">
        <v>41</v>
      </c>
      <c r="I682">
        <v>17</v>
      </c>
      <c r="J682">
        <v>93</v>
      </c>
      <c r="K682" t="s">
        <v>64</v>
      </c>
      <c r="L682" t="s">
        <v>30</v>
      </c>
    </row>
    <row r="683" spans="1:12" x14ac:dyDescent="0.25">
      <c r="A683">
        <v>202310</v>
      </c>
      <c r="B683" t="s">
        <v>360</v>
      </c>
      <c r="C683" t="s">
        <v>56</v>
      </c>
      <c r="D683">
        <v>69</v>
      </c>
      <c r="E683">
        <v>90</v>
      </c>
      <c r="F683">
        <v>21</v>
      </c>
      <c r="G683">
        <v>5</v>
      </c>
      <c r="H683">
        <v>44</v>
      </c>
      <c r="I683">
        <v>13</v>
      </c>
      <c r="J683">
        <v>90</v>
      </c>
      <c r="K683" t="s">
        <v>64</v>
      </c>
      <c r="L683" t="s">
        <v>30</v>
      </c>
    </row>
    <row r="684" spans="1:12" x14ac:dyDescent="0.25">
      <c r="A684">
        <v>202310</v>
      </c>
      <c r="B684" t="s">
        <v>361</v>
      </c>
      <c r="C684" t="s">
        <v>56</v>
      </c>
      <c r="D684">
        <v>70</v>
      </c>
      <c r="E684">
        <v>95</v>
      </c>
      <c r="F684">
        <v>20</v>
      </c>
      <c r="G684">
        <v>8</v>
      </c>
      <c r="H684">
        <v>37</v>
      </c>
      <c r="I684">
        <v>23</v>
      </c>
      <c r="J684">
        <v>95</v>
      </c>
      <c r="K684" t="s">
        <v>64</v>
      </c>
      <c r="L684" t="s">
        <v>30</v>
      </c>
    </row>
    <row r="685" spans="1:12" x14ac:dyDescent="0.25">
      <c r="A685">
        <v>202310</v>
      </c>
      <c r="B685" t="s">
        <v>362</v>
      </c>
      <c r="C685" t="s">
        <v>56</v>
      </c>
      <c r="D685">
        <v>64</v>
      </c>
      <c r="E685">
        <v>83</v>
      </c>
      <c r="F685">
        <v>21</v>
      </c>
      <c r="G685">
        <v>6</v>
      </c>
      <c r="H685">
        <v>37</v>
      </c>
      <c r="I685">
        <v>14</v>
      </c>
      <c r="J685">
        <v>83</v>
      </c>
      <c r="K685" t="s">
        <v>64</v>
      </c>
      <c r="L685" t="s">
        <v>30</v>
      </c>
    </row>
    <row r="686" spans="1:12" x14ac:dyDescent="0.25">
      <c r="A686">
        <v>202310</v>
      </c>
      <c r="B686" t="s">
        <v>363</v>
      </c>
      <c r="C686" t="s">
        <v>56</v>
      </c>
      <c r="D686">
        <v>65</v>
      </c>
      <c r="E686">
        <v>86</v>
      </c>
      <c r="F686">
        <v>23</v>
      </c>
      <c r="G686">
        <v>7</v>
      </c>
      <c r="H686">
        <v>38</v>
      </c>
      <c r="I686">
        <v>19</v>
      </c>
      <c r="J686">
        <v>86</v>
      </c>
      <c r="K686" t="s">
        <v>64</v>
      </c>
      <c r="L686" t="s">
        <v>30</v>
      </c>
    </row>
    <row r="687" spans="1:12" x14ac:dyDescent="0.25">
      <c r="A687">
        <v>202310</v>
      </c>
      <c r="B687" t="s">
        <v>333</v>
      </c>
      <c r="C687" t="s">
        <v>56</v>
      </c>
      <c r="D687">
        <v>69</v>
      </c>
      <c r="E687">
        <v>89</v>
      </c>
      <c r="F687">
        <v>21</v>
      </c>
      <c r="G687">
        <v>6</v>
      </c>
      <c r="H687">
        <v>42</v>
      </c>
      <c r="I687">
        <v>18</v>
      </c>
      <c r="J687">
        <v>89</v>
      </c>
      <c r="K687" t="s">
        <v>64</v>
      </c>
      <c r="L687" t="s">
        <v>30</v>
      </c>
    </row>
    <row r="688" spans="1:12" x14ac:dyDescent="0.25">
      <c r="A688">
        <v>202310</v>
      </c>
      <c r="B688" t="s">
        <v>334</v>
      </c>
      <c r="C688" t="s">
        <v>56</v>
      </c>
      <c r="D688">
        <v>75</v>
      </c>
      <c r="E688">
        <v>104</v>
      </c>
      <c r="F688">
        <v>22</v>
      </c>
      <c r="G688">
        <v>9</v>
      </c>
      <c r="H688">
        <v>41</v>
      </c>
      <c r="I688">
        <v>26</v>
      </c>
      <c r="J688">
        <v>104</v>
      </c>
      <c r="K688" t="s">
        <v>64</v>
      </c>
      <c r="L688" t="s">
        <v>60</v>
      </c>
    </row>
    <row r="689" spans="1:12" x14ac:dyDescent="0.25">
      <c r="A689">
        <v>202310</v>
      </c>
      <c r="B689" t="s">
        <v>335</v>
      </c>
      <c r="C689" t="s">
        <v>56</v>
      </c>
      <c r="D689">
        <v>73</v>
      </c>
      <c r="E689">
        <v>91</v>
      </c>
      <c r="F689">
        <v>23</v>
      </c>
      <c r="G689">
        <v>6</v>
      </c>
      <c r="H689">
        <v>38</v>
      </c>
      <c r="I689">
        <v>20</v>
      </c>
      <c r="J689">
        <v>91</v>
      </c>
      <c r="K689" t="s">
        <v>64</v>
      </c>
      <c r="L689" t="s">
        <v>30</v>
      </c>
    </row>
    <row r="690" spans="1:12" x14ac:dyDescent="0.25">
      <c r="A690">
        <v>202310</v>
      </c>
      <c r="B690" t="s">
        <v>336</v>
      </c>
      <c r="C690" t="s">
        <v>56</v>
      </c>
      <c r="D690">
        <v>62</v>
      </c>
      <c r="E690">
        <v>81</v>
      </c>
      <c r="F690">
        <v>23</v>
      </c>
      <c r="G690">
        <v>6</v>
      </c>
      <c r="H690">
        <v>31</v>
      </c>
      <c r="I690">
        <v>20</v>
      </c>
      <c r="J690">
        <v>81</v>
      </c>
      <c r="K690" t="s">
        <v>64</v>
      </c>
      <c r="L690" t="s">
        <v>30</v>
      </c>
    </row>
    <row r="691" spans="1:12" x14ac:dyDescent="0.25">
      <c r="A691">
        <v>202310</v>
      </c>
      <c r="B691" t="s">
        <v>337</v>
      </c>
      <c r="C691" t="s">
        <v>56</v>
      </c>
      <c r="D691">
        <v>67</v>
      </c>
      <c r="E691">
        <v>89</v>
      </c>
      <c r="F691">
        <v>21</v>
      </c>
      <c r="G691">
        <v>10</v>
      </c>
      <c r="H691">
        <v>28</v>
      </c>
      <c r="I691">
        <v>28</v>
      </c>
      <c r="J691">
        <v>89</v>
      </c>
      <c r="K691" t="s">
        <v>64</v>
      </c>
      <c r="L691" t="s">
        <v>30</v>
      </c>
    </row>
    <row r="692" spans="1:12" x14ac:dyDescent="0.25">
      <c r="A692">
        <v>202310</v>
      </c>
      <c r="B692" t="s">
        <v>338</v>
      </c>
      <c r="C692" t="s">
        <v>56</v>
      </c>
      <c r="D692">
        <v>60</v>
      </c>
      <c r="E692">
        <v>78</v>
      </c>
      <c r="F692">
        <v>20</v>
      </c>
      <c r="G692">
        <v>7</v>
      </c>
      <c r="H692">
        <v>32</v>
      </c>
      <c r="I692">
        <v>16</v>
      </c>
      <c r="J692">
        <v>78</v>
      </c>
      <c r="K692" t="s">
        <v>64</v>
      </c>
      <c r="L692" t="s">
        <v>30</v>
      </c>
    </row>
    <row r="693" spans="1:12" x14ac:dyDescent="0.25">
      <c r="A693">
        <v>202310</v>
      </c>
      <c r="B693" t="s">
        <v>339</v>
      </c>
      <c r="C693" t="s">
        <v>56</v>
      </c>
      <c r="D693">
        <v>64</v>
      </c>
      <c r="E693">
        <v>85</v>
      </c>
      <c r="F693">
        <v>21</v>
      </c>
      <c r="G693">
        <v>7</v>
      </c>
      <c r="H693">
        <v>31</v>
      </c>
      <c r="I693">
        <v>20</v>
      </c>
      <c r="J693">
        <v>85</v>
      </c>
      <c r="K693" t="s">
        <v>64</v>
      </c>
      <c r="L693" t="s">
        <v>30</v>
      </c>
    </row>
    <row r="694" spans="1:12" x14ac:dyDescent="0.25">
      <c r="A694">
        <v>202310</v>
      </c>
      <c r="B694" t="s">
        <v>340</v>
      </c>
      <c r="C694" t="s">
        <v>56</v>
      </c>
      <c r="D694">
        <v>66</v>
      </c>
      <c r="E694">
        <v>90</v>
      </c>
      <c r="F694">
        <v>23</v>
      </c>
      <c r="G694">
        <v>8</v>
      </c>
      <c r="H694">
        <v>30</v>
      </c>
      <c r="I694">
        <v>26</v>
      </c>
      <c r="J694">
        <v>90</v>
      </c>
      <c r="K694" t="s">
        <v>64</v>
      </c>
      <c r="L694" t="s">
        <v>30</v>
      </c>
    </row>
    <row r="695" spans="1:12" x14ac:dyDescent="0.25">
      <c r="A695">
        <v>202310</v>
      </c>
      <c r="B695" t="s">
        <v>341</v>
      </c>
      <c r="C695" t="s">
        <v>56</v>
      </c>
      <c r="D695">
        <v>64</v>
      </c>
      <c r="E695">
        <v>85</v>
      </c>
      <c r="F695">
        <v>22</v>
      </c>
      <c r="G695">
        <v>8</v>
      </c>
      <c r="H695">
        <v>37</v>
      </c>
      <c r="I695">
        <v>28</v>
      </c>
      <c r="J695">
        <v>85</v>
      </c>
      <c r="K695" t="s">
        <v>64</v>
      </c>
      <c r="L695" t="s">
        <v>30</v>
      </c>
    </row>
    <row r="696" spans="1:12" x14ac:dyDescent="0.25">
      <c r="A696">
        <v>202310</v>
      </c>
      <c r="B696" t="s">
        <v>342</v>
      </c>
      <c r="C696" t="s">
        <v>56</v>
      </c>
      <c r="D696">
        <v>78</v>
      </c>
      <c r="E696">
        <v>106</v>
      </c>
      <c r="F696">
        <v>28</v>
      </c>
      <c r="G696">
        <v>13</v>
      </c>
      <c r="H696">
        <v>35</v>
      </c>
      <c r="I696">
        <v>40</v>
      </c>
      <c r="J696">
        <v>106</v>
      </c>
      <c r="K696" t="s">
        <v>64</v>
      </c>
      <c r="L696" t="s">
        <v>60</v>
      </c>
    </row>
    <row r="697" spans="1:12" x14ac:dyDescent="0.25">
      <c r="A697">
        <v>202310</v>
      </c>
      <c r="B697" t="s">
        <v>343</v>
      </c>
      <c r="C697" t="s">
        <v>56</v>
      </c>
      <c r="D697">
        <v>82</v>
      </c>
      <c r="E697">
        <v>109</v>
      </c>
      <c r="F697">
        <v>24</v>
      </c>
      <c r="G697">
        <v>12</v>
      </c>
      <c r="H697">
        <v>39</v>
      </c>
      <c r="I697">
        <v>33</v>
      </c>
      <c r="J697">
        <v>109</v>
      </c>
      <c r="K697" t="s">
        <v>64</v>
      </c>
      <c r="L697" t="s">
        <v>60</v>
      </c>
    </row>
    <row r="698" spans="1:12" x14ac:dyDescent="0.25">
      <c r="A698">
        <v>202310</v>
      </c>
      <c r="B698" t="s">
        <v>344</v>
      </c>
      <c r="C698" t="s">
        <v>56</v>
      </c>
      <c r="D698">
        <v>72</v>
      </c>
      <c r="E698">
        <v>93</v>
      </c>
      <c r="F698">
        <v>20</v>
      </c>
      <c r="G698">
        <v>9</v>
      </c>
      <c r="H698">
        <v>39</v>
      </c>
      <c r="I698">
        <v>26</v>
      </c>
      <c r="J698">
        <v>93</v>
      </c>
      <c r="K698" t="s">
        <v>64</v>
      </c>
      <c r="L698" t="s">
        <v>30</v>
      </c>
    </row>
    <row r="699" spans="1:12" x14ac:dyDescent="0.25">
      <c r="A699">
        <v>202310</v>
      </c>
      <c r="B699" t="s">
        <v>345</v>
      </c>
      <c r="C699" t="s">
        <v>56</v>
      </c>
      <c r="D699">
        <v>74</v>
      </c>
      <c r="E699">
        <v>92</v>
      </c>
      <c r="F699">
        <v>23</v>
      </c>
      <c r="G699">
        <v>8</v>
      </c>
      <c r="H699">
        <v>40</v>
      </c>
      <c r="I699">
        <v>21</v>
      </c>
      <c r="J699">
        <v>92</v>
      </c>
      <c r="K699" t="s">
        <v>64</v>
      </c>
      <c r="L699" t="s">
        <v>30</v>
      </c>
    </row>
    <row r="700" spans="1:12" x14ac:dyDescent="0.25">
      <c r="A700">
        <v>202310</v>
      </c>
      <c r="B700" t="s">
        <v>346</v>
      </c>
      <c r="C700" t="s">
        <v>56</v>
      </c>
      <c r="D700">
        <v>65</v>
      </c>
      <c r="E700">
        <v>86</v>
      </c>
      <c r="F700">
        <v>20</v>
      </c>
      <c r="G700">
        <v>8</v>
      </c>
      <c r="H700">
        <v>43</v>
      </c>
      <c r="I700">
        <v>21</v>
      </c>
      <c r="J700">
        <v>86</v>
      </c>
      <c r="K700" t="s">
        <v>64</v>
      </c>
      <c r="L700" t="s">
        <v>30</v>
      </c>
    </row>
    <row r="701" spans="1:12" x14ac:dyDescent="0.25">
      <c r="A701">
        <v>202310</v>
      </c>
      <c r="B701" t="s">
        <v>347</v>
      </c>
      <c r="C701" t="s">
        <v>56</v>
      </c>
      <c r="D701">
        <v>73</v>
      </c>
      <c r="E701">
        <v>96</v>
      </c>
      <c r="F701">
        <v>21</v>
      </c>
      <c r="G701">
        <v>8</v>
      </c>
      <c r="H701">
        <v>44</v>
      </c>
      <c r="I701">
        <v>25</v>
      </c>
      <c r="J701">
        <v>96</v>
      </c>
      <c r="K701" t="s">
        <v>64</v>
      </c>
      <c r="L701" t="s">
        <v>30</v>
      </c>
    </row>
    <row r="702" spans="1:12" x14ac:dyDescent="0.25">
      <c r="A702">
        <v>202311</v>
      </c>
      <c r="B702" t="s">
        <v>364</v>
      </c>
      <c r="C702" t="s">
        <v>56</v>
      </c>
      <c r="D702">
        <v>70</v>
      </c>
      <c r="E702">
        <v>88</v>
      </c>
      <c r="F702">
        <v>25</v>
      </c>
      <c r="G702">
        <v>10</v>
      </c>
      <c r="H702">
        <v>33</v>
      </c>
      <c r="I702">
        <v>34</v>
      </c>
      <c r="J702">
        <v>88</v>
      </c>
      <c r="K702" t="s">
        <v>64</v>
      </c>
      <c r="L702" t="s">
        <v>30</v>
      </c>
    </row>
    <row r="703" spans="1:12" x14ac:dyDescent="0.25">
      <c r="A703">
        <v>202311</v>
      </c>
      <c r="B703" t="s">
        <v>365</v>
      </c>
      <c r="C703" t="s">
        <v>56</v>
      </c>
      <c r="D703">
        <v>62</v>
      </c>
      <c r="E703">
        <v>85</v>
      </c>
      <c r="F703">
        <v>20</v>
      </c>
      <c r="G703">
        <v>13</v>
      </c>
      <c r="H703">
        <v>39</v>
      </c>
      <c r="I703">
        <v>35</v>
      </c>
      <c r="J703">
        <v>85</v>
      </c>
      <c r="K703" t="s">
        <v>64</v>
      </c>
      <c r="L703" t="s">
        <v>30</v>
      </c>
    </row>
    <row r="704" spans="1:12" x14ac:dyDescent="0.25">
      <c r="A704">
        <v>202311</v>
      </c>
      <c r="B704" t="s">
        <v>366</v>
      </c>
      <c r="C704" t="s">
        <v>56</v>
      </c>
      <c r="D704">
        <v>69</v>
      </c>
      <c r="E704">
        <v>98</v>
      </c>
      <c r="F704">
        <v>22</v>
      </c>
      <c r="G704">
        <v>15</v>
      </c>
      <c r="H704">
        <v>32</v>
      </c>
      <c r="I704">
        <v>45</v>
      </c>
      <c r="J704">
        <v>98</v>
      </c>
      <c r="K704" t="s">
        <v>64</v>
      </c>
      <c r="L704" t="s">
        <v>30</v>
      </c>
    </row>
    <row r="705" spans="1:12" x14ac:dyDescent="0.25">
      <c r="A705">
        <v>202311</v>
      </c>
      <c r="B705" t="s">
        <v>367</v>
      </c>
      <c r="C705" t="s">
        <v>56</v>
      </c>
      <c r="D705">
        <v>70</v>
      </c>
      <c r="E705">
        <v>102</v>
      </c>
      <c r="F705">
        <v>29</v>
      </c>
      <c r="G705">
        <v>14</v>
      </c>
      <c r="H705">
        <v>29</v>
      </c>
      <c r="I705">
        <v>44</v>
      </c>
      <c r="J705">
        <v>102</v>
      </c>
      <c r="K705" t="s">
        <v>64</v>
      </c>
      <c r="L705" t="s">
        <v>60</v>
      </c>
    </row>
    <row r="706" spans="1:12" x14ac:dyDescent="0.25">
      <c r="A706">
        <v>202311</v>
      </c>
      <c r="B706" t="s">
        <v>368</v>
      </c>
      <c r="C706" t="s">
        <v>56</v>
      </c>
      <c r="D706">
        <v>56</v>
      </c>
      <c r="E706">
        <v>66</v>
      </c>
      <c r="F706">
        <v>24</v>
      </c>
      <c r="G706">
        <v>8</v>
      </c>
      <c r="H706">
        <v>30</v>
      </c>
      <c r="I706">
        <v>24</v>
      </c>
      <c r="J706">
        <v>66</v>
      </c>
      <c r="K706" t="s">
        <v>64</v>
      </c>
      <c r="L706" t="s">
        <v>30</v>
      </c>
    </row>
    <row r="707" spans="1:12" x14ac:dyDescent="0.25">
      <c r="A707">
        <v>202311</v>
      </c>
      <c r="B707" t="s">
        <v>369</v>
      </c>
      <c r="C707" t="s">
        <v>56</v>
      </c>
      <c r="D707">
        <v>60</v>
      </c>
      <c r="E707">
        <v>77</v>
      </c>
      <c r="F707">
        <v>20</v>
      </c>
      <c r="G707">
        <v>15</v>
      </c>
      <c r="H707">
        <v>23</v>
      </c>
      <c r="I707">
        <v>32</v>
      </c>
      <c r="J707">
        <v>77</v>
      </c>
      <c r="K707" t="s">
        <v>64</v>
      </c>
      <c r="L707" t="s">
        <v>30</v>
      </c>
    </row>
    <row r="708" spans="1:12" x14ac:dyDescent="0.25">
      <c r="A708">
        <v>202311</v>
      </c>
      <c r="B708" t="s">
        <v>370</v>
      </c>
      <c r="C708" t="s">
        <v>56</v>
      </c>
      <c r="D708">
        <v>61</v>
      </c>
      <c r="E708">
        <v>83</v>
      </c>
      <c r="F708">
        <v>19</v>
      </c>
      <c r="G708">
        <v>9</v>
      </c>
      <c r="H708">
        <v>28</v>
      </c>
      <c r="I708">
        <v>25</v>
      </c>
      <c r="J708">
        <v>83</v>
      </c>
      <c r="K708" t="s">
        <v>64</v>
      </c>
      <c r="L708" t="s">
        <v>30</v>
      </c>
    </row>
    <row r="709" spans="1:12" x14ac:dyDescent="0.25">
      <c r="A709">
        <v>202311</v>
      </c>
      <c r="B709" t="s">
        <v>371</v>
      </c>
      <c r="C709" t="s">
        <v>56</v>
      </c>
      <c r="D709">
        <v>56</v>
      </c>
      <c r="E709">
        <v>75</v>
      </c>
      <c r="F709">
        <v>18</v>
      </c>
      <c r="G709">
        <v>6</v>
      </c>
      <c r="H709">
        <v>33</v>
      </c>
      <c r="I709">
        <v>19</v>
      </c>
      <c r="J709">
        <v>75</v>
      </c>
      <c r="K709" t="s">
        <v>64</v>
      </c>
      <c r="L709" t="s">
        <v>30</v>
      </c>
    </row>
    <row r="710" spans="1:12" x14ac:dyDescent="0.25">
      <c r="A710">
        <v>202311</v>
      </c>
      <c r="B710" t="s">
        <v>372</v>
      </c>
      <c r="C710" t="s">
        <v>56</v>
      </c>
      <c r="D710">
        <v>66</v>
      </c>
      <c r="E710">
        <v>96</v>
      </c>
      <c r="F710">
        <v>20</v>
      </c>
      <c r="G710">
        <v>8</v>
      </c>
      <c r="H710">
        <v>36</v>
      </c>
      <c r="I710">
        <v>23</v>
      </c>
      <c r="J710">
        <v>96</v>
      </c>
      <c r="K710" t="s">
        <v>64</v>
      </c>
      <c r="L710" t="s">
        <v>30</v>
      </c>
    </row>
    <row r="711" spans="1:12" x14ac:dyDescent="0.25">
      <c r="A711">
        <v>202311</v>
      </c>
      <c r="B711" t="s">
        <v>373</v>
      </c>
      <c r="C711" t="s">
        <v>56</v>
      </c>
      <c r="D711">
        <v>74</v>
      </c>
      <c r="E711">
        <v>104</v>
      </c>
      <c r="F711">
        <v>22</v>
      </c>
      <c r="G711">
        <v>11</v>
      </c>
      <c r="H711">
        <v>36</v>
      </c>
      <c r="I711">
        <v>32</v>
      </c>
      <c r="J711">
        <v>104</v>
      </c>
      <c r="K711" t="s">
        <v>64</v>
      </c>
      <c r="L711" t="s">
        <v>60</v>
      </c>
    </row>
    <row r="712" spans="1:12" x14ac:dyDescent="0.25">
      <c r="A712">
        <v>202311</v>
      </c>
      <c r="B712" t="s">
        <v>374</v>
      </c>
      <c r="C712" t="s">
        <v>56</v>
      </c>
      <c r="D712">
        <v>67</v>
      </c>
      <c r="E712">
        <v>89</v>
      </c>
      <c r="F712">
        <v>19</v>
      </c>
      <c r="G712">
        <v>9</v>
      </c>
      <c r="H712">
        <v>42</v>
      </c>
      <c r="I712">
        <v>29</v>
      </c>
      <c r="J712">
        <v>89</v>
      </c>
      <c r="K712" t="s">
        <v>64</v>
      </c>
      <c r="L712" t="s">
        <v>30</v>
      </c>
    </row>
    <row r="713" spans="1:12" x14ac:dyDescent="0.25">
      <c r="A713">
        <v>202311</v>
      </c>
      <c r="B713" t="s">
        <v>375</v>
      </c>
      <c r="C713" t="s">
        <v>56</v>
      </c>
      <c r="D713">
        <v>68</v>
      </c>
      <c r="E713">
        <v>90</v>
      </c>
      <c r="F713">
        <v>22</v>
      </c>
      <c r="G713">
        <v>10</v>
      </c>
      <c r="H713">
        <v>37</v>
      </c>
      <c r="I713">
        <v>27</v>
      </c>
      <c r="J713">
        <v>90</v>
      </c>
      <c r="K713" t="s">
        <v>64</v>
      </c>
      <c r="L713" t="s">
        <v>30</v>
      </c>
    </row>
    <row r="714" spans="1:12" x14ac:dyDescent="0.25">
      <c r="A714">
        <v>202311</v>
      </c>
      <c r="B714" t="s">
        <v>376</v>
      </c>
      <c r="C714" t="s">
        <v>56</v>
      </c>
      <c r="D714">
        <v>72</v>
      </c>
      <c r="E714">
        <v>94</v>
      </c>
      <c r="F714">
        <v>24</v>
      </c>
      <c r="G714">
        <v>12</v>
      </c>
      <c r="H714">
        <v>29</v>
      </c>
      <c r="I714">
        <v>33</v>
      </c>
      <c r="J714">
        <v>94</v>
      </c>
      <c r="K714" t="s">
        <v>64</v>
      </c>
      <c r="L714" t="s">
        <v>30</v>
      </c>
    </row>
    <row r="715" spans="1:12" x14ac:dyDescent="0.25">
      <c r="A715">
        <v>202311</v>
      </c>
      <c r="B715" t="s">
        <v>377</v>
      </c>
      <c r="C715" t="s">
        <v>56</v>
      </c>
      <c r="D715">
        <v>63</v>
      </c>
      <c r="E715">
        <v>79</v>
      </c>
      <c r="F715">
        <v>22</v>
      </c>
      <c r="G715">
        <v>7</v>
      </c>
      <c r="H715">
        <v>31</v>
      </c>
      <c r="I715">
        <v>21</v>
      </c>
      <c r="J715">
        <v>79</v>
      </c>
      <c r="K715" t="s">
        <v>64</v>
      </c>
      <c r="L715" t="s">
        <v>30</v>
      </c>
    </row>
    <row r="716" spans="1:12" x14ac:dyDescent="0.25">
      <c r="A716">
        <v>202311</v>
      </c>
      <c r="B716" t="s">
        <v>378</v>
      </c>
      <c r="C716" t="s">
        <v>56</v>
      </c>
      <c r="D716">
        <v>50</v>
      </c>
      <c r="E716">
        <v>67</v>
      </c>
      <c r="F716">
        <v>22</v>
      </c>
      <c r="G716">
        <v>8</v>
      </c>
      <c r="H716">
        <v>32</v>
      </c>
      <c r="I716">
        <v>24</v>
      </c>
      <c r="J716">
        <v>67</v>
      </c>
      <c r="K716" t="s">
        <v>64</v>
      </c>
      <c r="L716" t="s">
        <v>30</v>
      </c>
    </row>
    <row r="717" spans="1:12" x14ac:dyDescent="0.25">
      <c r="A717">
        <v>202311</v>
      </c>
      <c r="B717" t="s">
        <v>379</v>
      </c>
      <c r="C717" t="s">
        <v>56</v>
      </c>
      <c r="D717" t="s">
        <v>14</v>
      </c>
      <c r="E717">
        <v>82</v>
      </c>
      <c r="F717" t="s">
        <v>14</v>
      </c>
      <c r="G717" t="s">
        <v>14</v>
      </c>
      <c r="H717" t="s">
        <v>14</v>
      </c>
      <c r="I717" t="s">
        <v>14</v>
      </c>
      <c r="J717">
        <v>82</v>
      </c>
      <c r="K717" t="s">
        <v>64</v>
      </c>
      <c r="L717" t="s">
        <v>30</v>
      </c>
    </row>
    <row r="718" spans="1:12" x14ac:dyDescent="0.25">
      <c r="A718">
        <v>202311</v>
      </c>
      <c r="B718" t="s">
        <v>380</v>
      </c>
      <c r="C718" t="s">
        <v>56</v>
      </c>
      <c r="D718">
        <v>59</v>
      </c>
      <c r="E718">
        <v>81</v>
      </c>
      <c r="F718">
        <v>19</v>
      </c>
      <c r="G718">
        <v>13</v>
      </c>
      <c r="H718">
        <v>40</v>
      </c>
      <c r="I718">
        <v>39</v>
      </c>
      <c r="J718">
        <v>81</v>
      </c>
      <c r="K718" t="s">
        <v>64</v>
      </c>
      <c r="L718" t="s">
        <v>30</v>
      </c>
    </row>
    <row r="719" spans="1:12" x14ac:dyDescent="0.25">
      <c r="A719">
        <v>202311</v>
      </c>
      <c r="B719" t="s">
        <v>381</v>
      </c>
      <c r="C719" t="s">
        <v>56</v>
      </c>
      <c r="D719">
        <v>54</v>
      </c>
      <c r="E719">
        <v>73</v>
      </c>
      <c r="F719">
        <v>18</v>
      </c>
      <c r="G719">
        <v>9</v>
      </c>
      <c r="H719">
        <v>35</v>
      </c>
      <c r="I719">
        <v>31</v>
      </c>
      <c r="J719">
        <v>73</v>
      </c>
      <c r="K719" t="s">
        <v>64</v>
      </c>
      <c r="L719" t="s">
        <v>30</v>
      </c>
    </row>
    <row r="720" spans="1:12" x14ac:dyDescent="0.25">
      <c r="A720">
        <v>202311</v>
      </c>
      <c r="B720" t="s">
        <v>382</v>
      </c>
      <c r="C720" t="s">
        <v>56</v>
      </c>
      <c r="D720">
        <v>57</v>
      </c>
      <c r="E720">
        <v>75</v>
      </c>
      <c r="F720">
        <v>21</v>
      </c>
      <c r="G720">
        <v>10</v>
      </c>
      <c r="H720">
        <v>32</v>
      </c>
      <c r="I720">
        <v>28</v>
      </c>
      <c r="J720">
        <v>75</v>
      </c>
      <c r="K720" t="s">
        <v>64</v>
      </c>
      <c r="L720" t="s">
        <v>30</v>
      </c>
    </row>
    <row r="721" spans="1:12" x14ac:dyDescent="0.25">
      <c r="A721">
        <v>202311</v>
      </c>
      <c r="B721" t="s">
        <v>383</v>
      </c>
      <c r="C721" t="s">
        <v>56</v>
      </c>
      <c r="D721">
        <v>52</v>
      </c>
      <c r="E721">
        <v>68</v>
      </c>
      <c r="F721">
        <v>21</v>
      </c>
      <c r="G721">
        <v>5</v>
      </c>
      <c r="H721">
        <v>36</v>
      </c>
      <c r="I721">
        <v>18</v>
      </c>
      <c r="J721">
        <v>68</v>
      </c>
      <c r="K721" t="s">
        <v>64</v>
      </c>
      <c r="L721" t="s">
        <v>30</v>
      </c>
    </row>
    <row r="722" spans="1:12" x14ac:dyDescent="0.25">
      <c r="A722">
        <v>202311</v>
      </c>
      <c r="B722" t="s">
        <v>384</v>
      </c>
      <c r="C722" t="s">
        <v>56</v>
      </c>
      <c r="D722">
        <v>55</v>
      </c>
      <c r="E722">
        <v>81</v>
      </c>
      <c r="F722">
        <v>21</v>
      </c>
      <c r="G722">
        <v>7</v>
      </c>
      <c r="H722">
        <v>36</v>
      </c>
      <c r="I722">
        <v>25</v>
      </c>
      <c r="J722">
        <v>81</v>
      </c>
      <c r="K722" t="s">
        <v>64</v>
      </c>
      <c r="L722" t="s">
        <v>30</v>
      </c>
    </row>
    <row r="723" spans="1:12" x14ac:dyDescent="0.25">
      <c r="A723">
        <v>202311</v>
      </c>
      <c r="B723" t="s">
        <v>385</v>
      </c>
      <c r="C723" t="s">
        <v>56</v>
      </c>
      <c r="D723">
        <v>50</v>
      </c>
      <c r="E723">
        <v>63</v>
      </c>
      <c r="F723">
        <v>19</v>
      </c>
      <c r="G723">
        <v>7</v>
      </c>
      <c r="H723">
        <v>46</v>
      </c>
      <c r="I723">
        <v>23</v>
      </c>
      <c r="J723">
        <v>63</v>
      </c>
      <c r="K723" t="s">
        <v>64</v>
      </c>
      <c r="L723" t="s">
        <v>30</v>
      </c>
    </row>
    <row r="724" spans="1:12" x14ac:dyDescent="0.25">
      <c r="A724">
        <v>202311</v>
      </c>
      <c r="B724" t="s">
        <v>386</v>
      </c>
      <c r="C724" t="s">
        <v>56</v>
      </c>
      <c r="D724">
        <v>59</v>
      </c>
      <c r="E724">
        <v>84</v>
      </c>
      <c r="F724">
        <v>32</v>
      </c>
      <c r="G724">
        <v>8</v>
      </c>
      <c r="H724">
        <v>36</v>
      </c>
      <c r="I724">
        <v>27</v>
      </c>
      <c r="J724">
        <v>84</v>
      </c>
      <c r="K724" t="s">
        <v>64</v>
      </c>
      <c r="L724" t="s">
        <v>30</v>
      </c>
    </row>
    <row r="725" spans="1:12" x14ac:dyDescent="0.25">
      <c r="A725">
        <v>202311</v>
      </c>
      <c r="B725" t="s">
        <v>387</v>
      </c>
      <c r="C725" t="s">
        <v>56</v>
      </c>
      <c r="D725">
        <v>72</v>
      </c>
      <c r="E725">
        <v>99</v>
      </c>
      <c r="F725">
        <v>33</v>
      </c>
      <c r="G725">
        <v>14</v>
      </c>
      <c r="H725">
        <v>29</v>
      </c>
      <c r="I725">
        <v>47</v>
      </c>
      <c r="J725">
        <v>99</v>
      </c>
      <c r="K725" t="s">
        <v>64</v>
      </c>
      <c r="L725" t="s">
        <v>30</v>
      </c>
    </row>
    <row r="726" spans="1:12" x14ac:dyDescent="0.25">
      <c r="A726">
        <v>202311</v>
      </c>
      <c r="B726" t="s">
        <v>388</v>
      </c>
      <c r="C726" t="s">
        <v>56</v>
      </c>
      <c r="D726">
        <v>60</v>
      </c>
      <c r="E726">
        <v>72</v>
      </c>
      <c r="F726">
        <v>33</v>
      </c>
      <c r="G726">
        <v>13</v>
      </c>
      <c r="H726">
        <v>19</v>
      </c>
      <c r="I726">
        <v>37</v>
      </c>
      <c r="J726">
        <v>72</v>
      </c>
      <c r="K726" t="s">
        <v>64</v>
      </c>
      <c r="L726" t="s">
        <v>30</v>
      </c>
    </row>
    <row r="727" spans="1:12" x14ac:dyDescent="0.25">
      <c r="A727">
        <v>202311</v>
      </c>
      <c r="B727" t="s">
        <v>389</v>
      </c>
      <c r="C727" t="s">
        <v>56</v>
      </c>
      <c r="D727">
        <v>52</v>
      </c>
      <c r="E727">
        <v>68</v>
      </c>
      <c r="F727">
        <v>32</v>
      </c>
      <c r="G727">
        <v>15</v>
      </c>
      <c r="H727">
        <v>24</v>
      </c>
      <c r="I727">
        <v>33</v>
      </c>
      <c r="J727">
        <v>68</v>
      </c>
      <c r="K727" t="s">
        <v>64</v>
      </c>
      <c r="L727" t="s">
        <v>30</v>
      </c>
    </row>
    <row r="728" spans="1:12" x14ac:dyDescent="0.25">
      <c r="A728">
        <v>202311</v>
      </c>
      <c r="B728" t="s">
        <v>390</v>
      </c>
      <c r="C728" t="s">
        <v>56</v>
      </c>
      <c r="D728">
        <v>56</v>
      </c>
      <c r="E728">
        <v>68</v>
      </c>
      <c r="F728">
        <v>33</v>
      </c>
      <c r="G728">
        <v>6</v>
      </c>
      <c r="H728">
        <v>34</v>
      </c>
      <c r="I728">
        <v>23</v>
      </c>
      <c r="J728">
        <v>68</v>
      </c>
      <c r="K728" t="s">
        <v>64</v>
      </c>
      <c r="L728" t="s">
        <v>30</v>
      </c>
    </row>
    <row r="729" spans="1:12" x14ac:dyDescent="0.25">
      <c r="A729">
        <v>202311</v>
      </c>
      <c r="B729" t="s">
        <v>391</v>
      </c>
      <c r="C729" t="s">
        <v>56</v>
      </c>
      <c r="D729">
        <v>54</v>
      </c>
      <c r="E729">
        <v>73</v>
      </c>
      <c r="F729">
        <v>32</v>
      </c>
      <c r="G729">
        <v>10</v>
      </c>
      <c r="H729">
        <v>26</v>
      </c>
      <c r="I729">
        <v>31</v>
      </c>
      <c r="J729">
        <v>73</v>
      </c>
      <c r="K729" t="s">
        <v>64</v>
      </c>
      <c r="L729" t="s">
        <v>30</v>
      </c>
    </row>
    <row r="730" spans="1:12" x14ac:dyDescent="0.25">
      <c r="A730">
        <v>202311</v>
      </c>
      <c r="B730" t="s">
        <v>392</v>
      </c>
      <c r="C730" t="s">
        <v>56</v>
      </c>
      <c r="D730">
        <v>62</v>
      </c>
      <c r="E730">
        <v>78</v>
      </c>
      <c r="F730">
        <v>36</v>
      </c>
      <c r="G730">
        <v>7</v>
      </c>
      <c r="H730">
        <v>28</v>
      </c>
      <c r="I730">
        <v>24</v>
      </c>
      <c r="J730">
        <v>78</v>
      </c>
      <c r="K730" t="s">
        <v>64</v>
      </c>
      <c r="L730" t="s">
        <v>30</v>
      </c>
    </row>
    <row r="731" spans="1:12" x14ac:dyDescent="0.25">
      <c r="A731">
        <v>202311</v>
      </c>
      <c r="B731" t="s">
        <v>393</v>
      </c>
      <c r="C731" t="s">
        <v>56</v>
      </c>
      <c r="D731">
        <v>38</v>
      </c>
      <c r="E731">
        <v>59</v>
      </c>
      <c r="F731">
        <v>32</v>
      </c>
      <c r="G731">
        <v>8</v>
      </c>
      <c r="H731">
        <v>33</v>
      </c>
      <c r="I731">
        <v>26</v>
      </c>
      <c r="J731">
        <v>59</v>
      </c>
      <c r="K731" t="s">
        <v>64</v>
      </c>
      <c r="L731" t="s">
        <v>30</v>
      </c>
    </row>
    <row r="732" spans="1:12" x14ac:dyDescent="0.25">
      <c r="A732">
        <v>202212</v>
      </c>
      <c r="B732" t="s">
        <v>86</v>
      </c>
      <c r="C732" t="s">
        <v>58</v>
      </c>
      <c r="D732">
        <v>53</v>
      </c>
      <c r="E732">
        <v>81</v>
      </c>
      <c r="F732">
        <v>42</v>
      </c>
      <c r="G732">
        <v>9</v>
      </c>
      <c r="H732">
        <v>24</v>
      </c>
      <c r="I732">
        <v>12</v>
      </c>
      <c r="J732">
        <v>81</v>
      </c>
      <c r="K732" t="s">
        <v>64</v>
      </c>
      <c r="L732" t="s">
        <v>30</v>
      </c>
    </row>
    <row r="733" spans="1:12" x14ac:dyDescent="0.25">
      <c r="A733">
        <v>202212</v>
      </c>
      <c r="B733" t="s">
        <v>87</v>
      </c>
      <c r="C733" t="s">
        <v>58</v>
      </c>
      <c r="D733">
        <v>55</v>
      </c>
      <c r="E733">
        <v>92</v>
      </c>
      <c r="F733">
        <v>43</v>
      </c>
      <c r="G733">
        <v>11</v>
      </c>
      <c r="H733">
        <v>24</v>
      </c>
      <c r="I733">
        <v>13</v>
      </c>
      <c r="J733">
        <v>92</v>
      </c>
      <c r="K733" t="s">
        <v>64</v>
      </c>
      <c r="L733" t="s">
        <v>30</v>
      </c>
    </row>
    <row r="734" spans="1:12" x14ac:dyDescent="0.25">
      <c r="A734">
        <v>202212</v>
      </c>
      <c r="B734" t="s">
        <v>88</v>
      </c>
      <c r="C734" t="s">
        <v>58</v>
      </c>
      <c r="D734">
        <v>54</v>
      </c>
      <c r="E734">
        <v>74</v>
      </c>
      <c r="F734">
        <v>47</v>
      </c>
      <c r="G734">
        <v>8</v>
      </c>
      <c r="H734">
        <v>29</v>
      </c>
      <c r="I734">
        <v>11</v>
      </c>
      <c r="J734">
        <v>74</v>
      </c>
      <c r="K734" t="s">
        <v>64</v>
      </c>
      <c r="L734" t="s">
        <v>30</v>
      </c>
    </row>
    <row r="735" spans="1:12" x14ac:dyDescent="0.25">
      <c r="A735">
        <v>202212</v>
      </c>
      <c r="B735" t="s">
        <v>89</v>
      </c>
      <c r="C735" t="s">
        <v>58</v>
      </c>
      <c r="D735">
        <v>44</v>
      </c>
      <c r="E735">
        <v>71</v>
      </c>
      <c r="F735">
        <v>43</v>
      </c>
      <c r="G735">
        <v>10</v>
      </c>
      <c r="H735">
        <v>24</v>
      </c>
      <c r="I735">
        <v>12</v>
      </c>
      <c r="J735">
        <v>71</v>
      </c>
      <c r="K735" t="s">
        <v>64</v>
      </c>
      <c r="L735" t="s">
        <v>30</v>
      </c>
    </row>
    <row r="736" spans="1:12" x14ac:dyDescent="0.25">
      <c r="A736">
        <v>202212</v>
      </c>
      <c r="B736" t="s">
        <v>90</v>
      </c>
      <c r="C736" t="s">
        <v>58</v>
      </c>
      <c r="D736">
        <v>45</v>
      </c>
      <c r="E736">
        <v>76</v>
      </c>
      <c r="F736">
        <v>45</v>
      </c>
      <c r="G736">
        <v>9</v>
      </c>
      <c r="H736">
        <v>29</v>
      </c>
      <c r="I736">
        <v>10</v>
      </c>
      <c r="J736">
        <v>76</v>
      </c>
      <c r="K736" t="s">
        <v>64</v>
      </c>
      <c r="L736" t="s">
        <v>30</v>
      </c>
    </row>
    <row r="737" spans="1:12" x14ac:dyDescent="0.25">
      <c r="A737">
        <v>202212</v>
      </c>
      <c r="B737" t="s">
        <v>91</v>
      </c>
      <c r="C737" t="s">
        <v>58</v>
      </c>
      <c r="D737">
        <v>51</v>
      </c>
      <c r="E737">
        <v>81</v>
      </c>
      <c r="F737">
        <v>45</v>
      </c>
      <c r="G737">
        <v>10</v>
      </c>
      <c r="H737">
        <v>28</v>
      </c>
      <c r="I737">
        <v>12</v>
      </c>
      <c r="J737">
        <v>81</v>
      </c>
      <c r="K737" t="s">
        <v>64</v>
      </c>
      <c r="L737" t="s">
        <v>30</v>
      </c>
    </row>
    <row r="738" spans="1:12" x14ac:dyDescent="0.25">
      <c r="A738">
        <v>202212</v>
      </c>
      <c r="B738" t="s">
        <v>92</v>
      </c>
      <c r="C738" t="s">
        <v>58</v>
      </c>
      <c r="D738">
        <v>45</v>
      </c>
      <c r="E738">
        <v>72</v>
      </c>
      <c r="F738">
        <v>45</v>
      </c>
      <c r="G738">
        <v>10</v>
      </c>
      <c r="H738">
        <v>27</v>
      </c>
      <c r="I738">
        <v>13</v>
      </c>
      <c r="J738">
        <v>72</v>
      </c>
      <c r="K738" t="s">
        <v>64</v>
      </c>
      <c r="L738" t="s">
        <v>30</v>
      </c>
    </row>
    <row r="739" spans="1:12" x14ac:dyDescent="0.25">
      <c r="A739">
        <v>202212</v>
      </c>
      <c r="B739" t="s">
        <v>93</v>
      </c>
      <c r="C739" t="s">
        <v>58</v>
      </c>
      <c r="D739">
        <v>51</v>
      </c>
      <c r="E739">
        <v>75</v>
      </c>
      <c r="F739">
        <v>44</v>
      </c>
      <c r="G739">
        <v>8</v>
      </c>
      <c r="H739">
        <v>32</v>
      </c>
      <c r="I739">
        <v>9</v>
      </c>
      <c r="J739">
        <v>75</v>
      </c>
      <c r="K739" t="s">
        <v>64</v>
      </c>
      <c r="L739" t="s">
        <v>30</v>
      </c>
    </row>
    <row r="740" spans="1:12" x14ac:dyDescent="0.25">
      <c r="A740">
        <v>202212</v>
      </c>
      <c r="B740" t="s">
        <v>94</v>
      </c>
      <c r="C740" t="s">
        <v>58</v>
      </c>
      <c r="D740">
        <v>59</v>
      </c>
      <c r="E740">
        <v>94</v>
      </c>
      <c r="F740">
        <v>48</v>
      </c>
      <c r="G740">
        <v>10</v>
      </c>
      <c r="H740">
        <v>25</v>
      </c>
      <c r="I740">
        <v>12</v>
      </c>
      <c r="J740">
        <v>94</v>
      </c>
      <c r="K740" t="s">
        <v>64</v>
      </c>
      <c r="L740" t="s">
        <v>30</v>
      </c>
    </row>
    <row r="741" spans="1:12" x14ac:dyDescent="0.25">
      <c r="A741">
        <v>202212</v>
      </c>
      <c r="B741" t="s">
        <v>95</v>
      </c>
      <c r="C741" t="s">
        <v>58</v>
      </c>
      <c r="D741">
        <v>35</v>
      </c>
      <c r="E741">
        <v>54</v>
      </c>
      <c r="F741">
        <v>43</v>
      </c>
      <c r="G741">
        <v>9</v>
      </c>
      <c r="H741">
        <v>13</v>
      </c>
      <c r="I741">
        <v>6</v>
      </c>
      <c r="J741">
        <v>54</v>
      </c>
      <c r="K741" t="s">
        <v>64</v>
      </c>
      <c r="L741" t="s">
        <v>30</v>
      </c>
    </row>
    <row r="742" spans="1:12" x14ac:dyDescent="0.25">
      <c r="A742">
        <v>202212</v>
      </c>
      <c r="B742" t="s">
        <v>96</v>
      </c>
      <c r="C742" t="s">
        <v>58</v>
      </c>
      <c r="D742">
        <v>44</v>
      </c>
      <c r="E742">
        <v>68</v>
      </c>
      <c r="F742">
        <v>44</v>
      </c>
      <c r="G742">
        <v>8</v>
      </c>
      <c r="H742">
        <v>15</v>
      </c>
      <c r="I742">
        <v>9</v>
      </c>
      <c r="J742">
        <v>68</v>
      </c>
      <c r="K742" t="s">
        <v>64</v>
      </c>
      <c r="L742" t="s">
        <v>30</v>
      </c>
    </row>
    <row r="743" spans="1:12" x14ac:dyDescent="0.25">
      <c r="A743">
        <v>202212</v>
      </c>
      <c r="B743" t="s">
        <v>97</v>
      </c>
      <c r="C743" t="s">
        <v>58</v>
      </c>
      <c r="D743">
        <v>32</v>
      </c>
      <c r="E743">
        <v>57</v>
      </c>
      <c r="F743">
        <v>45</v>
      </c>
      <c r="G743">
        <v>5</v>
      </c>
      <c r="H743">
        <v>18</v>
      </c>
      <c r="I743">
        <v>4</v>
      </c>
      <c r="J743">
        <v>57</v>
      </c>
      <c r="K743" t="s">
        <v>64</v>
      </c>
      <c r="L743" t="s">
        <v>30</v>
      </c>
    </row>
    <row r="744" spans="1:12" x14ac:dyDescent="0.25">
      <c r="A744">
        <v>202212</v>
      </c>
      <c r="B744" t="s">
        <v>98</v>
      </c>
      <c r="C744" t="s">
        <v>58</v>
      </c>
      <c r="D744">
        <v>45</v>
      </c>
      <c r="E744">
        <v>71</v>
      </c>
      <c r="F744">
        <v>48</v>
      </c>
      <c r="G744">
        <v>9</v>
      </c>
      <c r="H744">
        <v>13</v>
      </c>
      <c r="I744">
        <v>7</v>
      </c>
      <c r="J744">
        <v>71</v>
      </c>
      <c r="K744" t="s">
        <v>64</v>
      </c>
      <c r="L744" t="s">
        <v>30</v>
      </c>
    </row>
    <row r="745" spans="1:12" x14ac:dyDescent="0.25">
      <c r="A745">
        <v>202212</v>
      </c>
      <c r="B745" t="s">
        <v>99</v>
      </c>
      <c r="C745" t="s">
        <v>58</v>
      </c>
      <c r="D745">
        <v>46</v>
      </c>
      <c r="E745">
        <v>71</v>
      </c>
      <c r="F745">
        <v>48</v>
      </c>
      <c r="G745">
        <v>8</v>
      </c>
      <c r="H745">
        <v>11</v>
      </c>
      <c r="I745">
        <v>7</v>
      </c>
      <c r="J745">
        <v>71</v>
      </c>
      <c r="K745" t="s">
        <v>64</v>
      </c>
      <c r="L745" t="s">
        <v>30</v>
      </c>
    </row>
    <row r="746" spans="1:12" x14ac:dyDescent="0.25">
      <c r="A746">
        <v>202212</v>
      </c>
      <c r="B746" t="s">
        <v>100</v>
      </c>
      <c r="C746" t="s">
        <v>58</v>
      </c>
      <c r="D746">
        <v>28</v>
      </c>
      <c r="E746">
        <v>53</v>
      </c>
      <c r="F746">
        <v>48</v>
      </c>
      <c r="G746">
        <v>5</v>
      </c>
      <c r="H746">
        <v>15</v>
      </c>
      <c r="I746">
        <v>4</v>
      </c>
      <c r="J746">
        <v>53</v>
      </c>
      <c r="K746" t="s">
        <v>64</v>
      </c>
      <c r="L746" t="s">
        <v>30</v>
      </c>
    </row>
    <row r="747" spans="1:12" x14ac:dyDescent="0.25">
      <c r="A747">
        <v>202212</v>
      </c>
      <c r="B747" t="s">
        <v>101</v>
      </c>
      <c r="C747" t="s">
        <v>58</v>
      </c>
      <c r="D747">
        <v>46</v>
      </c>
      <c r="E747">
        <v>73</v>
      </c>
      <c r="F747">
        <v>50</v>
      </c>
      <c r="G747">
        <v>8</v>
      </c>
      <c r="H747">
        <v>14</v>
      </c>
      <c r="I747">
        <v>7</v>
      </c>
      <c r="J747">
        <v>73</v>
      </c>
      <c r="K747" t="s">
        <v>64</v>
      </c>
      <c r="L747" t="s">
        <v>30</v>
      </c>
    </row>
    <row r="748" spans="1:12" x14ac:dyDescent="0.25">
      <c r="A748">
        <v>202212</v>
      </c>
      <c r="B748" t="s">
        <v>102</v>
      </c>
      <c r="C748" t="s">
        <v>58</v>
      </c>
      <c r="D748">
        <v>54</v>
      </c>
      <c r="E748">
        <v>81</v>
      </c>
      <c r="F748">
        <v>49</v>
      </c>
      <c r="G748">
        <v>17</v>
      </c>
      <c r="H748">
        <v>12</v>
      </c>
      <c r="I748" t="s">
        <v>14</v>
      </c>
      <c r="J748">
        <v>81</v>
      </c>
      <c r="K748" t="s">
        <v>64</v>
      </c>
      <c r="L748" t="s">
        <v>30</v>
      </c>
    </row>
    <row r="749" spans="1:12" x14ac:dyDescent="0.25">
      <c r="A749">
        <v>202212</v>
      </c>
      <c r="B749" t="s">
        <v>103</v>
      </c>
      <c r="C749" t="s">
        <v>58</v>
      </c>
      <c r="D749">
        <v>51</v>
      </c>
      <c r="E749">
        <v>80</v>
      </c>
      <c r="F749">
        <v>50</v>
      </c>
      <c r="G749">
        <v>9</v>
      </c>
      <c r="H749">
        <v>17</v>
      </c>
      <c r="I749">
        <v>12</v>
      </c>
      <c r="J749">
        <v>80</v>
      </c>
      <c r="K749" t="s">
        <v>64</v>
      </c>
      <c r="L749" t="s">
        <v>30</v>
      </c>
    </row>
    <row r="750" spans="1:12" x14ac:dyDescent="0.25">
      <c r="A750">
        <v>202212</v>
      </c>
      <c r="B750" t="s">
        <v>104</v>
      </c>
      <c r="C750" t="s">
        <v>58</v>
      </c>
      <c r="D750">
        <v>57</v>
      </c>
      <c r="E750">
        <v>87</v>
      </c>
      <c r="F750">
        <v>50</v>
      </c>
      <c r="G750">
        <v>12</v>
      </c>
      <c r="H750">
        <v>18</v>
      </c>
      <c r="I750">
        <v>13</v>
      </c>
      <c r="J750">
        <v>87</v>
      </c>
      <c r="K750" t="s">
        <v>64</v>
      </c>
      <c r="L750" t="s">
        <v>30</v>
      </c>
    </row>
    <row r="751" spans="1:12" x14ac:dyDescent="0.25">
      <c r="A751">
        <v>202212</v>
      </c>
      <c r="B751" t="s">
        <v>105</v>
      </c>
      <c r="C751" t="s">
        <v>58</v>
      </c>
      <c r="D751">
        <v>72</v>
      </c>
      <c r="E751">
        <v>105</v>
      </c>
      <c r="F751">
        <v>49</v>
      </c>
      <c r="G751">
        <v>19</v>
      </c>
      <c r="H751">
        <v>18</v>
      </c>
      <c r="I751">
        <v>12</v>
      </c>
      <c r="J751">
        <v>105</v>
      </c>
      <c r="K751" t="s">
        <v>64</v>
      </c>
      <c r="L751" t="s">
        <v>60</v>
      </c>
    </row>
    <row r="752" spans="1:12" x14ac:dyDescent="0.25">
      <c r="A752">
        <v>202212</v>
      </c>
      <c r="B752" t="s">
        <v>106</v>
      </c>
      <c r="C752" t="s">
        <v>58</v>
      </c>
      <c r="D752">
        <v>57</v>
      </c>
      <c r="E752">
        <v>86</v>
      </c>
      <c r="F752">
        <v>53</v>
      </c>
      <c r="G752">
        <v>7</v>
      </c>
      <c r="H752">
        <v>27</v>
      </c>
      <c r="I752">
        <v>11</v>
      </c>
      <c r="J752">
        <v>86</v>
      </c>
      <c r="K752" t="s">
        <v>64</v>
      </c>
      <c r="L752" t="s">
        <v>30</v>
      </c>
    </row>
    <row r="753" spans="1:12" x14ac:dyDescent="0.25">
      <c r="A753">
        <v>202212</v>
      </c>
      <c r="B753" t="s">
        <v>107</v>
      </c>
      <c r="C753" t="s">
        <v>58</v>
      </c>
      <c r="D753">
        <v>36</v>
      </c>
      <c r="E753">
        <v>57</v>
      </c>
      <c r="F753">
        <v>49</v>
      </c>
      <c r="G753">
        <v>6</v>
      </c>
      <c r="H753">
        <v>13</v>
      </c>
      <c r="I753">
        <v>7</v>
      </c>
      <c r="J753">
        <v>57</v>
      </c>
      <c r="K753" t="s">
        <v>64</v>
      </c>
      <c r="L753" t="s">
        <v>30</v>
      </c>
    </row>
    <row r="754" spans="1:12" x14ac:dyDescent="0.25">
      <c r="A754">
        <v>202212</v>
      </c>
      <c r="B754" t="s">
        <v>108</v>
      </c>
      <c r="C754" t="s">
        <v>58</v>
      </c>
      <c r="D754">
        <v>21</v>
      </c>
      <c r="E754">
        <v>33</v>
      </c>
      <c r="F754">
        <v>50</v>
      </c>
      <c r="G754">
        <v>4</v>
      </c>
      <c r="H754">
        <v>16</v>
      </c>
      <c r="I754">
        <v>3</v>
      </c>
      <c r="J754">
        <v>50</v>
      </c>
      <c r="K754" t="s">
        <v>62</v>
      </c>
      <c r="L754" t="s">
        <v>16</v>
      </c>
    </row>
    <row r="755" spans="1:12" x14ac:dyDescent="0.25">
      <c r="A755">
        <v>202212</v>
      </c>
      <c r="B755" t="s">
        <v>109</v>
      </c>
      <c r="C755" t="s">
        <v>58</v>
      </c>
      <c r="D755">
        <v>58</v>
      </c>
      <c r="E755">
        <v>92</v>
      </c>
      <c r="F755">
        <v>51</v>
      </c>
      <c r="G755">
        <v>10</v>
      </c>
      <c r="H755">
        <v>17</v>
      </c>
      <c r="I755">
        <v>11</v>
      </c>
      <c r="J755">
        <v>92</v>
      </c>
      <c r="K755" t="s">
        <v>64</v>
      </c>
      <c r="L755" t="s">
        <v>30</v>
      </c>
    </row>
    <row r="756" spans="1:12" x14ac:dyDescent="0.25">
      <c r="A756">
        <v>202212</v>
      </c>
      <c r="B756" t="s">
        <v>110</v>
      </c>
      <c r="C756" t="s">
        <v>58</v>
      </c>
      <c r="D756">
        <v>42</v>
      </c>
      <c r="E756">
        <v>51</v>
      </c>
      <c r="F756">
        <v>50</v>
      </c>
      <c r="G756">
        <v>5</v>
      </c>
      <c r="H756">
        <v>16</v>
      </c>
      <c r="I756">
        <v>5</v>
      </c>
      <c r="J756">
        <v>51</v>
      </c>
      <c r="K756" t="s">
        <v>64</v>
      </c>
      <c r="L756" t="s">
        <v>30</v>
      </c>
    </row>
    <row r="757" spans="1:12" x14ac:dyDescent="0.25">
      <c r="A757">
        <v>202212</v>
      </c>
      <c r="B757" t="s">
        <v>111</v>
      </c>
      <c r="C757" t="s">
        <v>58</v>
      </c>
      <c r="D757">
        <v>36</v>
      </c>
      <c r="E757">
        <v>57</v>
      </c>
      <c r="F757">
        <v>51</v>
      </c>
      <c r="G757">
        <v>7</v>
      </c>
      <c r="H757">
        <v>14</v>
      </c>
      <c r="I757">
        <v>6</v>
      </c>
      <c r="J757">
        <v>57</v>
      </c>
      <c r="K757" t="s">
        <v>64</v>
      </c>
      <c r="L757" t="s">
        <v>30</v>
      </c>
    </row>
    <row r="758" spans="1:12" x14ac:dyDescent="0.25">
      <c r="A758">
        <v>202212</v>
      </c>
      <c r="B758" t="s">
        <v>112</v>
      </c>
      <c r="C758" t="s">
        <v>58</v>
      </c>
      <c r="D758">
        <v>17</v>
      </c>
      <c r="E758">
        <v>26</v>
      </c>
      <c r="F758">
        <v>48</v>
      </c>
      <c r="G758">
        <v>4</v>
      </c>
      <c r="H758">
        <v>11</v>
      </c>
      <c r="I758">
        <v>2</v>
      </c>
      <c r="J758">
        <v>48</v>
      </c>
      <c r="K758" t="s">
        <v>62</v>
      </c>
      <c r="L758" t="s">
        <v>16</v>
      </c>
    </row>
    <row r="759" spans="1:12" x14ac:dyDescent="0.25">
      <c r="A759">
        <v>202212</v>
      </c>
      <c r="B759" t="s">
        <v>113</v>
      </c>
      <c r="C759" t="s">
        <v>58</v>
      </c>
      <c r="D759">
        <v>46</v>
      </c>
      <c r="E759">
        <v>66</v>
      </c>
      <c r="F759">
        <v>49</v>
      </c>
      <c r="G759">
        <v>8</v>
      </c>
      <c r="H759">
        <v>8</v>
      </c>
      <c r="I759">
        <v>5</v>
      </c>
      <c r="J759">
        <v>66</v>
      </c>
      <c r="K759" t="s">
        <v>64</v>
      </c>
      <c r="L759" t="s">
        <v>30</v>
      </c>
    </row>
    <row r="760" spans="1:12" x14ac:dyDescent="0.25">
      <c r="A760">
        <v>202212</v>
      </c>
      <c r="B760" t="s">
        <v>114</v>
      </c>
      <c r="C760" t="s">
        <v>58</v>
      </c>
      <c r="D760">
        <v>15</v>
      </c>
      <c r="E760">
        <v>50</v>
      </c>
      <c r="F760">
        <v>50</v>
      </c>
      <c r="G760">
        <v>4</v>
      </c>
      <c r="H760">
        <v>13</v>
      </c>
      <c r="I760" t="s">
        <v>14</v>
      </c>
      <c r="J760">
        <v>50</v>
      </c>
      <c r="K760" t="s">
        <v>64</v>
      </c>
      <c r="L760" t="s">
        <v>16</v>
      </c>
    </row>
    <row r="761" spans="1:12" x14ac:dyDescent="0.25">
      <c r="A761">
        <v>202212</v>
      </c>
      <c r="B761" t="s">
        <v>115</v>
      </c>
      <c r="C761" t="s">
        <v>58</v>
      </c>
      <c r="D761">
        <v>36</v>
      </c>
      <c r="E761">
        <v>51</v>
      </c>
      <c r="F761">
        <v>51</v>
      </c>
      <c r="G761">
        <v>8</v>
      </c>
      <c r="H761">
        <v>13</v>
      </c>
      <c r="I761">
        <v>5</v>
      </c>
      <c r="J761">
        <v>51</v>
      </c>
      <c r="K761" t="s">
        <v>64</v>
      </c>
      <c r="L761" t="s">
        <v>30</v>
      </c>
    </row>
    <row r="762" spans="1:12" x14ac:dyDescent="0.25">
      <c r="A762">
        <v>202212</v>
      </c>
      <c r="B762" t="s">
        <v>116</v>
      </c>
      <c r="C762" t="s">
        <v>58</v>
      </c>
      <c r="D762">
        <v>48</v>
      </c>
      <c r="E762">
        <v>49</v>
      </c>
      <c r="F762" t="s">
        <v>14</v>
      </c>
      <c r="G762">
        <v>24</v>
      </c>
      <c r="H762">
        <v>14</v>
      </c>
      <c r="I762" t="s">
        <v>14</v>
      </c>
      <c r="J762">
        <v>49</v>
      </c>
      <c r="K762" t="s">
        <v>64</v>
      </c>
      <c r="L762" t="s">
        <v>16</v>
      </c>
    </row>
    <row r="763" spans="1:12" x14ac:dyDescent="0.25">
      <c r="A763">
        <v>202301</v>
      </c>
      <c r="B763" t="s">
        <v>117</v>
      </c>
      <c r="C763" t="s">
        <v>58</v>
      </c>
      <c r="D763">
        <v>26</v>
      </c>
      <c r="E763">
        <v>43</v>
      </c>
      <c r="F763">
        <v>51</v>
      </c>
      <c r="G763">
        <v>5</v>
      </c>
      <c r="H763">
        <v>16</v>
      </c>
      <c r="I763">
        <v>2</v>
      </c>
      <c r="J763">
        <v>51</v>
      </c>
      <c r="K763" t="s">
        <v>62</v>
      </c>
      <c r="L763" t="s">
        <v>30</v>
      </c>
    </row>
    <row r="764" spans="1:12" x14ac:dyDescent="0.25">
      <c r="A764">
        <v>202301</v>
      </c>
      <c r="B764" t="s">
        <v>118</v>
      </c>
      <c r="C764" t="s">
        <v>58</v>
      </c>
      <c r="D764">
        <v>23</v>
      </c>
      <c r="E764">
        <v>40</v>
      </c>
      <c r="F764">
        <v>51</v>
      </c>
      <c r="G764">
        <v>5</v>
      </c>
      <c r="H764">
        <v>16</v>
      </c>
      <c r="I764">
        <v>3</v>
      </c>
      <c r="J764">
        <v>51</v>
      </c>
      <c r="K764" t="s">
        <v>62</v>
      </c>
      <c r="L764" t="s">
        <v>30</v>
      </c>
    </row>
    <row r="765" spans="1:12" x14ac:dyDescent="0.25">
      <c r="A765">
        <v>202301</v>
      </c>
      <c r="B765" t="s">
        <v>119</v>
      </c>
      <c r="C765" t="s">
        <v>58</v>
      </c>
      <c r="D765">
        <v>25</v>
      </c>
      <c r="E765">
        <v>32</v>
      </c>
      <c r="F765">
        <v>53</v>
      </c>
      <c r="G765">
        <v>4</v>
      </c>
      <c r="H765">
        <v>15</v>
      </c>
      <c r="I765" t="s">
        <v>14</v>
      </c>
      <c r="J765">
        <v>53</v>
      </c>
      <c r="K765" t="s">
        <v>62</v>
      </c>
      <c r="L765" t="s">
        <v>30</v>
      </c>
    </row>
    <row r="766" spans="1:12" x14ac:dyDescent="0.25">
      <c r="A766">
        <v>202301</v>
      </c>
      <c r="B766" t="s">
        <v>120</v>
      </c>
      <c r="C766" t="s">
        <v>58</v>
      </c>
      <c r="D766">
        <v>30</v>
      </c>
      <c r="E766">
        <v>44</v>
      </c>
      <c r="F766">
        <v>53</v>
      </c>
      <c r="G766">
        <v>5</v>
      </c>
      <c r="H766">
        <v>15</v>
      </c>
      <c r="I766">
        <v>4</v>
      </c>
      <c r="J766">
        <v>53</v>
      </c>
      <c r="K766" t="s">
        <v>62</v>
      </c>
      <c r="L766" t="s">
        <v>30</v>
      </c>
    </row>
    <row r="767" spans="1:12" x14ac:dyDescent="0.25">
      <c r="A767">
        <v>202301</v>
      </c>
      <c r="B767" t="s">
        <v>121</v>
      </c>
      <c r="C767" t="s">
        <v>58</v>
      </c>
      <c r="D767">
        <v>40</v>
      </c>
      <c r="E767">
        <v>59</v>
      </c>
      <c r="F767">
        <v>53</v>
      </c>
      <c r="G767">
        <v>10</v>
      </c>
      <c r="H767">
        <v>18</v>
      </c>
      <c r="I767">
        <v>7</v>
      </c>
      <c r="J767">
        <v>59</v>
      </c>
      <c r="K767" t="s">
        <v>64</v>
      </c>
      <c r="L767" t="s">
        <v>30</v>
      </c>
    </row>
    <row r="768" spans="1:12" x14ac:dyDescent="0.25">
      <c r="A768">
        <v>202301</v>
      </c>
      <c r="B768" t="s">
        <v>122</v>
      </c>
      <c r="C768" t="s">
        <v>58</v>
      </c>
      <c r="D768">
        <v>50</v>
      </c>
      <c r="E768">
        <v>73</v>
      </c>
      <c r="F768">
        <v>51</v>
      </c>
      <c r="G768">
        <v>10</v>
      </c>
      <c r="H768">
        <v>11</v>
      </c>
      <c r="I768">
        <v>7</v>
      </c>
      <c r="J768">
        <v>73</v>
      </c>
      <c r="K768" t="s">
        <v>64</v>
      </c>
      <c r="L768" t="s">
        <v>30</v>
      </c>
    </row>
    <row r="769" spans="1:12" x14ac:dyDescent="0.25">
      <c r="A769">
        <v>202301</v>
      </c>
      <c r="B769" t="s">
        <v>123</v>
      </c>
      <c r="C769" t="s">
        <v>58</v>
      </c>
      <c r="D769">
        <v>49</v>
      </c>
      <c r="E769">
        <v>66</v>
      </c>
      <c r="F769">
        <v>51</v>
      </c>
      <c r="G769">
        <v>6</v>
      </c>
      <c r="H769">
        <v>10</v>
      </c>
      <c r="I769">
        <v>4</v>
      </c>
      <c r="J769">
        <v>66</v>
      </c>
      <c r="K769" t="s">
        <v>64</v>
      </c>
      <c r="L769" t="s">
        <v>30</v>
      </c>
    </row>
    <row r="770" spans="1:12" x14ac:dyDescent="0.25">
      <c r="A770">
        <v>202301</v>
      </c>
      <c r="B770" t="s">
        <v>124</v>
      </c>
      <c r="C770" t="s">
        <v>58</v>
      </c>
      <c r="D770">
        <v>45</v>
      </c>
      <c r="E770">
        <v>62</v>
      </c>
      <c r="F770">
        <v>51</v>
      </c>
      <c r="G770">
        <v>6</v>
      </c>
      <c r="H770">
        <v>10</v>
      </c>
      <c r="I770">
        <v>3</v>
      </c>
      <c r="J770">
        <v>62</v>
      </c>
      <c r="K770" t="s">
        <v>64</v>
      </c>
      <c r="L770" t="s">
        <v>30</v>
      </c>
    </row>
    <row r="771" spans="1:12" x14ac:dyDescent="0.25">
      <c r="A771">
        <v>202301</v>
      </c>
      <c r="B771" t="s">
        <v>125</v>
      </c>
      <c r="C771" t="s">
        <v>58</v>
      </c>
      <c r="D771">
        <v>46</v>
      </c>
      <c r="E771">
        <v>71</v>
      </c>
      <c r="F771">
        <v>51</v>
      </c>
      <c r="G771">
        <v>9</v>
      </c>
      <c r="H771">
        <v>10</v>
      </c>
      <c r="I771">
        <v>6</v>
      </c>
      <c r="J771">
        <v>71</v>
      </c>
      <c r="K771" t="s">
        <v>64</v>
      </c>
      <c r="L771" t="s">
        <v>30</v>
      </c>
    </row>
    <row r="772" spans="1:12" x14ac:dyDescent="0.25">
      <c r="A772">
        <v>202301</v>
      </c>
      <c r="B772" t="s">
        <v>126</v>
      </c>
      <c r="C772" t="s">
        <v>58</v>
      </c>
      <c r="D772">
        <v>50</v>
      </c>
      <c r="E772">
        <v>70</v>
      </c>
      <c r="F772">
        <v>50</v>
      </c>
      <c r="G772">
        <v>8</v>
      </c>
      <c r="H772">
        <v>10</v>
      </c>
      <c r="I772">
        <v>6</v>
      </c>
      <c r="J772">
        <v>70</v>
      </c>
      <c r="K772" t="s">
        <v>64</v>
      </c>
      <c r="L772" t="s">
        <v>30</v>
      </c>
    </row>
    <row r="773" spans="1:12" x14ac:dyDescent="0.25">
      <c r="A773">
        <v>202301</v>
      </c>
      <c r="B773" t="s">
        <v>127</v>
      </c>
      <c r="C773" t="s">
        <v>58</v>
      </c>
      <c r="D773" t="s">
        <v>14</v>
      </c>
      <c r="E773" t="s">
        <v>14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  <c r="L773" t="s">
        <v>46</v>
      </c>
    </row>
    <row r="774" spans="1:12" x14ac:dyDescent="0.25">
      <c r="A774">
        <v>202301</v>
      </c>
      <c r="B774" t="s">
        <v>128</v>
      </c>
      <c r="C774" t="s">
        <v>58</v>
      </c>
      <c r="D774">
        <v>43</v>
      </c>
      <c r="E774">
        <v>74</v>
      </c>
      <c r="F774">
        <v>54</v>
      </c>
      <c r="G774">
        <v>9</v>
      </c>
      <c r="H774">
        <v>24</v>
      </c>
      <c r="I774">
        <v>3</v>
      </c>
      <c r="J774">
        <v>74</v>
      </c>
      <c r="K774" t="s">
        <v>64</v>
      </c>
      <c r="L774" t="s">
        <v>30</v>
      </c>
    </row>
    <row r="775" spans="1:12" x14ac:dyDescent="0.25">
      <c r="A775">
        <v>202301</v>
      </c>
      <c r="B775" t="s">
        <v>129</v>
      </c>
      <c r="C775" t="s">
        <v>58</v>
      </c>
      <c r="D775">
        <v>56</v>
      </c>
      <c r="E775">
        <v>80</v>
      </c>
      <c r="F775">
        <v>55</v>
      </c>
      <c r="G775">
        <v>10</v>
      </c>
      <c r="H775">
        <v>36</v>
      </c>
      <c r="I775">
        <v>5</v>
      </c>
      <c r="J775">
        <v>80</v>
      </c>
      <c r="K775" t="s">
        <v>64</v>
      </c>
      <c r="L775" t="s">
        <v>30</v>
      </c>
    </row>
    <row r="776" spans="1:12" x14ac:dyDescent="0.25">
      <c r="A776">
        <v>202301</v>
      </c>
      <c r="B776" t="s">
        <v>130</v>
      </c>
      <c r="C776" t="s">
        <v>58</v>
      </c>
      <c r="D776">
        <v>49</v>
      </c>
      <c r="E776">
        <v>70</v>
      </c>
      <c r="F776">
        <v>54</v>
      </c>
      <c r="G776">
        <v>13</v>
      </c>
      <c r="H776">
        <v>24</v>
      </c>
      <c r="I776">
        <v>3</v>
      </c>
      <c r="J776">
        <v>70</v>
      </c>
      <c r="K776" t="s">
        <v>64</v>
      </c>
      <c r="L776" t="s">
        <v>30</v>
      </c>
    </row>
    <row r="777" spans="1:12" x14ac:dyDescent="0.25">
      <c r="A777">
        <v>202301</v>
      </c>
      <c r="B777" t="s">
        <v>131</v>
      </c>
      <c r="C777" t="s">
        <v>58</v>
      </c>
      <c r="D777">
        <v>49</v>
      </c>
      <c r="E777">
        <v>66</v>
      </c>
      <c r="F777">
        <v>55</v>
      </c>
      <c r="G777">
        <v>9</v>
      </c>
      <c r="H777">
        <v>15</v>
      </c>
      <c r="I777">
        <v>2</v>
      </c>
      <c r="J777">
        <v>66</v>
      </c>
      <c r="K777" t="s">
        <v>64</v>
      </c>
      <c r="L777" t="s">
        <v>30</v>
      </c>
    </row>
    <row r="778" spans="1:12" x14ac:dyDescent="0.25">
      <c r="A778">
        <v>202301</v>
      </c>
      <c r="B778" t="s">
        <v>132</v>
      </c>
      <c r="C778" t="s">
        <v>58</v>
      </c>
      <c r="D778">
        <v>39</v>
      </c>
      <c r="E778">
        <v>57</v>
      </c>
      <c r="F778">
        <v>54</v>
      </c>
      <c r="G778">
        <v>7</v>
      </c>
      <c r="H778">
        <v>10</v>
      </c>
      <c r="I778">
        <v>2</v>
      </c>
      <c r="J778">
        <v>57</v>
      </c>
      <c r="K778" t="s">
        <v>64</v>
      </c>
      <c r="L778" t="s">
        <v>30</v>
      </c>
    </row>
    <row r="779" spans="1:12" x14ac:dyDescent="0.25">
      <c r="A779">
        <v>202301</v>
      </c>
      <c r="B779" t="s">
        <v>133</v>
      </c>
      <c r="C779" t="s">
        <v>58</v>
      </c>
      <c r="D779">
        <v>51</v>
      </c>
      <c r="E779">
        <v>76</v>
      </c>
      <c r="F779">
        <v>55</v>
      </c>
      <c r="G779">
        <v>8</v>
      </c>
      <c r="H779">
        <v>8</v>
      </c>
      <c r="I779" t="s">
        <v>14</v>
      </c>
      <c r="J779">
        <v>76</v>
      </c>
      <c r="K779" t="s">
        <v>64</v>
      </c>
      <c r="L779" t="s">
        <v>30</v>
      </c>
    </row>
    <row r="780" spans="1:12" x14ac:dyDescent="0.25">
      <c r="A780">
        <v>202301</v>
      </c>
      <c r="B780" t="s">
        <v>134</v>
      </c>
      <c r="C780" t="s">
        <v>58</v>
      </c>
      <c r="D780">
        <v>57</v>
      </c>
      <c r="E780">
        <v>87</v>
      </c>
      <c r="F780">
        <v>57</v>
      </c>
      <c r="G780">
        <v>9</v>
      </c>
      <c r="H780">
        <v>8</v>
      </c>
      <c r="I780">
        <v>3</v>
      </c>
      <c r="J780">
        <v>87</v>
      </c>
      <c r="K780" t="s">
        <v>64</v>
      </c>
      <c r="L780" t="s">
        <v>30</v>
      </c>
    </row>
    <row r="781" spans="1:12" x14ac:dyDescent="0.25">
      <c r="A781">
        <v>202301</v>
      </c>
      <c r="B781" t="s">
        <v>135</v>
      </c>
      <c r="C781" t="s">
        <v>58</v>
      </c>
      <c r="D781">
        <v>43</v>
      </c>
      <c r="E781">
        <v>65</v>
      </c>
      <c r="F781">
        <v>57</v>
      </c>
      <c r="G781">
        <v>9</v>
      </c>
      <c r="H781">
        <v>6</v>
      </c>
      <c r="I781">
        <v>4</v>
      </c>
      <c r="J781">
        <v>65</v>
      </c>
      <c r="K781" t="s">
        <v>64</v>
      </c>
      <c r="L781" t="s">
        <v>30</v>
      </c>
    </row>
    <row r="782" spans="1:12" x14ac:dyDescent="0.25">
      <c r="A782">
        <v>202301</v>
      </c>
      <c r="B782" t="s">
        <v>136</v>
      </c>
      <c r="C782" t="s">
        <v>58</v>
      </c>
      <c r="D782">
        <v>57</v>
      </c>
      <c r="E782">
        <v>79</v>
      </c>
      <c r="F782">
        <v>55</v>
      </c>
      <c r="G782">
        <v>9</v>
      </c>
      <c r="H782">
        <v>9</v>
      </c>
      <c r="I782">
        <v>3</v>
      </c>
      <c r="J782">
        <v>79</v>
      </c>
      <c r="K782" t="s">
        <v>64</v>
      </c>
      <c r="L782" t="s">
        <v>30</v>
      </c>
    </row>
    <row r="783" spans="1:12" x14ac:dyDescent="0.25">
      <c r="A783">
        <v>202301</v>
      </c>
      <c r="B783" t="s">
        <v>137</v>
      </c>
      <c r="C783" t="s">
        <v>58</v>
      </c>
      <c r="D783">
        <v>45</v>
      </c>
      <c r="E783">
        <v>69</v>
      </c>
      <c r="F783">
        <v>54</v>
      </c>
      <c r="G783">
        <v>9</v>
      </c>
      <c r="H783">
        <v>9</v>
      </c>
      <c r="I783">
        <v>2</v>
      </c>
      <c r="J783">
        <v>69</v>
      </c>
      <c r="K783" t="s">
        <v>64</v>
      </c>
      <c r="L783" t="s">
        <v>30</v>
      </c>
    </row>
    <row r="784" spans="1:12" x14ac:dyDescent="0.25">
      <c r="A784">
        <v>202301</v>
      </c>
      <c r="B784" t="s">
        <v>138</v>
      </c>
      <c r="C784" t="s">
        <v>58</v>
      </c>
      <c r="D784">
        <v>45</v>
      </c>
      <c r="E784">
        <v>63</v>
      </c>
      <c r="F784">
        <v>52</v>
      </c>
      <c r="G784">
        <v>7</v>
      </c>
      <c r="H784">
        <v>7</v>
      </c>
      <c r="I784">
        <v>2</v>
      </c>
      <c r="J784">
        <v>63</v>
      </c>
      <c r="K784" t="s">
        <v>64</v>
      </c>
      <c r="L784" t="s">
        <v>30</v>
      </c>
    </row>
    <row r="785" spans="1:12" x14ac:dyDescent="0.25">
      <c r="A785">
        <v>202301</v>
      </c>
      <c r="B785" t="s">
        <v>139</v>
      </c>
      <c r="C785" t="s">
        <v>58</v>
      </c>
      <c r="D785">
        <v>28</v>
      </c>
      <c r="E785">
        <v>53</v>
      </c>
      <c r="F785">
        <v>53</v>
      </c>
      <c r="G785">
        <v>6</v>
      </c>
      <c r="H785">
        <v>9</v>
      </c>
      <c r="I785">
        <v>1</v>
      </c>
      <c r="J785">
        <v>53</v>
      </c>
      <c r="K785" t="s">
        <v>64</v>
      </c>
      <c r="L785" t="s">
        <v>30</v>
      </c>
    </row>
    <row r="786" spans="1:12" x14ac:dyDescent="0.25">
      <c r="A786">
        <v>202301</v>
      </c>
      <c r="B786" t="s">
        <v>140</v>
      </c>
      <c r="C786" t="s">
        <v>58</v>
      </c>
      <c r="D786">
        <v>22</v>
      </c>
      <c r="E786">
        <v>31</v>
      </c>
      <c r="F786">
        <v>52</v>
      </c>
      <c r="G786">
        <v>5</v>
      </c>
      <c r="H786">
        <v>9</v>
      </c>
      <c r="I786">
        <v>0</v>
      </c>
      <c r="J786">
        <v>52</v>
      </c>
      <c r="K786" t="s">
        <v>62</v>
      </c>
      <c r="L786" t="s">
        <v>30</v>
      </c>
    </row>
    <row r="787" spans="1:12" x14ac:dyDescent="0.25">
      <c r="A787">
        <v>202301</v>
      </c>
      <c r="B787" t="s">
        <v>141</v>
      </c>
      <c r="C787" t="s">
        <v>58</v>
      </c>
      <c r="D787">
        <v>25</v>
      </c>
      <c r="E787">
        <v>27</v>
      </c>
      <c r="F787">
        <v>53</v>
      </c>
      <c r="G787">
        <v>5</v>
      </c>
      <c r="H787">
        <v>9</v>
      </c>
      <c r="I787">
        <v>1</v>
      </c>
      <c r="J787">
        <v>53</v>
      </c>
      <c r="K787" t="s">
        <v>62</v>
      </c>
      <c r="L787" t="s">
        <v>30</v>
      </c>
    </row>
    <row r="788" spans="1:12" x14ac:dyDescent="0.25">
      <c r="A788">
        <v>202301</v>
      </c>
      <c r="B788" t="s">
        <v>142</v>
      </c>
      <c r="C788" t="s">
        <v>58</v>
      </c>
      <c r="D788">
        <v>40</v>
      </c>
      <c r="E788">
        <v>64</v>
      </c>
      <c r="F788">
        <v>56</v>
      </c>
      <c r="G788">
        <v>9</v>
      </c>
      <c r="H788">
        <v>12</v>
      </c>
      <c r="I788">
        <v>2</v>
      </c>
      <c r="J788">
        <v>64</v>
      </c>
      <c r="K788" t="s">
        <v>64</v>
      </c>
      <c r="L788" t="s">
        <v>30</v>
      </c>
    </row>
    <row r="789" spans="1:12" x14ac:dyDescent="0.25">
      <c r="A789">
        <v>202301</v>
      </c>
      <c r="B789" t="s">
        <v>143</v>
      </c>
      <c r="C789" t="s">
        <v>58</v>
      </c>
      <c r="D789">
        <v>59</v>
      </c>
      <c r="E789">
        <v>75</v>
      </c>
      <c r="F789">
        <v>56</v>
      </c>
      <c r="G789">
        <v>8</v>
      </c>
      <c r="H789">
        <v>10</v>
      </c>
      <c r="I789">
        <v>2</v>
      </c>
      <c r="J789">
        <v>75</v>
      </c>
      <c r="K789" t="s">
        <v>64</v>
      </c>
      <c r="L789" t="s">
        <v>30</v>
      </c>
    </row>
    <row r="790" spans="1:12" x14ac:dyDescent="0.25">
      <c r="A790">
        <v>202301</v>
      </c>
      <c r="B790" t="s">
        <v>144</v>
      </c>
      <c r="C790" t="s">
        <v>58</v>
      </c>
      <c r="D790">
        <v>50</v>
      </c>
      <c r="E790">
        <v>67</v>
      </c>
      <c r="F790">
        <v>56</v>
      </c>
      <c r="G790">
        <v>9</v>
      </c>
      <c r="H790">
        <v>9</v>
      </c>
      <c r="I790">
        <v>3</v>
      </c>
      <c r="J790">
        <v>67</v>
      </c>
      <c r="K790" t="s">
        <v>64</v>
      </c>
      <c r="L790" t="s">
        <v>30</v>
      </c>
    </row>
    <row r="791" spans="1:12" x14ac:dyDescent="0.25">
      <c r="A791">
        <v>202301</v>
      </c>
      <c r="B791" t="s">
        <v>145</v>
      </c>
      <c r="C791" t="s">
        <v>58</v>
      </c>
      <c r="D791">
        <v>54</v>
      </c>
      <c r="E791">
        <v>43</v>
      </c>
      <c r="F791">
        <v>55</v>
      </c>
      <c r="G791">
        <v>11</v>
      </c>
      <c r="H791">
        <v>10</v>
      </c>
      <c r="I791">
        <v>3</v>
      </c>
      <c r="J791">
        <v>55</v>
      </c>
      <c r="K791" t="s">
        <v>62</v>
      </c>
      <c r="L791" t="s">
        <v>30</v>
      </c>
    </row>
    <row r="792" spans="1:12" x14ac:dyDescent="0.25">
      <c r="A792">
        <v>202301</v>
      </c>
      <c r="B792" t="s">
        <v>146</v>
      </c>
      <c r="C792" t="s">
        <v>58</v>
      </c>
      <c r="D792">
        <v>58</v>
      </c>
      <c r="E792">
        <v>44</v>
      </c>
      <c r="F792">
        <v>54</v>
      </c>
      <c r="G792">
        <v>9</v>
      </c>
      <c r="H792">
        <v>15</v>
      </c>
      <c r="I792">
        <v>2</v>
      </c>
      <c r="J792">
        <v>58</v>
      </c>
      <c r="K792" t="s">
        <v>15</v>
      </c>
      <c r="L792" t="s">
        <v>30</v>
      </c>
    </row>
    <row r="793" spans="1:12" x14ac:dyDescent="0.25">
      <c r="A793">
        <v>202301</v>
      </c>
      <c r="B793" t="s">
        <v>147</v>
      </c>
      <c r="C793" t="s">
        <v>58</v>
      </c>
      <c r="D793">
        <v>65</v>
      </c>
      <c r="E793">
        <v>55</v>
      </c>
      <c r="F793">
        <v>16</v>
      </c>
      <c r="G793">
        <v>22</v>
      </c>
      <c r="H793">
        <v>16</v>
      </c>
      <c r="I793">
        <v>15</v>
      </c>
      <c r="J793">
        <v>65</v>
      </c>
      <c r="K793" t="s">
        <v>15</v>
      </c>
      <c r="L793" t="s">
        <v>30</v>
      </c>
    </row>
    <row r="794" spans="1:12" x14ac:dyDescent="0.25">
      <c r="A794">
        <v>202302</v>
      </c>
      <c r="B794" t="s">
        <v>84</v>
      </c>
      <c r="C794" t="s">
        <v>58</v>
      </c>
      <c r="D794">
        <v>55</v>
      </c>
      <c r="E794">
        <v>69</v>
      </c>
      <c r="F794">
        <v>55</v>
      </c>
      <c r="G794">
        <v>8</v>
      </c>
      <c r="H794">
        <v>12</v>
      </c>
      <c r="I794">
        <v>2</v>
      </c>
      <c r="J794">
        <v>69</v>
      </c>
      <c r="K794" t="s">
        <v>64</v>
      </c>
      <c r="L794" t="s">
        <v>30</v>
      </c>
    </row>
    <row r="795" spans="1:12" x14ac:dyDescent="0.25">
      <c r="A795">
        <v>202302</v>
      </c>
      <c r="B795" t="s">
        <v>85</v>
      </c>
      <c r="C795" t="s">
        <v>58</v>
      </c>
      <c r="D795">
        <v>52</v>
      </c>
      <c r="E795">
        <v>72</v>
      </c>
      <c r="F795">
        <v>53</v>
      </c>
      <c r="G795">
        <v>12</v>
      </c>
      <c r="H795">
        <v>9</v>
      </c>
      <c r="I795">
        <v>3</v>
      </c>
      <c r="J795">
        <v>72</v>
      </c>
      <c r="K795" t="s">
        <v>64</v>
      </c>
      <c r="L795" t="s">
        <v>30</v>
      </c>
    </row>
    <row r="796" spans="1:12" x14ac:dyDescent="0.25">
      <c r="A796">
        <v>202302</v>
      </c>
      <c r="B796" t="s">
        <v>61</v>
      </c>
      <c r="C796" t="s">
        <v>58</v>
      </c>
      <c r="D796">
        <v>24</v>
      </c>
      <c r="E796">
        <v>50</v>
      </c>
      <c r="F796">
        <v>63</v>
      </c>
      <c r="G796">
        <v>6</v>
      </c>
      <c r="H796">
        <v>11</v>
      </c>
      <c r="I796">
        <v>3</v>
      </c>
      <c r="J796">
        <v>63</v>
      </c>
      <c r="K796" t="s">
        <v>62</v>
      </c>
      <c r="L796" t="s">
        <v>30</v>
      </c>
    </row>
    <row r="797" spans="1:12" x14ac:dyDescent="0.25">
      <c r="A797">
        <v>202302</v>
      </c>
      <c r="B797" t="s">
        <v>63</v>
      </c>
      <c r="C797" t="s">
        <v>58</v>
      </c>
      <c r="D797">
        <v>3</v>
      </c>
      <c r="E797">
        <v>65</v>
      </c>
      <c r="F797">
        <v>89</v>
      </c>
      <c r="G797">
        <v>11</v>
      </c>
      <c r="H797">
        <v>9</v>
      </c>
      <c r="I797">
        <v>11</v>
      </c>
      <c r="J797">
        <v>89</v>
      </c>
      <c r="K797" t="s">
        <v>62</v>
      </c>
      <c r="L797" t="s">
        <v>30</v>
      </c>
    </row>
    <row r="798" spans="1:12" x14ac:dyDescent="0.25">
      <c r="A798">
        <v>202302</v>
      </c>
      <c r="B798" t="s">
        <v>65</v>
      </c>
      <c r="C798" t="s">
        <v>58</v>
      </c>
      <c r="D798">
        <v>10</v>
      </c>
      <c r="E798">
        <v>62</v>
      </c>
      <c r="F798">
        <v>79</v>
      </c>
      <c r="G798">
        <v>10</v>
      </c>
      <c r="H798">
        <v>12</v>
      </c>
      <c r="I798">
        <v>8</v>
      </c>
      <c r="J798">
        <v>79</v>
      </c>
      <c r="K798" t="s">
        <v>62</v>
      </c>
      <c r="L798" t="s">
        <v>30</v>
      </c>
    </row>
    <row r="799" spans="1:12" x14ac:dyDescent="0.25">
      <c r="A799">
        <v>202302</v>
      </c>
      <c r="B799" t="s">
        <v>66</v>
      </c>
      <c r="C799" t="s">
        <v>58</v>
      </c>
      <c r="D799">
        <v>30</v>
      </c>
      <c r="E799">
        <v>49</v>
      </c>
      <c r="F799">
        <v>54</v>
      </c>
      <c r="G799">
        <v>7</v>
      </c>
      <c r="H799">
        <v>12</v>
      </c>
      <c r="I799">
        <v>1</v>
      </c>
      <c r="J799">
        <v>54</v>
      </c>
      <c r="K799" t="s">
        <v>62</v>
      </c>
      <c r="L799" t="s">
        <v>30</v>
      </c>
    </row>
    <row r="800" spans="1:12" x14ac:dyDescent="0.25">
      <c r="A800">
        <v>202302</v>
      </c>
      <c r="B800" t="s">
        <v>67</v>
      </c>
      <c r="C800" t="s">
        <v>58</v>
      </c>
      <c r="D800">
        <v>11</v>
      </c>
      <c r="E800">
        <v>50</v>
      </c>
      <c r="F800">
        <v>62</v>
      </c>
      <c r="G800">
        <v>8</v>
      </c>
      <c r="H800">
        <v>10</v>
      </c>
      <c r="I800">
        <v>3</v>
      </c>
      <c r="J800">
        <v>62</v>
      </c>
      <c r="K800" t="s">
        <v>62</v>
      </c>
      <c r="L800" t="s">
        <v>30</v>
      </c>
    </row>
    <row r="801" spans="1:12" x14ac:dyDescent="0.25">
      <c r="A801">
        <v>202302</v>
      </c>
      <c r="B801" t="s">
        <v>68</v>
      </c>
      <c r="C801" t="s">
        <v>58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  <c r="L801" t="s">
        <v>46</v>
      </c>
    </row>
    <row r="802" spans="1:12" x14ac:dyDescent="0.25">
      <c r="A802">
        <v>202302</v>
      </c>
      <c r="B802" t="s">
        <v>69</v>
      </c>
      <c r="C802" t="s">
        <v>58</v>
      </c>
      <c r="D802">
        <v>37</v>
      </c>
      <c r="E802">
        <v>51</v>
      </c>
      <c r="F802">
        <v>53</v>
      </c>
      <c r="G802">
        <v>8</v>
      </c>
      <c r="H802">
        <v>8</v>
      </c>
      <c r="I802">
        <v>3</v>
      </c>
      <c r="J802">
        <v>53</v>
      </c>
      <c r="K802" t="s">
        <v>62</v>
      </c>
      <c r="L802" t="s">
        <v>30</v>
      </c>
    </row>
    <row r="803" spans="1:12" x14ac:dyDescent="0.25">
      <c r="A803">
        <v>202302</v>
      </c>
      <c r="B803" t="s">
        <v>70</v>
      </c>
      <c r="C803" t="s">
        <v>58</v>
      </c>
      <c r="D803">
        <v>24</v>
      </c>
      <c r="E803">
        <v>40</v>
      </c>
      <c r="F803">
        <v>53</v>
      </c>
      <c r="G803">
        <v>7</v>
      </c>
      <c r="H803">
        <v>11</v>
      </c>
      <c r="I803">
        <v>1</v>
      </c>
      <c r="J803">
        <v>53</v>
      </c>
      <c r="K803" t="s">
        <v>62</v>
      </c>
      <c r="L803" t="s">
        <v>30</v>
      </c>
    </row>
    <row r="804" spans="1:12" x14ac:dyDescent="0.25">
      <c r="A804">
        <v>202302</v>
      </c>
      <c r="B804" t="s">
        <v>71</v>
      </c>
      <c r="C804" t="s">
        <v>58</v>
      </c>
      <c r="D804">
        <v>29</v>
      </c>
      <c r="E804">
        <v>41</v>
      </c>
      <c r="F804">
        <v>52</v>
      </c>
      <c r="G804">
        <v>7</v>
      </c>
      <c r="H804">
        <v>9</v>
      </c>
      <c r="I804">
        <v>2</v>
      </c>
      <c r="J804">
        <v>52</v>
      </c>
      <c r="K804" t="s">
        <v>62</v>
      </c>
      <c r="L804" t="s">
        <v>30</v>
      </c>
    </row>
    <row r="805" spans="1:12" x14ac:dyDescent="0.25">
      <c r="A805">
        <v>202302</v>
      </c>
      <c r="B805" t="s">
        <v>72</v>
      </c>
      <c r="C805" t="s">
        <v>58</v>
      </c>
      <c r="D805">
        <v>23</v>
      </c>
      <c r="E805">
        <v>32</v>
      </c>
      <c r="F805">
        <v>52</v>
      </c>
      <c r="G805">
        <v>7</v>
      </c>
      <c r="H805">
        <v>10</v>
      </c>
      <c r="I805">
        <v>2</v>
      </c>
      <c r="J805">
        <v>52</v>
      </c>
      <c r="K805" t="s">
        <v>62</v>
      </c>
      <c r="L805" t="s">
        <v>30</v>
      </c>
    </row>
    <row r="806" spans="1:12" x14ac:dyDescent="0.25">
      <c r="A806">
        <v>202302</v>
      </c>
      <c r="B806" t="s">
        <v>73</v>
      </c>
      <c r="C806" t="s">
        <v>58</v>
      </c>
      <c r="D806">
        <v>24</v>
      </c>
      <c r="E806">
        <v>31</v>
      </c>
      <c r="F806">
        <v>53</v>
      </c>
      <c r="G806">
        <v>8</v>
      </c>
      <c r="H806">
        <v>8</v>
      </c>
      <c r="I806">
        <v>3</v>
      </c>
      <c r="J806">
        <v>53</v>
      </c>
      <c r="K806" t="s">
        <v>62</v>
      </c>
      <c r="L806" t="s">
        <v>30</v>
      </c>
    </row>
    <row r="807" spans="1:12" x14ac:dyDescent="0.25">
      <c r="A807">
        <v>202302</v>
      </c>
      <c r="B807" t="s">
        <v>74</v>
      </c>
      <c r="C807" t="s">
        <v>58</v>
      </c>
      <c r="D807">
        <v>24</v>
      </c>
      <c r="E807">
        <v>34</v>
      </c>
      <c r="F807">
        <v>52</v>
      </c>
      <c r="G807">
        <v>7</v>
      </c>
      <c r="H807">
        <v>9</v>
      </c>
      <c r="I807">
        <v>2</v>
      </c>
      <c r="J807">
        <v>52</v>
      </c>
      <c r="K807" t="s">
        <v>62</v>
      </c>
      <c r="L807" t="s">
        <v>30</v>
      </c>
    </row>
    <row r="808" spans="1:12" x14ac:dyDescent="0.25">
      <c r="A808">
        <v>202302</v>
      </c>
      <c r="B808" t="s">
        <v>75</v>
      </c>
      <c r="C808" t="s">
        <v>58</v>
      </c>
      <c r="D808">
        <v>20</v>
      </c>
      <c r="E808">
        <v>33</v>
      </c>
      <c r="F808">
        <v>53</v>
      </c>
      <c r="G808">
        <v>6</v>
      </c>
      <c r="H808">
        <v>9</v>
      </c>
      <c r="I808">
        <v>1</v>
      </c>
      <c r="J808">
        <v>53</v>
      </c>
      <c r="K808" t="s">
        <v>62</v>
      </c>
      <c r="L808" t="s">
        <v>30</v>
      </c>
    </row>
    <row r="809" spans="1:12" x14ac:dyDescent="0.25">
      <c r="A809">
        <v>202302</v>
      </c>
      <c r="B809" t="s">
        <v>76</v>
      </c>
      <c r="C809" t="s">
        <v>58</v>
      </c>
      <c r="D809">
        <v>30</v>
      </c>
      <c r="E809">
        <v>48</v>
      </c>
      <c r="F809">
        <v>54</v>
      </c>
      <c r="G809">
        <v>7</v>
      </c>
      <c r="H809">
        <v>6</v>
      </c>
      <c r="I809">
        <v>1</v>
      </c>
      <c r="J809">
        <v>54</v>
      </c>
      <c r="K809" t="s">
        <v>62</v>
      </c>
      <c r="L809" t="s">
        <v>30</v>
      </c>
    </row>
    <row r="810" spans="1:12" x14ac:dyDescent="0.25">
      <c r="A810">
        <v>202302</v>
      </c>
      <c r="B810" t="s">
        <v>77</v>
      </c>
      <c r="C810" t="s">
        <v>58</v>
      </c>
      <c r="D810">
        <v>30</v>
      </c>
      <c r="E810">
        <v>41</v>
      </c>
      <c r="F810">
        <v>53</v>
      </c>
      <c r="G810">
        <v>7</v>
      </c>
      <c r="H810">
        <v>9</v>
      </c>
      <c r="I810">
        <v>1</v>
      </c>
      <c r="J810">
        <v>53</v>
      </c>
      <c r="K810" t="s">
        <v>62</v>
      </c>
      <c r="L810" t="s">
        <v>30</v>
      </c>
    </row>
    <row r="811" spans="1:12" x14ac:dyDescent="0.25">
      <c r="A811">
        <v>202302</v>
      </c>
      <c r="B811" t="s">
        <v>78</v>
      </c>
      <c r="C811" t="s">
        <v>58</v>
      </c>
      <c r="D811">
        <v>49</v>
      </c>
      <c r="E811">
        <v>69</v>
      </c>
      <c r="F811">
        <v>14</v>
      </c>
      <c r="G811">
        <v>9</v>
      </c>
      <c r="H811">
        <v>16</v>
      </c>
      <c r="I811">
        <v>3</v>
      </c>
      <c r="J811">
        <v>69</v>
      </c>
      <c r="K811" t="s">
        <v>64</v>
      </c>
      <c r="L811" t="s">
        <v>30</v>
      </c>
    </row>
    <row r="812" spans="1:12" x14ac:dyDescent="0.25">
      <c r="A812">
        <v>202302</v>
      </c>
      <c r="B812" t="s">
        <v>79</v>
      </c>
      <c r="C812" t="s">
        <v>58</v>
      </c>
      <c r="D812">
        <v>51</v>
      </c>
      <c r="E812">
        <v>73</v>
      </c>
      <c r="F812">
        <v>13</v>
      </c>
      <c r="G812">
        <v>9</v>
      </c>
      <c r="H812">
        <v>14</v>
      </c>
      <c r="I812">
        <v>3</v>
      </c>
      <c r="J812">
        <v>73</v>
      </c>
      <c r="K812" t="s">
        <v>64</v>
      </c>
      <c r="L812" t="s">
        <v>30</v>
      </c>
    </row>
    <row r="813" spans="1:12" x14ac:dyDescent="0.25">
      <c r="A813">
        <v>202302</v>
      </c>
      <c r="B813" t="s">
        <v>80</v>
      </c>
      <c r="C813" t="s">
        <v>58</v>
      </c>
      <c r="D813">
        <v>42</v>
      </c>
      <c r="E813">
        <v>56</v>
      </c>
      <c r="F813">
        <v>13</v>
      </c>
      <c r="G813">
        <v>7</v>
      </c>
      <c r="H813">
        <v>7</v>
      </c>
      <c r="I813" t="s">
        <v>14</v>
      </c>
      <c r="J813">
        <v>56</v>
      </c>
      <c r="K813" t="s">
        <v>64</v>
      </c>
      <c r="L813" t="s">
        <v>30</v>
      </c>
    </row>
    <row r="814" spans="1:12" x14ac:dyDescent="0.25">
      <c r="A814">
        <v>202302</v>
      </c>
      <c r="B814" t="s">
        <v>81</v>
      </c>
      <c r="C814" t="s">
        <v>58</v>
      </c>
      <c r="D814">
        <v>33</v>
      </c>
      <c r="E814">
        <v>45</v>
      </c>
      <c r="F814">
        <v>13</v>
      </c>
      <c r="G814">
        <v>6</v>
      </c>
      <c r="H814">
        <v>6</v>
      </c>
      <c r="I814" t="s">
        <v>14</v>
      </c>
      <c r="J814">
        <v>45</v>
      </c>
      <c r="K814" t="s">
        <v>64</v>
      </c>
      <c r="L814" t="s">
        <v>16</v>
      </c>
    </row>
    <row r="815" spans="1:12" x14ac:dyDescent="0.25">
      <c r="A815">
        <v>202302</v>
      </c>
      <c r="B815" t="s">
        <v>82</v>
      </c>
      <c r="C815" t="s">
        <v>58</v>
      </c>
      <c r="D815">
        <v>29</v>
      </c>
      <c r="E815">
        <v>44</v>
      </c>
      <c r="F815">
        <v>13</v>
      </c>
      <c r="G815">
        <v>6</v>
      </c>
      <c r="H815">
        <v>9</v>
      </c>
      <c r="I815">
        <v>1</v>
      </c>
      <c r="J815">
        <v>44</v>
      </c>
      <c r="K815" t="s">
        <v>64</v>
      </c>
      <c r="L815" t="s">
        <v>16</v>
      </c>
    </row>
    <row r="816" spans="1:12" x14ac:dyDescent="0.25">
      <c r="A816">
        <v>202302</v>
      </c>
      <c r="B816" t="s">
        <v>83</v>
      </c>
      <c r="C816" t="s">
        <v>58</v>
      </c>
      <c r="D816">
        <v>37</v>
      </c>
      <c r="E816">
        <v>57</v>
      </c>
      <c r="F816">
        <v>13</v>
      </c>
      <c r="G816">
        <v>8</v>
      </c>
      <c r="H816">
        <v>11</v>
      </c>
      <c r="I816">
        <v>3</v>
      </c>
      <c r="J816">
        <v>57</v>
      </c>
      <c r="K816" t="s">
        <v>64</v>
      </c>
      <c r="L816" t="s">
        <v>30</v>
      </c>
    </row>
    <row r="817" spans="1:12" x14ac:dyDescent="0.25">
      <c r="A817">
        <v>202302</v>
      </c>
      <c r="B817" t="s">
        <v>57</v>
      </c>
      <c r="C817" t="s">
        <v>58</v>
      </c>
      <c r="D817">
        <v>22</v>
      </c>
      <c r="E817">
        <v>49</v>
      </c>
      <c r="F817">
        <v>14</v>
      </c>
      <c r="G817">
        <v>8</v>
      </c>
      <c r="H817">
        <v>15</v>
      </c>
      <c r="I817">
        <v>5</v>
      </c>
      <c r="J817">
        <v>49</v>
      </c>
      <c r="K817" t="s">
        <v>64</v>
      </c>
      <c r="L817" t="s">
        <v>16</v>
      </c>
    </row>
    <row r="818" spans="1:12" x14ac:dyDescent="0.25">
      <c r="A818">
        <v>202302</v>
      </c>
      <c r="B818" t="s">
        <v>12</v>
      </c>
      <c r="C818" t="s">
        <v>58</v>
      </c>
      <c r="D818">
        <v>46</v>
      </c>
      <c r="E818">
        <v>61</v>
      </c>
      <c r="F818">
        <v>14</v>
      </c>
      <c r="G818">
        <v>7</v>
      </c>
      <c r="H818">
        <v>18</v>
      </c>
      <c r="I818">
        <v>5</v>
      </c>
      <c r="J818">
        <v>61</v>
      </c>
      <c r="K818" t="s">
        <v>64</v>
      </c>
      <c r="L818" t="s">
        <v>30</v>
      </c>
    </row>
    <row r="819" spans="1:12" x14ac:dyDescent="0.25">
      <c r="A819">
        <v>202302</v>
      </c>
      <c r="B819" t="s">
        <v>17</v>
      </c>
      <c r="C819" t="s">
        <v>58</v>
      </c>
      <c r="D819">
        <v>33</v>
      </c>
      <c r="E819">
        <v>49</v>
      </c>
      <c r="F819">
        <v>14</v>
      </c>
      <c r="G819">
        <v>6</v>
      </c>
      <c r="H819">
        <v>17</v>
      </c>
      <c r="I819">
        <v>3</v>
      </c>
      <c r="J819">
        <v>49</v>
      </c>
      <c r="K819" t="s">
        <v>64</v>
      </c>
      <c r="L819" t="s">
        <v>16</v>
      </c>
    </row>
    <row r="820" spans="1:12" x14ac:dyDescent="0.25">
      <c r="A820">
        <v>202302</v>
      </c>
      <c r="B820" t="s">
        <v>19</v>
      </c>
      <c r="C820" t="s">
        <v>58</v>
      </c>
      <c r="D820">
        <v>28</v>
      </c>
      <c r="E820">
        <v>45</v>
      </c>
      <c r="F820">
        <v>13</v>
      </c>
      <c r="G820">
        <v>6</v>
      </c>
      <c r="H820">
        <v>21</v>
      </c>
      <c r="I820">
        <v>3</v>
      </c>
      <c r="J820">
        <v>45</v>
      </c>
      <c r="K820" t="s">
        <v>64</v>
      </c>
      <c r="L820" t="s">
        <v>16</v>
      </c>
    </row>
    <row r="821" spans="1:12" x14ac:dyDescent="0.25">
      <c r="A821">
        <v>202302</v>
      </c>
      <c r="B821" t="s">
        <v>20</v>
      </c>
      <c r="C821" t="s">
        <v>58</v>
      </c>
      <c r="D821">
        <v>46</v>
      </c>
      <c r="E821">
        <v>63</v>
      </c>
      <c r="F821">
        <v>14</v>
      </c>
      <c r="G821">
        <v>7</v>
      </c>
      <c r="H821">
        <v>17</v>
      </c>
      <c r="I821">
        <v>4</v>
      </c>
      <c r="J821">
        <v>63</v>
      </c>
      <c r="K821" t="s">
        <v>64</v>
      </c>
      <c r="L821" t="s">
        <v>30</v>
      </c>
    </row>
    <row r="822" spans="1:12" x14ac:dyDescent="0.25">
      <c r="A822">
        <v>202303</v>
      </c>
      <c r="B822" t="s">
        <v>21</v>
      </c>
      <c r="C822" t="s">
        <v>58</v>
      </c>
      <c r="D822">
        <v>30</v>
      </c>
      <c r="E822">
        <v>38</v>
      </c>
      <c r="F822">
        <v>13</v>
      </c>
      <c r="G822">
        <v>7</v>
      </c>
      <c r="H822">
        <v>11</v>
      </c>
      <c r="I822">
        <v>3</v>
      </c>
      <c r="J822">
        <v>38</v>
      </c>
      <c r="K822">
        <v>2</v>
      </c>
      <c r="L822" t="s">
        <v>16</v>
      </c>
    </row>
    <row r="823" spans="1:12" x14ac:dyDescent="0.25">
      <c r="A823">
        <v>202303</v>
      </c>
      <c r="B823" t="s">
        <v>23</v>
      </c>
      <c r="C823" t="s">
        <v>58</v>
      </c>
      <c r="D823">
        <v>23</v>
      </c>
      <c r="E823">
        <v>29</v>
      </c>
      <c r="F823">
        <v>13</v>
      </c>
      <c r="G823">
        <v>7</v>
      </c>
      <c r="H823">
        <v>9</v>
      </c>
      <c r="I823">
        <v>2</v>
      </c>
      <c r="J823">
        <v>29</v>
      </c>
      <c r="K823">
        <v>2</v>
      </c>
      <c r="L823" t="s">
        <v>16</v>
      </c>
    </row>
    <row r="824" spans="1:12" x14ac:dyDescent="0.25">
      <c r="A824">
        <v>202303</v>
      </c>
      <c r="B824" t="s">
        <v>24</v>
      </c>
      <c r="C824" t="s">
        <v>58</v>
      </c>
      <c r="D824">
        <v>34</v>
      </c>
      <c r="E824">
        <v>52</v>
      </c>
      <c r="F824">
        <v>14</v>
      </c>
      <c r="G824">
        <v>7</v>
      </c>
      <c r="H824">
        <v>11</v>
      </c>
      <c r="I824">
        <v>2</v>
      </c>
      <c r="J824">
        <v>52</v>
      </c>
      <c r="K824">
        <v>2</v>
      </c>
      <c r="L824" t="s">
        <v>30</v>
      </c>
    </row>
    <row r="825" spans="1:12" x14ac:dyDescent="0.25">
      <c r="A825">
        <v>202303</v>
      </c>
      <c r="B825" t="s">
        <v>25</v>
      </c>
      <c r="C825" t="s">
        <v>58</v>
      </c>
      <c r="D825">
        <v>40</v>
      </c>
      <c r="E825">
        <v>60</v>
      </c>
      <c r="F825">
        <v>14</v>
      </c>
      <c r="G825">
        <v>7</v>
      </c>
      <c r="H825">
        <v>14</v>
      </c>
      <c r="I825">
        <v>3</v>
      </c>
      <c r="J825">
        <v>60</v>
      </c>
      <c r="K825">
        <v>2</v>
      </c>
      <c r="L825" t="s">
        <v>30</v>
      </c>
    </row>
    <row r="826" spans="1:12" x14ac:dyDescent="0.25">
      <c r="A826">
        <v>202303</v>
      </c>
      <c r="B826" t="s">
        <v>27</v>
      </c>
      <c r="C826" t="s">
        <v>58</v>
      </c>
      <c r="D826">
        <v>38</v>
      </c>
      <c r="E826">
        <v>46</v>
      </c>
      <c r="F826">
        <v>14</v>
      </c>
      <c r="G826">
        <v>6</v>
      </c>
      <c r="H826">
        <v>10</v>
      </c>
      <c r="I826">
        <v>2</v>
      </c>
      <c r="J826">
        <v>46</v>
      </c>
      <c r="K826">
        <v>2</v>
      </c>
      <c r="L826" t="s">
        <v>16</v>
      </c>
    </row>
    <row r="827" spans="1:12" x14ac:dyDescent="0.25">
      <c r="A827">
        <v>202303</v>
      </c>
      <c r="B827" t="s">
        <v>28</v>
      </c>
      <c r="C827" t="s">
        <v>58</v>
      </c>
      <c r="D827">
        <v>39</v>
      </c>
      <c r="E827">
        <v>55</v>
      </c>
      <c r="F827">
        <v>14</v>
      </c>
      <c r="G827">
        <v>6</v>
      </c>
      <c r="H827">
        <v>7</v>
      </c>
      <c r="I827" t="s">
        <v>14</v>
      </c>
      <c r="J827">
        <v>55</v>
      </c>
      <c r="K827">
        <v>2</v>
      </c>
      <c r="L827" t="s">
        <v>30</v>
      </c>
    </row>
    <row r="828" spans="1:12" x14ac:dyDescent="0.25">
      <c r="A828">
        <v>202303</v>
      </c>
      <c r="B828" t="s">
        <v>29</v>
      </c>
      <c r="C828" t="s">
        <v>58</v>
      </c>
      <c r="D828">
        <v>48</v>
      </c>
      <c r="E828">
        <v>70</v>
      </c>
      <c r="F828">
        <v>14</v>
      </c>
      <c r="G828">
        <v>7</v>
      </c>
      <c r="H828">
        <v>11</v>
      </c>
      <c r="I828" t="s">
        <v>14</v>
      </c>
      <c r="J828">
        <v>70</v>
      </c>
      <c r="K828">
        <v>2</v>
      </c>
      <c r="L828" t="s">
        <v>30</v>
      </c>
    </row>
    <row r="829" spans="1:12" x14ac:dyDescent="0.25">
      <c r="A829">
        <v>202303</v>
      </c>
      <c r="B829" t="s">
        <v>31</v>
      </c>
      <c r="C829" t="s">
        <v>58</v>
      </c>
      <c r="D829">
        <v>60</v>
      </c>
      <c r="E829">
        <v>87</v>
      </c>
      <c r="F829">
        <v>15</v>
      </c>
      <c r="G829">
        <v>7</v>
      </c>
      <c r="H829">
        <v>11</v>
      </c>
      <c r="I829">
        <v>4</v>
      </c>
      <c r="J829">
        <v>87</v>
      </c>
      <c r="K829">
        <v>2</v>
      </c>
      <c r="L829" t="s">
        <v>30</v>
      </c>
    </row>
    <row r="830" spans="1:12" x14ac:dyDescent="0.25">
      <c r="A830">
        <v>202303</v>
      </c>
      <c r="B830" t="s">
        <v>32</v>
      </c>
      <c r="C830" t="s">
        <v>58</v>
      </c>
      <c r="D830">
        <v>62</v>
      </c>
      <c r="E830">
        <v>82</v>
      </c>
      <c r="F830">
        <v>15</v>
      </c>
      <c r="G830">
        <v>7</v>
      </c>
      <c r="H830">
        <v>20</v>
      </c>
      <c r="I830">
        <v>7</v>
      </c>
      <c r="J830">
        <v>82</v>
      </c>
      <c r="K830">
        <v>2</v>
      </c>
      <c r="L830" t="s">
        <v>30</v>
      </c>
    </row>
    <row r="831" spans="1:12" x14ac:dyDescent="0.25">
      <c r="A831">
        <v>202303</v>
      </c>
      <c r="B831" t="s">
        <v>33</v>
      </c>
      <c r="C831" t="s">
        <v>58</v>
      </c>
      <c r="D831">
        <v>51</v>
      </c>
      <c r="E831">
        <v>79</v>
      </c>
      <c r="F831">
        <v>34</v>
      </c>
      <c r="G831">
        <v>11</v>
      </c>
      <c r="H831">
        <v>20</v>
      </c>
      <c r="I831">
        <v>14</v>
      </c>
      <c r="J831">
        <v>79</v>
      </c>
      <c r="K831">
        <v>2</v>
      </c>
      <c r="L831" t="s">
        <v>30</v>
      </c>
    </row>
    <row r="832" spans="1:12" x14ac:dyDescent="0.25">
      <c r="A832">
        <v>202303</v>
      </c>
      <c r="B832" t="s">
        <v>34</v>
      </c>
      <c r="C832" t="s">
        <v>58</v>
      </c>
      <c r="D832">
        <v>40</v>
      </c>
      <c r="E832">
        <v>65</v>
      </c>
      <c r="F832">
        <v>35</v>
      </c>
      <c r="G832">
        <v>12</v>
      </c>
      <c r="H832">
        <v>26</v>
      </c>
      <c r="I832">
        <v>10</v>
      </c>
      <c r="J832">
        <v>65</v>
      </c>
      <c r="K832">
        <v>2</v>
      </c>
      <c r="L832" t="s">
        <v>30</v>
      </c>
    </row>
    <row r="833" spans="1:12" x14ac:dyDescent="0.25">
      <c r="A833">
        <v>202303</v>
      </c>
      <c r="B833" t="s">
        <v>35</v>
      </c>
      <c r="C833" t="s">
        <v>58</v>
      </c>
      <c r="D833">
        <v>62</v>
      </c>
      <c r="E833">
        <v>96</v>
      </c>
      <c r="F833">
        <v>38</v>
      </c>
      <c r="G833">
        <v>19</v>
      </c>
      <c r="H833">
        <v>20</v>
      </c>
      <c r="I833">
        <v>22</v>
      </c>
      <c r="J833">
        <v>96</v>
      </c>
      <c r="K833">
        <v>2</v>
      </c>
      <c r="L833" t="s">
        <v>30</v>
      </c>
    </row>
    <row r="834" spans="1:12" x14ac:dyDescent="0.25">
      <c r="A834">
        <v>202303</v>
      </c>
      <c r="B834" t="s">
        <v>36</v>
      </c>
      <c r="C834" t="s">
        <v>58</v>
      </c>
      <c r="D834">
        <v>55</v>
      </c>
      <c r="E834">
        <v>88</v>
      </c>
      <c r="F834">
        <v>39</v>
      </c>
      <c r="G834">
        <v>17</v>
      </c>
      <c r="H834">
        <v>27</v>
      </c>
      <c r="I834">
        <v>11</v>
      </c>
      <c r="J834">
        <v>88</v>
      </c>
      <c r="K834">
        <v>2</v>
      </c>
      <c r="L834" t="s">
        <v>30</v>
      </c>
    </row>
    <row r="835" spans="1:12" x14ac:dyDescent="0.25">
      <c r="A835">
        <v>202303</v>
      </c>
      <c r="B835" t="s">
        <v>37</v>
      </c>
      <c r="C835" t="s">
        <v>58</v>
      </c>
      <c r="D835">
        <v>58</v>
      </c>
      <c r="E835">
        <v>81</v>
      </c>
      <c r="F835">
        <v>40</v>
      </c>
      <c r="G835">
        <v>15</v>
      </c>
      <c r="H835">
        <v>17</v>
      </c>
      <c r="I835">
        <v>11</v>
      </c>
      <c r="J835">
        <v>81</v>
      </c>
      <c r="K835">
        <v>2</v>
      </c>
      <c r="L835" t="s">
        <v>30</v>
      </c>
    </row>
    <row r="836" spans="1:12" x14ac:dyDescent="0.25">
      <c r="A836">
        <v>202303</v>
      </c>
      <c r="B836" t="s">
        <v>38</v>
      </c>
      <c r="C836" t="s">
        <v>58</v>
      </c>
      <c r="D836">
        <v>36</v>
      </c>
      <c r="E836">
        <v>56</v>
      </c>
      <c r="F836">
        <v>35</v>
      </c>
      <c r="G836">
        <v>10</v>
      </c>
      <c r="H836">
        <v>21</v>
      </c>
      <c r="I836">
        <v>7</v>
      </c>
      <c r="J836">
        <v>56</v>
      </c>
      <c r="K836">
        <v>2</v>
      </c>
      <c r="L836" t="s">
        <v>30</v>
      </c>
    </row>
    <row r="837" spans="1:12" x14ac:dyDescent="0.25">
      <c r="A837">
        <v>202303</v>
      </c>
      <c r="B837" t="s">
        <v>39</v>
      </c>
      <c r="C837" t="s">
        <v>58</v>
      </c>
      <c r="D837">
        <v>66</v>
      </c>
      <c r="E837">
        <v>98</v>
      </c>
      <c r="F837">
        <v>37</v>
      </c>
      <c r="G837">
        <v>34</v>
      </c>
      <c r="H837">
        <v>18</v>
      </c>
      <c r="I837">
        <v>27</v>
      </c>
      <c r="J837">
        <v>98</v>
      </c>
      <c r="K837">
        <v>2</v>
      </c>
      <c r="L837" t="s">
        <v>30</v>
      </c>
    </row>
    <row r="838" spans="1:12" x14ac:dyDescent="0.25">
      <c r="A838">
        <v>202303</v>
      </c>
      <c r="B838" t="s">
        <v>40</v>
      </c>
      <c r="C838" t="s">
        <v>58</v>
      </c>
      <c r="D838">
        <v>64</v>
      </c>
      <c r="E838">
        <v>90</v>
      </c>
      <c r="F838">
        <v>35</v>
      </c>
      <c r="G838">
        <v>22</v>
      </c>
      <c r="H838">
        <v>21</v>
      </c>
      <c r="I838">
        <v>20</v>
      </c>
      <c r="J838">
        <v>90</v>
      </c>
      <c r="K838">
        <v>2</v>
      </c>
      <c r="L838" t="s">
        <v>30</v>
      </c>
    </row>
    <row r="839" spans="1:12" x14ac:dyDescent="0.25">
      <c r="A839">
        <v>202303</v>
      </c>
      <c r="B839" t="s">
        <v>41</v>
      </c>
      <c r="C839" t="s">
        <v>58</v>
      </c>
      <c r="D839">
        <v>49</v>
      </c>
      <c r="E839">
        <v>64</v>
      </c>
      <c r="F839">
        <v>37</v>
      </c>
      <c r="G839">
        <v>13</v>
      </c>
      <c r="H839">
        <v>30</v>
      </c>
      <c r="I839">
        <v>11</v>
      </c>
      <c r="J839">
        <v>64</v>
      </c>
      <c r="K839">
        <v>2</v>
      </c>
      <c r="L839" t="s">
        <v>30</v>
      </c>
    </row>
    <row r="840" spans="1:12" x14ac:dyDescent="0.25">
      <c r="A840">
        <v>202303</v>
      </c>
      <c r="B840" t="s">
        <v>42</v>
      </c>
      <c r="C840" t="s">
        <v>58</v>
      </c>
      <c r="D840">
        <v>49</v>
      </c>
      <c r="E840">
        <v>72</v>
      </c>
      <c r="F840">
        <v>35</v>
      </c>
      <c r="G840">
        <v>17</v>
      </c>
      <c r="H840">
        <v>25</v>
      </c>
      <c r="I840">
        <v>10</v>
      </c>
      <c r="J840">
        <v>72</v>
      </c>
      <c r="K840">
        <v>2</v>
      </c>
      <c r="L840" t="s">
        <v>30</v>
      </c>
    </row>
    <row r="841" spans="1:12" x14ac:dyDescent="0.25">
      <c r="A841">
        <v>202303</v>
      </c>
      <c r="B841" t="s">
        <v>43</v>
      </c>
      <c r="C841" t="s">
        <v>58</v>
      </c>
      <c r="D841">
        <v>55</v>
      </c>
      <c r="E841">
        <v>83</v>
      </c>
      <c r="F841">
        <v>38</v>
      </c>
      <c r="G841">
        <v>13</v>
      </c>
      <c r="H841">
        <v>26</v>
      </c>
      <c r="I841">
        <v>12</v>
      </c>
      <c r="J841">
        <v>83</v>
      </c>
      <c r="K841">
        <v>2</v>
      </c>
      <c r="L841" t="s">
        <v>30</v>
      </c>
    </row>
    <row r="842" spans="1:12" x14ac:dyDescent="0.25">
      <c r="A842">
        <v>202303</v>
      </c>
      <c r="B842" t="s">
        <v>44</v>
      </c>
      <c r="C842" t="s">
        <v>58</v>
      </c>
      <c r="D842">
        <v>52</v>
      </c>
      <c r="E842">
        <v>70</v>
      </c>
      <c r="F842">
        <v>36</v>
      </c>
      <c r="G842">
        <v>19</v>
      </c>
      <c r="H842">
        <v>24</v>
      </c>
      <c r="I842">
        <v>25</v>
      </c>
      <c r="J842">
        <v>70</v>
      </c>
      <c r="K842">
        <v>2</v>
      </c>
      <c r="L842" t="s">
        <v>30</v>
      </c>
    </row>
    <row r="843" spans="1:12" x14ac:dyDescent="0.25">
      <c r="A843">
        <v>202303</v>
      </c>
      <c r="B843" t="s">
        <v>45</v>
      </c>
      <c r="C843" t="s">
        <v>58</v>
      </c>
      <c r="D843">
        <v>52</v>
      </c>
      <c r="E843">
        <v>71</v>
      </c>
      <c r="F843">
        <v>35</v>
      </c>
      <c r="G843">
        <v>8</v>
      </c>
      <c r="H843">
        <v>26</v>
      </c>
      <c r="I843">
        <v>11</v>
      </c>
      <c r="J843">
        <v>71</v>
      </c>
      <c r="K843">
        <v>2</v>
      </c>
      <c r="L843" t="s">
        <v>30</v>
      </c>
    </row>
    <row r="844" spans="1:12" x14ac:dyDescent="0.25">
      <c r="A844">
        <v>202303</v>
      </c>
      <c r="B844" t="s">
        <v>47</v>
      </c>
      <c r="C844" t="s">
        <v>58</v>
      </c>
      <c r="D844">
        <v>55</v>
      </c>
      <c r="E844">
        <v>77</v>
      </c>
      <c r="F844">
        <v>36</v>
      </c>
      <c r="G844">
        <v>12</v>
      </c>
      <c r="H844">
        <v>21</v>
      </c>
      <c r="I844">
        <v>12</v>
      </c>
      <c r="J844">
        <v>77</v>
      </c>
      <c r="K844">
        <v>2</v>
      </c>
      <c r="L844" t="s">
        <v>30</v>
      </c>
    </row>
    <row r="845" spans="1:12" x14ac:dyDescent="0.25">
      <c r="A845">
        <v>202303</v>
      </c>
      <c r="B845" t="s">
        <v>48</v>
      </c>
      <c r="C845" t="s">
        <v>58</v>
      </c>
      <c r="D845">
        <v>57</v>
      </c>
      <c r="E845">
        <v>87</v>
      </c>
      <c r="F845">
        <v>35</v>
      </c>
      <c r="G845">
        <v>11</v>
      </c>
      <c r="H845">
        <v>25</v>
      </c>
      <c r="I845">
        <v>13</v>
      </c>
      <c r="J845">
        <v>87</v>
      </c>
      <c r="K845">
        <v>2</v>
      </c>
      <c r="L845" t="s">
        <v>30</v>
      </c>
    </row>
    <row r="846" spans="1:12" x14ac:dyDescent="0.25">
      <c r="A846">
        <v>202303</v>
      </c>
      <c r="B846" t="s">
        <v>49</v>
      </c>
      <c r="C846" t="s">
        <v>58</v>
      </c>
      <c r="D846">
        <v>62</v>
      </c>
      <c r="E846">
        <v>88</v>
      </c>
      <c r="F846">
        <v>36</v>
      </c>
      <c r="G846">
        <v>12</v>
      </c>
      <c r="H846">
        <v>21</v>
      </c>
      <c r="I846">
        <v>13</v>
      </c>
      <c r="J846">
        <v>88</v>
      </c>
      <c r="K846">
        <v>2</v>
      </c>
      <c r="L846" t="s">
        <v>30</v>
      </c>
    </row>
    <row r="847" spans="1:12" x14ac:dyDescent="0.25">
      <c r="A847">
        <v>202303</v>
      </c>
      <c r="B847" t="s">
        <v>50</v>
      </c>
      <c r="C847" t="s">
        <v>58</v>
      </c>
      <c r="D847" t="s">
        <v>14</v>
      </c>
      <c r="E847">
        <v>66</v>
      </c>
      <c r="F847">
        <v>35</v>
      </c>
      <c r="G847">
        <v>9</v>
      </c>
      <c r="H847">
        <v>15</v>
      </c>
      <c r="I847">
        <v>14</v>
      </c>
      <c r="J847">
        <v>66</v>
      </c>
      <c r="K847">
        <v>2</v>
      </c>
      <c r="L847" t="s">
        <v>30</v>
      </c>
    </row>
    <row r="848" spans="1:12" x14ac:dyDescent="0.25">
      <c r="A848">
        <v>202303</v>
      </c>
      <c r="B848" t="s">
        <v>51</v>
      </c>
      <c r="C848" t="s">
        <v>58</v>
      </c>
      <c r="D848" t="s">
        <v>14</v>
      </c>
      <c r="E848">
        <v>55</v>
      </c>
      <c r="F848">
        <v>33</v>
      </c>
      <c r="G848">
        <v>12</v>
      </c>
      <c r="H848">
        <v>12</v>
      </c>
      <c r="I848">
        <v>13</v>
      </c>
      <c r="J848">
        <v>55</v>
      </c>
      <c r="K848">
        <v>2</v>
      </c>
      <c r="L848" t="s">
        <v>30</v>
      </c>
    </row>
    <row r="849" spans="1:12" x14ac:dyDescent="0.25">
      <c r="A849">
        <v>202303</v>
      </c>
      <c r="B849" t="s">
        <v>52</v>
      </c>
      <c r="C849" t="s">
        <v>58</v>
      </c>
      <c r="D849" t="s">
        <v>14</v>
      </c>
      <c r="E849">
        <v>73</v>
      </c>
      <c r="F849">
        <v>38</v>
      </c>
      <c r="G849">
        <v>12</v>
      </c>
      <c r="H849">
        <v>10</v>
      </c>
      <c r="I849">
        <v>18</v>
      </c>
      <c r="J849">
        <v>73</v>
      </c>
      <c r="K849">
        <v>2</v>
      </c>
      <c r="L849" t="s">
        <v>30</v>
      </c>
    </row>
    <row r="850" spans="1:12" x14ac:dyDescent="0.25">
      <c r="A850">
        <v>202303</v>
      </c>
      <c r="B850" t="s">
        <v>53</v>
      </c>
      <c r="C850" t="s">
        <v>58</v>
      </c>
      <c r="D850">
        <v>70</v>
      </c>
      <c r="E850">
        <v>46</v>
      </c>
      <c r="F850">
        <v>37</v>
      </c>
      <c r="G850">
        <v>15</v>
      </c>
      <c r="H850">
        <v>12</v>
      </c>
      <c r="I850">
        <v>34</v>
      </c>
      <c r="J850">
        <v>70</v>
      </c>
      <c r="K850">
        <v>1</v>
      </c>
      <c r="L850" t="s">
        <v>30</v>
      </c>
    </row>
    <row r="851" spans="1:12" x14ac:dyDescent="0.25">
      <c r="A851">
        <v>202303</v>
      </c>
      <c r="B851" t="s">
        <v>54</v>
      </c>
      <c r="C851" t="s">
        <v>58</v>
      </c>
      <c r="D851">
        <v>53</v>
      </c>
      <c r="E851">
        <v>52</v>
      </c>
      <c r="F851">
        <v>38</v>
      </c>
      <c r="G851">
        <v>11</v>
      </c>
      <c r="H851">
        <v>11</v>
      </c>
      <c r="I851">
        <v>19</v>
      </c>
      <c r="J851">
        <v>53</v>
      </c>
      <c r="K851">
        <v>1</v>
      </c>
      <c r="L851" t="s">
        <v>30</v>
      </c>
    </row>
    <row r="852" spans="1:12" x14ac:dyDescent="0.25">
      <c r="A852">
        <v>202303</v>
      </c>
      <c r="B852" t="s">
        <v>55</v>
      </c>
      <c r="C852" t="s">
        <v>58</v>
      </c>
      <c r="D852">
        <v>40</v>
      </c>
      <c r="E852">
        <v>49</v>
      </c>
      <c r="F852">
        <v>11</v>
      </c>
      <c r="G852">
        <v>26</v>
      </c>
      <c r="H852">
        <v>10</v>
      </c>
      <c r="I852">
        <v>10</v>
      </c>
      <c r="J852">
        <v>49</v>
      </c>
      <c r="K852">
        <v>2</v>
      </c>
      <c r="L852" t="s">
        <v>16</v>
      </c>
    </row>
    <row r="853" spans="1:12" x14ac:dyDescent="0.25">
      <c r="A853">
        <v>202304</v>
      </c>
      <c r="B853" t="s">
        <v>198</v>
      </c>
      <c r="C853" t="s">
        <v>58</v>
      </c>
      <c r="D853">
        <v>26</v>
      </c>
      <c r="E853">
        <v>33</v>
      </c>
      <c r="F853">
        <v>35</v>
      </c>
      <c r="G853">
        <v>3</v>
      </c>
      <c r="H853">
        <v>13</v>
      </c>
      <c r="I853" t="s">
        <v>14</v>
      </c>
      <c r="J853">
        <v>35</v>
      </c>
      <c r="K853" t="s">
        <v>62</v>
      </c>
      <c r="L853" t="s">
        <v>16</v>
      </c>
    </row>
    <row r="854" spans="1:12" x14ac:dyDescent="0.25">
      <c r="A854">
        <v>202304</v>
      </c>
      <c r="B854" t="s">
        <v>199</v>
      </c>
      <c r="C854" t="s">
        <v>58</v>
      </c>
      <c r="D854">
        <v>35</v>
      </c>
      <c r="E854">
        <v>56</v>
      </c>
      <c r="F854">
        <v>34</v>
      </c>
      <c r="G854">
        <v>5</v>
      </c>
      <c r="H854">
        <v>10</v>
      </c>
      <c r="I854">
        <v>6</v>
      </c>
      <c r="J854">
        <v>56</v>
      </c>
      <c r="K854" t="s">
        <v>64</v>
      </c>
      <c r="L854" t="s">
        <v>30</v>
      </c>
    </row>
    <row r="855" spans="1:12" x14ac:dyDescent="0.25">
      <c r="A855">
        <v>202304</v>
      </c>
      <c r="B855" t="s">
        <v>200</v>
      </c>
      <c r="C855" t="s">
        <v>58</v>
      </c>
      <c r="D855">
        <v>52</v>
      </c>
      <c r="E855">
        <v>71</v>
      </c>
      <c r="F855">
        <v>36</v>
      </c>
      <c r="G855">
        <v>9</v>
      </c>
      <c r="H855">
        <v>12</v>
      </c>
      <c r="I855">
        <v>15</v>
      </c>
      <c r="J855">
        <v>71</v>
      </c>
      <c r="K855" t="s">
        <v>64</v>
      </c>
      <c r="L855" t="s">
        <v>30</v>
      </c>
    </row>
    <row r="856" spans="1:12" x14ac:dyDescent="0.25">
      <c r="A856">
        <v>202304</v>
      </c>
      <c r="B856" t="s">
        <v>201</v>
      </c>
      <c r="C856" t="s">
        <v>58</v>
      </c>
      <c r="D856">
        <v>51</v>
      </c>
      <c r="E856">
        <v>69</v>
      </c>
      <c r="F856">
        <v>35</v>
      </c>
      <c r="G856">
        <v>6</v>
      </c>
      <c r="H856">
        <v>11</v>
      </c>
      <c r="I856">
        <v>8</v>
      </c>
      <c r="J856">
        <v>69</v>
      </c>
      <c r="K856" t="s">
        <v>64</v>
      </c>
      <c r="L856" t="s">
        <v>30</v>
      </c>
    </row>
    <row r="857" spans="1:12" x14ac:dyDescent="0.25">
      <c r="A857">
        <v>202304</v>
      </c>
      <c r="B857" t="s">
        <v>202</v>
      </c>
      <c r="C857" t="s">
        <v>58</v>
      </c>
      <c r="D857">
        <v>52</v>
      </c>
      <c r="E857">
        <v>71</v>
      </c>
      <c r="F857">
        <v>39</v>
      </c>
      <c r="G857">
        <v>9</v>
      </c>
      <c r="H857">
        <v>14</v>
      </c>
      <c r="I857">
        <v>12</v>
      </c>
      <c r="J857">
        <v>71</v>
      </c>
      <c r="K857" t="s">
        <v>64</v>
      </c>
      <c r="L857" t="s">
        <v>30</v>
      </c>
    </row>
    <row r="858" spans="1:12" x14ac:dyDescent="0.25">
      <c r="A858">
        <v>202304</v>
      </c>
      <c r="B858" t="s">
        <v>203</v>
      </c>
      <c r="C858" t="s">
        <v>58</v>
      </c>
      <c r="D858">
        <v>56</v>
      </c>
      <c r="E858">
        <v>76</v>
      </c>
      <c r="F858">
        <v>36</v>
      </c>
      <c r="G858">
        <v>7</v>
      </c>
      <c r="H858">
        <v>17</v>
      </c>
      <c r="I858">
        <v>12</v>
      </c>
      <c r="J858">
        <v>76</v>
      </c>
      <c r="K858" t="s">
        <v>64</v>
      </c>
      <c r="L858" t="s">
        <v>30</v>
      </c>
    </row>
    <row r="859" spans="1:12" x14ac:dyDescent="0.25">
      <c r="A859">
        <v>202304</v>
      </c>
      <c r="B859" t="s">
        <v>204</v>
      </c>
      <c r="C859" t="s">
        <v>58</v>
      </c>
      <c r="D859">
        <v>47</v>
      </c>
      <c r="E859">
        <v>60</v>
      </c>
      <c r="F859">
        <v>39</v>
      </c>
      <c r="G859">
        <v>7</v>
      </c>
      <c r="H859">
        <v>13</v>
      </c>
      <c r="I859">
        <v>7</v>
      </c>
      <c r="J859">
        <v>60</v>
      </c>
      <c r="K859" t="s">
        <v>64</v>
      </c>
      <c r="L859" t="s">
        <v>30</v>
      </c>
    </row>
    <row r="860" spans="1:12" x14ac:dyDescent="0.25">
      <c r="A860">
        <v>202304</v>
      </c>
      <c r="B860" t="s">
        <v>205</v>
      </c>
      <c r="C860" t="s">
        <v>58</v>
      </c>
      <c r="D860">
        <v>57</v>
      </c>
      <c r="E860">
        <v>82</v>
      </c>
      <c r="F860">
        <v>38</v>
      </c>
      <c r="G860">
        <v>8</v>
      </c>
      <c r="H860">
        <v>25</v>
      </c>
      <c r="I860">
        <v>8</v>
      </c>
      <c r="J860">
        <v>82</v>
      </c>
      <c r="K860" t="s">
        <v>64</v>
      </c>
      <c r="L860" t="s">
        <v>30</v>
      </c>
    </row>
    <row r="861" spans="1:12" x14ac:dyDescent="0.25">
      <c r="A861">
        <v>202304</v>
      </c>
      <c r="B861" t="s">
        <v>206</v>
      </c>
      <c r="C861" t="s">
        <v>58</v>
      </c>
      <c r="D861">
        <v>51</v>
      </c>
      <c r="E861">
        <v>66</v>
      </c>
      <c r="F861">
        <v>37</v>
      </c>
      <c r="G861">
        <v>8</v>
      </c>
      <c r="H861">
        <v>14</v>
      </c>
      <c r="I861">
        <v>11</v>
      </c>
      <c r="J861">
        <v>66</v>
      </c>
      <c r="K861" t="s">
        <v>64</v>
      </c>
      <c r="L861" t="s">
        <v>30</v>
      </c>
    </row>
    <row r="862" spans="1:12" x14ac:dyDescent="0.25">
      <c r="A862">
        <v>202304</v>
      </c>
      <c r="B862" t="s">
        <v>207</v>
      </c>
      <c r="C862" t="s">
        <v>58</v>
      </c>
      <c r="D862">
        <v>50</v>
      </c>
      <c r="E862">
        <v>57</v>
      </c>
      <c r="F862">
        <v>35</v>
      </c>
      <c r="G862">
        <v>6</v>
      </c>
      <c r="H862">
        <v>8</v>
      </c>
      <c r="I862">
        <v>5</v>
      </c>
      <c r="J862">
        <v>57</v>
      </c>
      <c r="K862" t="s">
        <v>64</v>
      </c>
      <c r="L862" t="s">
        <v>30</v>
      </c>
    </row>
    <row r="863" spans="1:12" x14ac:dyDescent="0.25">
      <c r="A863">
        <v>202304</v>
      </c>
      <c r="B863" t="s">
        <v>208</v>
      </c>
      <c r="C863" t="s">
        <v>58</v>
      </c>
      <c r="D863">
        <v>26</v>
      </c>
      <c r="E863">
        <v>47</v>
      </c>
      <c r="F863">
        <v>33</v>
      </c>
      <c r="G863">
        <v>3</v>
      </c>
      <c r="H863">
        <v>7</v>
      </c>
      <c r="I863" t="s">
        <v>14</v>
      </c>
      <c r="J863">
        <v>47</v>
      </c>
      <c r="K863" t="s">
        <v>64</v>
      </c>
      <c r="L863" t="s">
        <v>16</v>
      </c>
    </row>
    <row r="864" spans="1:12" x14ac:dyDescent="0.25">
      <c r="A864">
        <v>202304</v>
      </c>
      <c r="B864" t="s">
        <v>209</v>
      </c>
      <c r="C864" t="s">
        <v>58</v>
      </c>
      <c r="D864">
        <v>28</v>
      </c>
      <c r="E864">
        <v>53</v>
      </c>
      <c r="F864">
        <v>34</v>
      </c>
      <c r="G864">
        <v>3</v>
      </c>
      <c r="H864">
        <v>6</v>
      </c>
      <c r="I864" t="s">
        <v>14</v>
      </c>
      <c r="J864">
        <v>53</v>
      </c>
      <c r="K864" t="s">
        <v>64</v>
      </c>
      <c r="L864" t="s">
        <v>30</v>
      </c>
    </row>
    <row r="865" spans="1:12" x14ac:dyDescent="0.25">
      <c r="A865">
        <v>202304</v>
      </c>
      <c r="B865" t="s">
        <v>210</v>
      </c>
      <c r="C865" t="s">
        <v>58</v>
      </c>
      <c r="D865">
        <v>40</v>
      </c>
      <c r="E865">
        <v>60</v>
      </c>
      <c r="F865">
        <v>50</v>
      </c>
      <c r="G865">
        <v>4</v>
      </c>
      <c r="H865">
        <v>9</v>
      </c>
      <c r="I865">
        <v>7</v>
      </c>
      <c r="J865">
        <v>60</v>
      </c>
      <c r="K865" t="s">
        <v>64</v>
      </c>
      <c r="L865" t="s">
        <v>30</v>
      </c>
    </row>
    <row r="866" spans="1:12" x14ac:dyDescent="0.25">
      <c r="A866">
        <v>202304</v>
      </c>
      <c r="B866" t="s">
        <v>211</v>
      </c>
      <c r="C866" t="s">
        <v>58</v>
      </c>
      <c r="D866">
        <v>50</v>
      </c>
      <c r="E866">
        <v>63</v>
      </c>
      <c r="F866">
        <v>51</v>
      </c>
      <c r="G866">
        <v>5</v>
      </c>
      <c r="H866">
        <v>11</v>
      </c>
      <c r="I866">
        <v>11</v>
      </c>
      <c r="J866">
        <v>63</v>
      </c>
      <c r="K866" t="s">
        <v>64</v>
      </c>
      <c r="L866" t="s">
        <v>30</v>
      </c>
    </row>
    <row r="867" spans="1:12" x14ac:dyDescent="0.25">
      <c r="A867">
        <v>202304</v>
      </c>
      <c r="B867" t="s">
        <v>212</v>
      </c>
      <c r="C867" t="s">
        <v>58</v>
      </c>
      <c r="D867">
        <v>45</v>
      </c>
      <c r="E867">
        <v>58</v>
      </c>
      <c r="F867">
        <v>50</v>
      </c>
      <c r="G867">
        <v>6</v>
      </c>
      <c r="H867">
        <v>9</v>
      </c>
      <c r="I867">
        <v>13</v>
      </c>
      <c r="J867">
        <v>58</v>
      </c>
      <c r="K867" t="s">
        <v>64</v>
      </c>
      <c r="L867" t="s">
        <v>30</v>
      </c>
    </row>
    <row r="868" spans="1:12" x14ac:dyDescent="0.25">
      <c r="A868">
        <v>202304</v>
      </c>
      <c r="B868" t="s">
        <v>213</v>
      </c>
      <c r="C868" t="s">
        <v>58</v>
      </c>
      <c r="D868">
        <v>46</v>
      </c>
      <c r="E868">
        <v>60</v>
      </c>
      <c r="F868">
        <v>49</v>
      </c>
      <c r="G868">
        <v>6</v>
      </c>
      <c r="H868">
        <v>15</v>
      </c>
      <c r="I868">
        <v>10</v>
      </c>
      <c r="J868">
        <v>60</v>
      </c>
      <c r="K868" t="s">
        <v>64</v>
      </c>
      <c r="L868" t="s">
        <v>30</v>
      </c>
    </row>
    <row r="869" spans="1:12" x14ac:dyDescent="0.25">
      <c r="A869">
        <v>202304</v>
      </c>
      <c r="B869" t="s">
        <v>214</v>
      </c>
      <c r="C869" t="s">
        <v>58</v>
      </c>
      <c r="D869">
        <v>41</v>
      </c>
      <c r="E869">
        <v>63</v>
      </c>
      <c r="F869">
        <v>48</v>
      </c>
      <c r="G869">
        <v>5</v>
      </c>
      <c r="H869">
        <v>15</v>
      </c>
      <c r="I869">
        <v>8</v>
      </c>
      <c r="J869">
        <v>63</v>
      </c>
      <c r="K869" t="s">
        <v>64</v>
      </c>
      <c r="L869" t="s">
        <v>30</v>
      </c>
    </row>
    <row r="870" spans="1:12" x14ac:dyDescent="0.25">
      <c r="A870">
        <v>202304</v>
      </c>
      <c r="B870" t="s">
        <v>215</v>
      </c>
      <c r="C870" t="s">
        <v>58</v>
      </c>
      <c r="D870">
        <v>47</v>
      </c>
      <c r="E870">
        <v>64</v>
      </c>
      <c r="F870">
        <v>51</v>
      </c>
      <c r="G870">
        <v>7</v>
      </c>
      <c r="H870">
        <v>21</v>
      </c>
      <c r="I870">
        <v>12</v>
      </c>
      <c r="J870">
        <v>64</v>
      </c>
      <c r="K870" t="s">
        <v>64</v>
      </c>
      <c r="L870" t="s">
        <v>30</v>
      </c>
    </row>
    <row r="871" spans="1:12" x14ac:dyDescent="0.25">
      <c r="A871">
        <v>202304</v>
      </c>
      <c r="B871" t="s">
        <v>216</v>
      </c>
      <c r="C871" t="s">
        <v>58</v>
      </c>
      <c r="D871">
        <v>51</v>
      </c>
      <c r="E871">
        <v>68</v>
      </c>
      <c r="F871">
        <v>48</v>
      </c>
      <c r="G871">
        <v>9</v>
      </c>
      <c r="H871">
        <v>23</v>
      </c>
      <c r="I871">
        <v>12</v>
      </c>
      <c r="J871">
        <v>68</v>
      </c>
      <c r="K871" t="s">
        <v>64</v>
      </c>
      <c r="L871" t="s">
        <v>30</v>
      </c>
    </row>
    <row r="872" spans="1:12" x14ac:dyDescent="0.25">
      <c r="A872">
        <v>202304</v>
      </c>
      <c r="B872" t="s">
        <v>148</v>
      </c>
      <c r="C872" t="s">
        <v>58</v>
      </c>
      <c r="D872">
        <v>43</v>
      </c>
      <c r="E872">
        <v>61</v>
      </c>
      <c r="F872">
        <v>49</v>
      </c>
      <c r="G872">
        <v>9</v>
      </c>
      <c r="H872">
        <v>24</v>
      </c>
      <c r="I872">
        <v>11</v>
      </c>
      <c r="J872">
        <v>61</v>
      </c>
      <c r="K872" t="s">
        <v>64</v>
      </c>
      <c r="L872" t="s">
        <v>30</v>
      </c>
    </row>
    <row r="873" spans="1:12" x14ac:dyDescent="0.25">
      <c r="A873">
        <v>202304</v>
      </c>
      <c r="B873" t="s">
        <v>149</v>
      </c>
      <c r="C873" t="s">
        <v>58</v>
      </c>
      <c r="D873">
        <v>51</v>
      </c>
      <c r="E873" t="s">
        <v>14</v>
      </c>
      <c r="F873">
        <v>50</v>
      </c>
      <c r="G873">
        <v>10</v>
      </c>
      <c r="H873">
        <v>22</v>
      </c>
      <c r="I873">
        <v>11</v>
      </c>
      <c r="J873">
        <v>51</v>
      </c>
      <c r="K873" t="s">
        <v>15</v>
      </c>
      <c r="L873" t="s">
        <v>30</v>
      </c>
    </row>
    <row r="874" spans="1:12" x14ac:dyDescent="0.25">
      <c r="A874">
        <v>202304</v>
      </c>
      <c r="B874" t="s">
        <v>150</v>
      </c>
      <c r="C874" t="s">
        <v>58</v>
      </c>
      <c r="D874">
        <v>43</v>
      </c>
      <c r="E874" t="s">
        <v>14</v>
      </c>
      <c r="F874">
        <v>50</v>
      </c>
      <c r="G874">
        <v>19</v>
      </c>
      <c r="H874">
        <v>21</v>
      </c>
      <c r="I874">
        <v>10</v>
      </c>
      <c r="J874">
        <v>50</v>
      </c>
      <c r="K874" t="s">
        <v>62</v>
      </c>
      <c r="L874" t="s">
        <v>16</v>
      </c>
    </row>
    <row r="875" spans="1:12" x14ac:dyDescent="0.25">
      <c r="A875">
        <v>202304</v>
      </c>
      <c r="B875" t="s">
        <v>151</v>
      </c>
      <c r="C875" t="s">
        <v>58</v>
      </c>
      <c r="D875">
        <v>42</v>
      </c>
      <c r="E875" t="s">
        <v>14</v>
      </c>
      <c r="F875">
        <v>50</v>
      </c>
      <c r="G875">
        <v>8</v>
      </c>
      <c r="H875">
        <v>21</v>
      </c>
      <c r="I875">
        <v>6</v>
      </c>
      <c r="J875">
        <v>50</v>
      </c>
      <c r="K875" t="s">
        <v>62</v>
      </c>
      <c r="L875" t="s">
        <v>16</v>
      </c>
    </row>
    <row r="876" spans="1:12" x14ac:dyDescent="0.25">
      <c r="A876">
        <v>202304</v>
      </c>
      <c r="B876" t="s">
        <v>152</v>
      </c>
      <c r="C876" t="s">
        <v>58</v>
      </c>
      <c r="D876">
        <v>45</v>
      </c>
      <c r="E876" t="s">
        <v>14</v>
      </c>
      <c r="F876">
        <v>51</v>
      </c>
      <c r="G876">
        <v>24</v>
      </c>
      <c r="H876">
        <v>18</v>
      </c>
      <c r="I876">
        <v>14</v>
      </c>
      <c r="J876">
        <v>51</v>
      </c>
      <c r="K876" t="s">
        <v>62</v>
      </c>
      <c r="L876" t="s">
        <v>30</v>
      </c>
    </row>
    <row r="877" spans="1:12" x14ac:dyDescent="0.25">
      <c r="A877">
        <v>202304</v>
      </c>
      <c r="B877" t="s">
        <v>153</v>
      </c>
      <c r="C877" t="s">
        <v>58</v>
      </c>
      <c r="D877">
        <v>29</v>
      </c>
      <c r="E877" t="s">
        <v>14</v>
      </c>
      <c r="F877">
        <v>50</v>
      </c>
      <c r="G877">
        <v>10</v>
      </c>
      <c r="H877">
        <v>19</v>
      </c>
      <c r="I877">
        <v>9</v>
      </c>
      <c r="J877">
        <v>50</v>
      </c>
      <c r="K877" t="s">
        <v>62</v>
      </c>
      <c r="L877" t="s">
        <v>16</v>
      </c>
    </row>
    <row r="878" spans="1:12" x14ac:dyDescent="0.25">
      <c r="A878">
        <v>202304</v>
      </c>
      <c r="B878" t="s">
        <v>154</v>
      </c>
      <c r="C878" t="s">
        <v>58</v>
      </c>
      <c r="D878">
        <v>44</v>
      </c>
      <c r="E878" t="s">
        <v>14</v>
      </c>
      <c r="F878">
        <v>51</v>
      </c>
      <c r="G878">
        <v>26</v>
      </c>
      <c r="H878">
        <v>19</v>
      </c>
      <c r="I878">
        <v>19</v>
      </c>
      <c r="J878">
        <v>51</v>
      </c>
      <c r="K878" t="s">
        <v>62</v>
      </c>
      <c r="L878" t="s">
        <v>30</v>
      </c>
    </row>
    <row r="879" spans="1:12" x14ac:dyDescent="0.25">
      <c r="A879">
        <v>202304</v>
      </c>
      <c r="B879" t="s">
        <v>155</v>
      </c>
      <c r="C879" t="s">
        <v>58</v>
      </c>
      <c r="D879">
        <v>49</v>
      </c>
      <c r="E879" t="s">
        <v>14</v>
      </c>
      <c r="F879">
        <v>50</v>
      </c>
      <c r="G879">
        <v>12</v>
      </c>
      <c r="H879">
        <v>23</v>
      </c>
      <c r="I879">
        <v>14</v>
      </c>
      <c r="J879">
        <v>50</v>
      </c>
      <c r="K879" t="s">
        <v>62</v>
      </c>
      <c r="L879" t="s">
        <v>16</v>
      </c>
    </row>
    <row r="880" spans="1:12" x14ac:dyDescent="0.25">
      <c r="A880">
        <v>202304</v>
      </c>
      <c r="B880" t="s">
        <v>156</v>
      </c>
      <c r="C880" t="s">
        <v>58</v>
      </c>
      <c r="D880">
        <v>61</v>
      </c>
      <c r="E880" t="s">
        <v>14</v>
      </c>
      <c r="F880">
        <v>50</v>
      </c>
      <c r="G880">
        <v>11</v>
      </c>
      <c r="H880">
        <v>16</v>
      </c>
      <c r="I880">
        <v>14</v>
      </c>
      <c r="J880">
        <v>61</v>
      </c>
      <c r="K880" t="s">
        <v>15</v>
      </c>
      <c r="L880" t="s">
        <v>30</v>
      </c>
    </row>
    <row r="881" spans="1:12" x14ac:dyDescent="0.25">
      <c r="A881">
        <v>202304</v>
      </c>
      <c r="B881" t="s">
        <v>157</v>
      </c>
      <c r="C881" t="s">
        <v>58</v>
      </c>
      <c r="D881">
        <v>64</v>
      </c>
      <c r="E881">
        <v>46</v>
      </c>
      <c r="F881">
        <v>50</v>
      </c>
      <c r="G881">
        <v>9</v>
      </c>
      <c r="H881">
        <v>18</v>
      </c>
      <c r="I881">
        <v>12</v>
      </c>
      <c r="J881">
        <v>64</v>
      </c>
      <c r="K881" t="s">
        <v>15</v>
      </c>
      <c r="L881" t="s">
        <v>30</v>
      </c>
    </row>
    <row r="882" spans="1:12" x14ac:dyDescent="0.25">
      <c r="A882">
        <v>202304</v>
      </c>
      <c r="B882" t="s">
        <v>158</v>
      </c>
      <c r="C882" t="s">
        <v>58</v>
      </c>
      <c r="D882">
        <v>64</v>
      </c>
      <c r="E882">
        <v>50</v>
      </c>
      <c r="F882">
        <v>50</v>
      </c>
      <c r="G882">
        <v>12</v>
      </c>
      <c r="H882">
        <v>26</v>
      </c>
      <c r="I882">
        <v>14</v>
      </c>
      <c r="J882">
        <v>64</v>
      </c>
      <c r="K882" t="s">
        <v>15</v>
      </c>
      <c r="L882" t="s">
        <v>30</v>
      </c>
    </row>
    <row r="883" spans="1:12" x14ac:dyDescent="0.25">
      <c r="A883">
        <v>202305</v>
      </c>
      <c r="B883" t="s">
        <v>159</v>
      </c>
      <c r="C883" t="s">
        <v>58</v>
      </c>
      <c r="D883">
        <v>56</v>
      </c>
      <c r="E883">
        <v>80</v>
      </c>
      <c r="F883">
        <v>50</v>
      </c>
      <c r="G883">
        <v>12</v>
      </c>
      <c r="H883">
        <v>21</v>
      </c>
      <c r="I883">
        <v>10</v>
      </c>
      <c r="J883">
        <v>80</v>
      </c>
      <c r="K883" t="s">
        <v>64</v>
      </c>
      <c r="L883" t="s">
        <v>30</v>
      </c>
    </row>
    <row r="884" spans="1:12" x14ac:dyDescent="0.25">
      <c r="A884">
        <v>202305</v>
      </c>
      <c r="B884" t="s">
        <v>160</v>
      </c>
      <c r="C884" t="s">
        <v>58</v>
      </c>
      <c r="D884">
        <v>76</v>
      </c>
      <c r="E884">
        <v>106</v>
      </c>
      <c r="F884">
        <v>51</v>
      </c>
      <c r="G884">
        <v>23</v>
      </c>
      <c r="H884" t="s">
        <v>14</v>
      </c>
      <c r="I884">
        <v>21</v>
      </c>
      <c r="J884">
        <v>106</v>
      </c>
      <c r="K884" t="s">
        <v>64</v>
      </c>
      <c r="L884" t="s">
        <v>60</v>
      </c>
    </row>
    <row r="885" spans="1:12" x14ac:dyDescent="0.25">
      <c r="A885">
        <v>202305</v>
      </c>
      <c r="B885" t="s">
        <v>161</v>
      </c>
      <c r="C885" t="s">
        <v>58</v>
      </c>
      <c r="D885">
        <v>52</v>
      </c>
      <c r="E885">
        <v>69</v>
      </c>
      <c r="F885">
        <v>50</v>
      </c>
      <c r="G885">
        <v>9</v>
      </c>
      <c r="H885">
        <v>14</v>
      </c>
      <c r="I885">
        <v>12</v>
      </c>
      <c r="J885">
        <v>69</v>
      </c>
      <c r="K885" t="s">
        <v>64</v>
      </c>
      <c r="L885" t="s">
        <v>30</v>
      </c>
    </row>
    <row r="886" spans="1:12" x14ac:dyDescent="0.25">
      <c r="A886">
        <v>202305</v>
      </c>
      <c r="B886" t="s">
        <v>162</v>
      </c>
      <c r="C886" t="s">
        <v>58</v>
      </c>
      <c r="D886">
        <v>34</v>
      </c>
      <c r="E886">
        <v>50</v>
      </c>
      <c r="F886">
        <v>49</v>
      </c>
      <c r="G886">
        <v>9</v>
      </c>
      <c r="H886">
        <v>19</v>
      </c>
      <c r="I886">
        <v>12</v>
      </c>
      <c r="J886">
        <v>50</v>
      </c>
      <c r="K886" t="s">
        <v>64</v>
      </c>
      <c r="L886" t="s">
        <v>16</v>
      </c>
    </row>
    <row r="887" spans="1:12" x14ac:dyDescent="0.25">
      <c r="A887">
        <v>202305</v>
      </c>
      <c r="B887" t="s">
        <v>163</v>
      </c>
      <c r="C887" t="s">
        <v>58</v>
      </c>
      <c r="D887">
        <v>47</v>
      </c>
      <c r="E887">
        <v>72</v>
      </c>
      <c r="F887">
        <v>50</v>
      </c>
      <c r="G887">
        <v>17</v>
      </c>
      <c r="H887">
        <v>22</v>
      </c>
      <c r="I887">
        <v>15</v>
      </c>
      <c r="J887">
        <v>72</v>
      </c>
      <c r="K887" t="s">
        <v>64</v>
      </c>
      <c r="L887" t="s">
        <v>30</v>
      </c>
    </row>
    <row r="888" spans="1:12" x14ac:dyDescent="0.25">
      <c r="A888">
        <v>202305</v>
      </c>
      <c r="B888" t="s">
        <v>164</v>
      </c>
      <c r="C888" t="s">
        <v>58</v>
      </c>
      <c r="D888">
        <v>47</v>
      </c>
      <c r="E888">
        <v>67</v>
      </c>
      <c r="F888">
        <v>50</v>
      </c>
      <c r="G888">
        <v>9</v>
      </c>
      <c r="H888">
        <v>26</v>
      </c>
      <c r="I888">
        <v>12</v>
      </c>
      <c r="J888">
        <v>67</v>
      </c>
      <c r="K888" t="s">
        <v>64</v>
      </c>
      <c r="L888" t="s">
        <v>30</v>
      </c>
    </row>
    <row r="889" spans="1:12" x14ac:dyDescent="0.25">
      <c r="A889">
        <v>202305</v>
      </c>
      <c r="B889" t="s">
        <v>165</v>
      </c>
      <c r="C889" t="s">
        <v>58</v>
      </c>
      <c r="D889">
        <v>54</v>
      </c>
      <c r="E889">
        <v>75</v>
      </c>
      <c r="F889">
        <v>49</v>
      </c>
      <c r="G889">
        <v>18</v>
      </c>
      <c r="H889">
        <v>23</v>
      </c>
      <c r="I889">
        <v>19</v>
      </c>
      <c r="J889">
        <v>75</v>
      </c>
      <c r="K889" t="s">
        <v>64</v>
      </c>
      <c r="L889" t="s">
        <v>30</v>
      </c>
    </row>
    <row r="890" spans="1:12" x14ac:dyDescent="0.25">
      <c r="A890">
        <v>202305</v>
      </c>
      <c r="B890" t="s">
        <v>166</v>
      </c>
      <c r="C890" t="s">
        <v>58</v>
      </c>
      <c r="D890">
        <v>62</v>
      </c>
      <c r="E890">
        <v>86</v>
      </c>
      <c r="F890">
        <v>50</v>
      </c>
      <c r="G890">
        <v>14</v>
      </c>
      <c r="H890">
        <v>29</v>
      </c>
      <c r="I890">
        <v>13</v>
      </c>
      <c r="J890">
        <v>86</v>
      </c>
      <c r="K890" t="s">
        <v>64</v>
      </c>
      <c r="L890" t="s">
        <v>30</v>
      </c>
    </row>
    <row r="891" spans="1:12" x14ac:dyDescent="0.25">
      <c r="A891">
        <v>202305</v>
      </c>
      <c r="B891" t="s">
        <v>167</v>
      </c>
      <c r="C891" t="s">
        <v>58</v>
      </c>
      <c r="D891">
        <v>47</v>
      </c>
      <c r="E891">
        <v>68</v>
      </c>
      <c r="F891">
        <v>50</v>
      </c>
      <c r="G891">
        <v>16</v>
      </c>
      <c r="H891">
        <v>27</v>
      </c>
      <c r="I891">
        <v>16</v>
      </c>
      <c r="J891">
        <v>68</v>
      </c>
      <c r="K891" t="s">
        <v>64</v>
      </c>
      <c r="L891" t="s">
        <v>30</v>
      </c>
    </row>
    <row r="892" spans="1:12" x14ac:dyDescent="0.25">
      <c r="A892">
        <v>202305</v>
      </c>
      <c r="B892" t="s">
        <v>168</v>
      </c>
      <c r="C892" t="s">
        <v>58</v>
      </c>
      <c r="D892">
        <v>73</v>
      </c>
      <c r="E892">
        <v>103</v>
      </c>
      <c r="F892">
        <v>51</v>
      </c>
      <c r="G892">
        <v>12</v>
      </c>
      <c r="H892">
        <v>24</v>
      </c>
      <c r="I892">
        <v>16</v>
      </c>
      <c r="J892">
        <v>103</v>
      </c>
      <c r="K892" t="s">
        <v>64</v>
      </c>
      <c r="L892" t="s">
        <v>60</v>
      </c>
    </row>
    <row r="893" spans="1:12" x14ac:dyDescent="0.25">
      <c r="A893">
        <v>202305</v>
      </c>
      <c r="B893" t="s">
        <v>169</v>
      </c>
      <c r="C893" t="s">
        <v>58</v>
      </c>
      <c r="D893">
        <v>65</v>
      </c>
      <c r="E893">
        <v>94</v>
      </c>
      <c r="F893">
        <v>51</v>
      </c>
      <c r="G893">
        <v>9</v>
      </c>
      <c r="H893">
        <v>16</v>
      </c>
      <c r="I893">
        <v>15</v>
      </c>
      <c r="J893">
        <v>94</v>
      </c>
      <c r="K893" t="s">
        <v>64</v>
      </c>
      <c r="L893" t="s">
        <v>30</v>
      </c>
    </row>
    <row r="894" spans="1:12" x14ac:dyDescent="0.25">
      <c r="A894">
        <v>202305</v>
      </c>
      <c r="B894" t="s">
        <v>170</v>
      </c>
      <c r="C894" t="s">
        <v>58</v>
      </c>
      <c r="D894">
        <v>35</v>
      </c>
      <c r="E894">
        <v>51</v>
      </c>
      <c r="F894">
        <v>52</v>
      </c>
      <c r="G894">
        <v>2</v>
      </c>
      <c r="H894">
        <v>16</v>
      </c>
      <c r="I894">
        <v>10</v>
      </c>
      <c r="J894">
        <v>52</v>
      </c>
      <c r="K894" t="s">
        <v>62</v>
      </c>
      <c r="L894" t="s">
        <v>30</v>
      </c>
    </row>
    <row r="895" spans="1:12" x14ac:dyDescent="0.25">
      <c r="A895">
        <v>202305</v>
      </c>
      <c r="B895" t="s">
        <v>171</v>
      </c>
      <c r="C895" t="s">
        <v>58</v>
      </c>
      <c r="D895">
        <v>54</v>
      </c>
      <c r="E895">
        <v>78</v>
      </c>
      <c r="F895">
        <v>51</v>
      </c>
      <c r="G895">
        <v>8</v>
      </c>
      <c r="H895">
        <v>19</v>
      </c>
      <c r="I895">
        <v>17</v>
      </c>
      <c r="J895">
        <v>78</v>
      </c>
      <c r="K895" t="s">
        <v>64</v>
      </c>
      <c r="L895" t="s">
        <v>30</v>
      </c>
    </row>
    <row r="896" spans="1:12" x14ac:dyDescent="0.25">
      <c r="A896">
        <v>202305</v>
      </c>
      <c r="B896" t="s">
        <v>172</v>
      </c>
      <c r="C896" t="s">
        <v>58</v>
      </c>
      <c r="D896" t="s">
        <v>14</v>
      </c>
      <c r="E896">
        <v>57</v>
      </c>
      <c r="F896">
        <v>50</v>
      </c>
      <c r="G896">
        <v>6</v>
      </c>
      <c r="H896">
        <v>22</v>
      </c>
      <c r="I896">
        <v>13</v>
      </c>
      <c r="J896">
        <v>57</v>
      </c>
      <c r="K896" t="s">
        <v>64</v>
      </c>
      <c r="L896" t="s">
        <v>30</v>
      </c>
    </row>
    <row r="897" spans="1:12" x14ac:dyDescent="0.25">
      <c r="A897">
        <v>202305</v>
      </c>
      <c r="B897" t="s">
        <v>173</v>
      </c>
      <c r="C897" t="s">
        <v>58</v>
      </c>
      <c r="D897">
        <v>54</v>
      </c>
      <c r="E897">
        <v>74</v>
      </c>
      <c r="F897">
        <v>50</v>
      </c>
      <c r="G897">
        <v>9</v>
      </c>
      <c r="H897">
        <v>25</v>
      </c>
      <c r="I897">
        <v>12</v>
      </c>
      <c r="J897">
        <v>74</v>
      </c>
      <c r="K897" t="s">
        <v>64</v>
      </c>
      <c r="L897" t="s">
        <v>30</v>
      </c>
    </row>
    <row r="898" spans="1:12" x14ac:dyDescent="0.25">
      <c r="A898">
        <v>202305</v>
      </c>
      <c r="B898" t="s">
        <v>174</v>
      </c>
      <c r="C898" t="s">
        <v>58</v>
      </c>
      <c r="D898">
        <v>64</v>
      </c>
      <c r="E898">
        <v>80</v>
      </c>
      <c r="F898">
        <v>51</v>
      </c>
      <c r="G898">
        <v>6</v>
      </c>
      <c r="H898">
        <v>31</v>
      </c>
      <c r="I898">
        <v>11</v>
      </c>
      <c r="J898">
        <v>80</v>
      </c>
      <c r="K898" t="s">
        <v>64</v>
      </c>
      <c r="L898" t="s">
        <v>30</v>
      </c>
    </row>
    <row r="899" spans="1:12" x14ac:dyDescent="0.25">
      <c r="A899">
        <v>202305</v>
      </c>
      <c r="B899" t="s">
        <v>175</v>
      </c>
      <c r="C899" t="s">
        <v>58</v>
      </c>
      <c r="D899">
        <v>58</v>
      </c>
      <c r="E899">
        <v>83</v>
      </c>
      <c r="F899">
        <v>51</v>
      </c>
      <c r="G899">
        <v>7</v>
      </c>
      <c r="H899">
        <v>28</v>
      </c>
      <c r="I899">
        <v>14</v>
      </c>
      <c r="J899">
        <v>83</v>
      </c>
      <c r="K899" t="s">
        <v>64</v>
      </c>
      <c r="L899" t="s">
        <v>30</v>
      </c>
    </row>
    <row r="900" spans="1:12" x14ac:dyDescent="0.25">
      <c r="A900">
        <v>202305</v>
      </c>
      <c r="B900" t="s">
        <v>176</v>
      </c>
      <c r="C900" t="s">
        <v>58</v>
      </c>
      <c r="D900">
        <v>62</v>
      </c>
      <c r="E900">
        <v>85</v>
      </c>
      <c r="F900">
        <v>51</v>
      </c>
      <c r="G900">
        <v>6</v>
      </c>
      <c r="H900">
        <v>26</v>
      </c>
      <c r="I900">
        <v>11</v>
      </c>
      <c r="J900">
        <v>85</v>
      </c>
      <c r="K900" t="s">
        <v>64</v>
      </c>
      <c r="L900" t="s">
        <v>30</v>
      </c>
    </row>
    <row r="901" spans="1:12" x14ac:dyDescent="0.25">
      <c r="A901">
        <v>202305</v>
      </c>
      <c r="B901" t="s">
        <v>177</v>
      </c>
      <c r="C901" t="s">
        <v>58</v>
      </c>
      <c r="D901">
        <v>77</v>
      </c>
      <c r="E901">
        <v>107</v>
      </c>
      <c r="F901">
        <v>51</v>
      </c>
      <c r="G901">
        <v>6</v>
      </c>
      <c r="H901">
        <v>22</v>
      </c>
      <c r="I901">
        <v>16</v>
      </c>
      <c r="J901">
        <v>107</v>
      </c>
      <c r="K901" t="s">
        <v>64</v>
      </c>
      <c r="L901" t="s">
        <v>60</v>
      </c>
    </row>
    <row r="902" spans="1:12" x14ac:dyDescent="0.25">
      <c r="A902">
        <v>202305</v>
      </c>
      <c r="B902" t="s">
        <v>178</v>
      </c>
      <c r="C902" t="s">
        <v>58</v>
      </c>
      <c r="D902">
        <v>74</v>
      </c>
      <c r="E902">
        <v>95</v>
      </c>
      <c r="F902">
        <v>53</v>
      </c>
      <c r="G902">
        <v>7</v>
      </c>
      <c r="H902">
        <v>25</v>
      </c>
      <c r="I902">
        <v>15</v>
      </c>
      <c r="J902">
        <v>95</v>
      </c>
      <c r="K902" t="s">
        <v>64</v>
      </c>
      <c r="L902" t="s">
        <v>30</v>
      </c>
    </row>
    <row r="903" spans="1:12" x14ac:dyDescent="0.25">
      <c r="A903">
        <v>202305</v>
      </c>
      <c r="B903" t="s">
        <v>179</v>
      </c>
      <c r="C903" t="s">
        <v>58</v>
      </c>
      <c r="D903">
        <v>67</v>
      </c>
      <c r="E903">
        <v>90</v>
      </c>
      <c r="F903">
        <v>51</v>
      </c>
      <c r="G903">
        <v>11</v>
      </c>
      <c r="H903">
        <v>24</v>
      </c>
      <c r="I903">
        <v>12</v>
      </c>
      <c r="J903">
        <v>90</v>
      </c>
      <c r="K903" t="s">
        <v>64</v>
      </c>
      <c r="L903" t="s">
        <v>30</v>
      </c>
    </row>
    <row r="904" spans="1:12" x14ac:dyDescent="0.25">
      <c r="A904">
        <v>202305</v>
      </c>
      <c r="B904" t="s">
        <v>180</v>
      </c>
      <c r="C904" t="s">
        <v>58</v>
      </c>
      <c r="D904">
        <v>58</v>
      </c>
      <c r="E904">
        <v>76</v>
      </c>
      <c r="F904">
        <v>49</v>
      </c>
      <c r="G904">
        <v>16</v>
      </c>
      <c r="H904">
        <v>24</v>
      </c>
      <c r="I904">
        <v>12</v>
      </c>
      <c r="J904">
        <v>76</v>
      </c>
      <c r="K904" t="s">
        <v>64</v>
      </c>
      <c r="L904" t="s">
        <v>30</v>
      </c>
    </row>
    <row r="905" spans="1:12" x14ac:dyDescent="0.25">
      <c r="A905">
        <v>202305</v>
      </c>
      <c r="B905" t="s">
        <v>181</v>
      </c>
      <c r="C905" t="s">
        <v>58</v>
      </c>
      <c r="D905">
        <v>67</v>
      </c>
      <c r="E905">
        <v>91</v>
      </c>
      <c r="F905">
        <v>51</v>
      </c>
      <c r="G905">
        <v>16</v>
      </c>
      <c r="H905">
        <v>27</v>
      </c>
      <c r="I905">
        <v>13</v>
      </c>
      <c r="J905">
        <v>91</v>
      </c>
      <c r="K905" t="s">
        <v>64</v>
      </c>
      <c r="L905" t="s">
        <v>30</v>
      </c>
    </row>
    <row r="906" spans="1:12" x14ac:dyDescent="0.25">
      <c r="A906">
        <v>202305</v>
      </c>
      <c r="B906" t="s">
        <v>182</v>
      </c>
      <c r="C906" t="s">
        <v>58</v>
      </c>
      <c r="D906">
        <v>86</v>
      </c>
      <c r="E906">
        <v>114</v>
      </c>
      <c r="F906">
        <v>52</v>
      </c>
      <c r="G906">
        <v>18</v>
      </c>
      <c r="H906">
        <v>22</v>
      </c>
      <c r="I906">
        <v>23</v>
      </c>
      <c r="J906">
        <v>114</v>
      </c>
      <c r="K906" t="s">
        <v>64</v>
      </c>
      <c r="L906" t="s">
        <v>60</v>
      </c>
    </row>
    <row r="907" spans="1:12" x14ac:dyDescent="0.25">
      <c r="A907">
        <v>202305</v>
      </c>
      <c r="B907" t="s">
        <v>183</v>
      </c>
      <c r="C907" t="s">
        <v>58</v>
      </c>
      <c r="D907">
        <v>75</v>
      </c>
      <c r="E907">
        <v>103</v>
      </c>
      <c r="F907">
        <v>52</v>
      </c>
      <c r="G907">
        <v>10</v>
      </c>
      <c r="H907">
        <v>25</v>
      </c>
      <c r="I907">
        <v>16</v>
      </c>
      <c r="J907">
        <v>103</v>
      </c>
      <c r="K907" t="s">
        <v>64</v>
      </c>
      <c r="L907" t="s">
        <v>60</v>
      </c>
    </row>
    <row r="908" spans="1:12" x14ac:dyDescent="0.25">
      <c r="A908">
        <v>202305</v>
      </c>
      <c r="B908" t="s">
        <v>184</v>
      </c>
      <c r="C908" t="s">
        <v>58</v>
      </c>
      <c r="D908">
        <v>69</v>
      </c>
      <c r="E908">
        <v>88</v>
      </c>
      <c r="F908">
        <v>51</v>
      </c>
      <c r="G908">
        <v>7</v>
      </c>
      <c r="H908">
        <v>32</v>
      </c>
      <c r="I908">
        <v>13</v>
      </c>
      <c r="J908">
        <v>88</v>
      </c>
      <c r="K908" t="s">
        <v>64</v>
      </c>
      <c r="L908" t="s">
        <v>30</v>
      </c>
    </row>
    <row r="909" spans="1:12" x14ac:dyDescent="0.25">
      <c r="A909">
        <v>202305</v>
      </c>
      <c r="B909" t="s">
        <v>185</v>
      </c>
      <c r="C909" t="s">
        <v>58</v>
      </c>
      <c r="D909">
        <v>75</v>
      </c>
      <c r="E909">
        <v>101</v>
      </c>
      <c r="F909">
        <v>51</v>
      </c>
      <c r="G909">
        <v>8</v>
      </c>
      <c r="H909">
        <v>27</v>
      </c>
      <c r="I909">
        <v>13</v>
      </c>
      <c r="J909">
        <v>101</v>
      </c>
      <c r="K909" t="s">
        <v>64</v>
      </c>
      <c r="L909" t="s">
        <v>60</v>
      </c>
    </row>
    <row r="910" spans="1:12" x14ac:dyDescent="0.25">
      <c r="A910">
        <v>202305</v>
      </c>
      <c r="B910" t="s">
        <v>186</v>
      </c>
      <c r="C910" t="s">
        <v>58</v>
      </c>
      <c r="D910">
        <v>79</v>
      </c>
      <c r="E910">
        <v>100</v>
      </c>
      <c r="F910">
        <v>51</v>
      </c>
      <c r="G910">
        <v>6</v>
      </c>
      <c r="H910">
        <v>25</v>
      </c>
      <c r="I910">
        <v>16</v>
      </c>
      <c r="J910">
        <v>100</v>
      </c>
      <c r="K910" t="s">
        <v>64</v>
      </c>
      <c r="L910" t="s">
        <v>30</v>
      </c>
    </row>
    <row r="911" spans="1:12" x14ac:dyDescent="0.25">
      <c r="A911">
        <v>202305</v>
      </c>
      <c r="B911" t="s">
        <v>187</v>
      </c>
      <c r="C911" t="s">
        <v>58</v>
      </c>
      <c r="D911">
        <v>78</v>
      </c>
      <c r="E911">
        <v>38</v>
      </c>
      <c r="F911">
        <v>51</v>
      </c>
      <c r="G911">
        <v>11</v>
      </c>
      <c r="H911">
        <v>20</v>
      </c>
      <c r="I911">
        <v>19</v>
      </c>
      <c r="J911">
        <v>78</v>
      </c>
      <c r="K911" t="s">
        <v>15</v>
      </c>
      <c r="L911" t="s">
        <v>30</v>
      </c>
    </row>
    <row r="912" spans="1:12" x14ac:dyDescent="0.25">
      <c r="A912">
        <v>202305</v>
      </c>
      <c r="B912" t="s">
        <v>188</v>
      </c>
      <c r="C912" t="s">
        <v>58</v>
      </c>
      <c r="D912">
        <v>84</v>
      </c>
      <c r="E912">
        <v>39</v>
      </c>
      <c r="F912">
        <v>50</v>
      </c>
      <c r="G912">
        <v>3</v>
      </c>
      <c r="H912">
        <v>23</v>
      </c>
      <c r="I912">
        <v>18</v>
      </c>
      <c r="J912">
        <v>84</v>
      </c>
      <c r="K912" t="s">
        <v>15</v>
      </c>
      <c r="L912" t="s">
        <v>30</v>
      </c>
    </row>
    <row r="913" spans="1:12" x14ac:dyDescent="0.25">
      <c r="A913">
        <v>202305</v>
      </c>
      <c r="B913" t="s">
        <v>189</v>
      </c>
      <c r="C913" t="s">
        <v>58</v>
      </c>
      <c r="D913">
        <v>66</v>
      </c>
      <c r="E913">
        <v>37</v>
      </c>
      <c r="F913">
        <v>26</v>
      </c>
      <c r="G913">
        <v>31</v>
      </c>
      <c r="H913">
        <v>23</v>
      </c>
      <c r="I913">
        <v>21</v>
      </c>
      <c r="J913">
        <v>66</v>
      </c>
      <c r="K913" t="s">
        <v>15</v>
      </c>
      <c r="L913" t="s">
        <v>30</v>
      </c>
    </row>
    <row r="914" spans="1:12" x14ac:dyDescent="0.25">
      <c r="A914">
        <v>202306</v>
      </c>
      <c r="B914" t="s">
        <v>191</v>
      </c>
      <c r="C914" t="s">
        <v>58</v>
      </c>
      <c r="D914">
        <v>59</v>
      </c>
      <c r="E914">
        <v>74</v>
      </c>
      <c r="F914">
        <v>51</v>
      </c>
      <c r="G914">
        <v>7</v>
      </c>
      <c r="H914">
        <v>30</v>
      </c>
      <c r="I914">
        <v>12</v>
      </c>
      <c r="J914">
        <v>74</v>
      </c>
      <c r="K914" t="s">
        <v>64</v>
      </c>
      <c r="L914" t="s">
        <v>30</v>
      </c>
    </row>
    <row r="915" spans="1:12" x14ac:dyDescent="0.25">
      <c r="A915">
        <v>202306</v>
      </c>
      <c r="B915" t="s">
        <v>192</v>
      </c>
      <c r="C915" t="s">
        <v>58</v>
      </c>
      <c r="D915">
        <v>74</v>
      </c>
      <c r="E915">
        <v>99</v>
      </c>
      <c r="F915">
        <v>51</v>
      </c>
      <c r="G915">
        <v>8</v>
      </c>
      <c r="H915">
        <v>24</v>
      </c>
      <c r="I915">
        <v>14</v>
      </c>
      <c r="J915">
        <v>99</v>
      </c>
      <c r="K915" t="s">
        <v>64</v>
      </c>
      <c r="L915" t="s">
        <v>30</v>
      </c>
    </row>
    <row r="916" spans="1:12" x14ac:dyDescent="0.25">
      <c r="A916">
        <v>202306</v>
      </c>
      <c r="B916" t="s">
        <v>193</v>
      </c>
      <c r="C916" t="s">
        <v>58</v>
      </c>
      <c r="D916">
        <v>75</v>
      </c>
      <c r="E916">
        <v>101</v>
      </c>
      <c r="F916">
        <v>51</v>
      </c>
      <c r="G916">
        <v>4</v>
      </c>
      <c r="H916">
        <v>29</v>
      </c>
      <c r="I916">
        <v>13</v>
      </c>
      <c r="J916">
        <v>101</v>
      </c>
      <c r="K916" t="s">
        <v>64</v>
      </c>
      <c r="L916" t="s">
        <v>60</v>
      </c>
    </row>
    <row r="917" spans="1:12" x14ac:dyDescent="0.25">
      <c r="A917">
        <v>202306</v>
      </c>
      <c r="B917" t="s">
        <v>194</v>
      </c>
      <c r="C917" t="s">
        <v>58</v>
      </c>
      <c r="D917">
        <v>64</v>
      </c>
      <c r="E917">
        <v>80</v>
      </c>
      <c r="F917">
        <v>50</v>
      </c>
      <c r="G917">
        <v>3</v>
      </c>
      <c r="H917">
        <v>26</v>
      </c>
      <c r="I917">
        <v>10</v>
      </c>
      <c r="J917">
        <v>80</v>
      </c>
      <c r="K917" t="s">
        <v>64</v>
      </c>
      <c r="L917" t="s">
        <v>30</v>
      </c>
    </row>
    <row r="918" spans="1:12" x14ac:dyDescent="0.25">
      <c r="A918">
        <v>202306</v>
      </c>
      <c r="B918" t="s">
        <v>195</v>
      </c>
      <c r="C918" t="s">
        <v>58</v>
      </c>
      <c r="D918">
        <v>58</v>
      </c>
      <c r="E918">
        <v>72</v>
      </c>
      <c r="F918">
        <v>51</v>
      </c>
      <c r="G918">
        <v>4</v>
      </c>
      <c r="H918">
        <v>26</v>
      </c>
      <c r="I918">
        <v>13</v>
      </c>
      <c r="J918">
        <v>72</v>
      </c>
      <c r="K918" t="s">
        <v>64</v>
      </c>
      <c r="L918" t="s">
        <v>30</v>
      </c>
    </row>
    <row r="919" spans="1:12" x14ac:dyDescent="0.25">
      <c r="A919">
        <v>202306</v>
      </c>
      <c r="B919" t="s">
        <v>196</v>
      </c>
      <c r="C919" t="s">
        <v>58</v>
      </c>
      <c r="D919">
        <v>57</v>
      </c>
      <c r="E919">
        <v>65</v>
      </c>
      <c r="F919">
        <v>50</v>
      </c>
      <c r="G919">
        <v>4</v>
      </c>
      <c r="H919">
        <v>23</v>
      </c>
      <c r="I919">
        <v>11</v>
      </c>
      <c r="J919">
        <v>65</v>
      </c>
      <c r="K919" t="s">
        <v>64</v>
      </c>
      <c r="L919" t="s">
        <v>30</v>
      </c>
    </row>
    <row r="920" spans="1:12" x14ac:dyDescent="0.25">
      <c r="A920">
        <v>202306</v>
      </c>
      <c r="B920" t="s">
        <v>197</v>
      </c>
      <c r="C920" t="s">
        <v>58</v>
      </c>
      <c r="D920">
        <v>52</v>
      </c>
      <c r="E920">
        <v>64</v>
      </c>
      <c r="F920">
        <v>50</v>
      </c>
      <c r="G920">
        <v>6</v>
      </c>
      <c r="H920">
        <v>21</v>
      </c>
      <c r="I920">
        <v>14</v>
      </c>
      <c r="J920">
        <v>64</v>
      </c>
      <c r="K920" t="s">
        <v>64</v>
      </c>
      <c r="L920" t="s">
        <v>30</v>
      </c>
    </row>
    <row r="921" spans="1:12" x14ac:dyDescent="0.25">
      <c r="A921">
        <v>202306</v>
      </c>
      <c r="B921" t="s">
        <v>235</v>
      </c>
      <c r="C921" t="s">
        <v>58</v>
      </c>
      <c r="D921">
        <v>62</v>
      </c>
      <c r="E921">
        <v>77</v>
      </c>
      <c r="F921">
        <v>51</v>
      </c>
      <c r="G921">
        <v>4</v>
      </c>
      <c r="H921">
        <v>22</v>
      </c>
      <c r="I921">
        <v>14</v>
      </c>
      <c r="J921">
        <v>77</v>
      </c>
      <c r="K921" t="s">
        <v>64</v>
      </c>
      <c r="L921" t="s">
        <v>30</v>
      </c>
    </row>
    <row r="922" spans="1:12" x14ac:dyDescent="0.25">
      <c r="A922">
        <v>202306</v>
      </c>
      <c r="B922" t="s">
        <v>236</v>
      </c>
      <c r="C922" t="s">
        <v>58</v>
      </c>
      <c r="D922">
        <v>65</v>
      </c>
      <c r="E922">
        <v>84</v>
      </c>
      <c r="F922">
        <v>51</v>
      </c>
      <c r="G922">
        <v>4</v>
      </c>
      <c r="H922">
        <v>21</v>
      </c>
      <c r="I922">
        <v>21</v>
      </c>
      <c r="J922">
        <v>84</v>
      </c>
      <c r="K922" t="s">
        <v>64</v>
      </c>
      <c r="L922" t="s">
        <v>30</v>
      </c>
    </row>
    <row r="923" spans="1:12" x14ac:dyDescent="0.25">
      <c r="A923">
        <v>202306</v>
      </c>
      <c r="B923" t="s">
        <v>237</v>
      </c>
      <c r="C923" t="s">
        <v>58</v>
      </c>
      <c r="D923">
        <v>57</v>
      </c>
      <c r="E923">
        <v>72</v>
      </c>
      <c r="F923">
        <v>50</v>
      </c>
      <c r="G923">
        <v>3</v>
      </c>
      <c r="H923">
        <v>23</v>
      </c>
      <c r="I923">
        <v>10</v>
      </c>
      <c r="J923">
        <v>72</v>
      </c>
      <c r="K923" t="s">
        <v>64</v>
      </c>
      <c r="L923" t="s">
        <v>30</v>
      </c>
    </row>
    <row r="924" spans="1:12" x14ac:dyDescent="0.25">
      <c r="A924">
        <v>202306</v>
      </c>
      <c r="B924" t="s">
        <v>238</v>
      </c>
      <c r="C924" t="s">
        <v>58</v>
      </c>
      <c r="D924">
        <v>73</v>
      </c>
      <c r="E924">
        <v>97</v>
      </c>
      <c r="F924">
        <v>51</v>
      </c>
      <c r="G924">
        <v>5</v>
      </c>
      <c r="H924">
        <v>28</v>
      </c>
      <c r="I924">
        <v>15</v>
      </c>
      <c r="J924">
        <v>97</v>
      </c>
      <c r="K924" t="s">
        <v>64</v>
      </c>
      <c r="L924" t="s">
        <v>30</v>
      </c>
    </row>
    <row r="925" spans="1:12" x14ac:dyDescent="0.25">
      <c r="A925">
        <v>202306</v>
      </c>
      <c r="B925" t="s">
        <v>239</v>
      </c>
      <c r="C925" t="s">
        <v>58</v>
      </c>
      <c r="D925">
        <v>62</v>
      </c>
      <c r="E925" t="s">
        <v>14</v>
      </c>
      <c r="F925">
        <v>51</v>
      </c>
      <c r="G925">
        <v>5</v>
      </c>
      <c r="H925">
        <v>24</v>
      </c>
      <c r="I925">
        <v>12</v>
      </c>
      <c r="J925">
        <v>62</v>
      </c>
      <c r="K925" t="s">
        <v>15</v>
      </c>
      <c r="L925" t="s">
        <v>30</v>
      </c>
    </row>
    <row r="926" spans="1:12" x14ac:dyDescent="0.25">
      <c r="A926">
        <v>202306</v>
      </c>
      <c r="B926" t="s">
        <v>217</v>
      </c>
      <c r="C926" t="s">
        <v>58</v>
      </c>
      <c r="D926">
        <v>64</v>
      </c>
      <c r="E926">
        <v>82</v>
      </c>
      <c r="F926">
        <v>52</v>
      </c>
      <c r="G926">
        <v>7</v>
      </c>
      <c r="H926">
        <v>23</v>
      </c>
      <c r="I926">
        <v>14</v>
      </c>
      <c r="J926">
        <v>82</v>
      </c>
      <c r="K926" t="s">
        <v>64</v>
      </c>
      <c r="L926" t="s">
        <v>30</v>
      </c>
    </row>
    <row r="927" spans="1:12" x14ac:dyDescent="0.25">
      <c r="A927">
        <v>202306</v>
      </c>
      <c r="B927" t="s">
        <v>218</v>
      </c>
      <c r="C927" t="s">
        <v>58</v>
      </c>
      <c r="D927">
        <v>68</v>
      </c>
      <c r="E927">
        <v>86</v>
      </c>
      <c r="F927">
        <v>52</v>
      </c>
      <c r="G927">
        <v>7</v>
      </c>
      <c r="H927">
        <v>25</v>
      </c>
      <c r="I927">
        <v>12</v>
      </c>
      <c r="J927">
        <v>86</v>
      </c>
      <c r="K927" t="s">
        <v>64</v>
      </c>
      <c r="L927" t="s">
        <v>30</v>
      </c>
    </row>
    <row r="928" spans="1:12" x14ac:dyDescent="0.25">
      <c r="A928">
        <v>202306</v>
      </c>
      <c r="B928" t="s">
        <v>219</v>
      </c>
      <c r="C928" t="s">
        <v>58</v>
      </c>
      <c r="D928">
        <v>61</v>
      </c>
      <c r="E928">
        <v>78</v>
      </c>
      <c r="F928">
        <v>52</v>
      </c>
      <c r="G928">
        <v>10</v>
      </c>
      <c r="H928">
        <v>20</v>
      </c>
      <c r="I928">
        <v>18</v>
      </c>
      <c r="J928">
        <v>78</v>
      </c>
      <c r="K928" t="s">
        <v>64</v>
      </c>
      <c r="L928" t="s">
        <v>30</v>
      </c>
    </row>
    <row r="929" spans="1:12" x14ac:dyDescent="0.25">
      <c r="A929">
        <v>202306</v>
      </c>
      <c r="B929" t="s">
        <v>220</v>
      </c>
      <c r="C929" t="s">
        <v>58</v>
      </c>
      <c r="D929">
        <v>70</v>
      </c>
      <c r="E929">
        <v>87</v>
      </c>
      <c r="F929">
        <v>52</v>
      </c>
      <c r="G929">
        <v>6</v>
      </c>
      <c r="H929">
        <v>16</v>
      </c>
      <c r="I929">
        <v>15</v>
      </c>
      <c r="J929">
        <v>87</v>
      </c>
      <c r="K929" t="s">
        <v>64</v>
      </c>
      <c r="L929" t="s">
        <v>30</v>
      </c>
    </row>
    <row r="930" spans="1:12" x14ac:dyDescent="0.25">
      <c r="A930">
        <v>202306</v>
      </c>
      <c r="B930" t="s">
        <v>221</v>
      </c>
      <c r="C930" t="s">
        <v>58</v>
      </c>
      <c r="D930">
        <v>55</v>
      </c>
      <c r="E930">
        <v>69</v>
      </c>
      <c r="F930">
        <v>52</v>
      </c>
      <c r="G930">
        <v>6</v>
      </c>
      <c r="H930">
        <v>15</v>
      </c>
      <c r="I930">
        <v>16</v>
      </c>
      <c r="J930">
        <v>69</v>
      </c>
      <c r="K930" t="s">
        <v>64</v>
      </c>
      <c r="L930" t="s">
        <v>30</v>
      </c>
    </row>
    <row r="931" spans="1:12" x14ac:dyDescent="0.25">
      <c r="A931">
        <v>202306</v>
      </c>
      <c r="B931" t="s">
        <v>222</v>
      </c>
      <c r="C931" t="s">
        <v>58</v>
      </c>
      <c r="D931">
        <v>71</v>
      </c>
      <c r="E931">
        <v>97</v>
      </c>
      <c r="F931">
        <v>53</v>
      </c>
      <c r="G931">
        <v>16</v>
      </c>
      <c r="H931">
        <v>20</v>
      </c>
      <c r="I931">
        <v>20</v>
      </c>
      <c r="J931">
        <v>97</v>
      </c>
      <c r="K931" t="s">
        <v>64</v>
      </c>
      <c r="L931" t="s">
        <v>30</v>
      </c>
    </row>
    <row r="932" spans="1:12" x14ac:dyDescent="0.25">
      <c r="A932">
        <v>202306</v>
      </c>
      <c r="B932" t="s">
        <v>223</v>
      </c>
      <c r="C932" t="s">
        <v>58</v>
      </c>
      <c r="D932">
        <v>52</v>
      </c>
      <c r="E932">
        <v>62</v>
      </c>
      <c r="F932">
        <v>52</v>
      </c>
      <c r="G932">
        <v>8</v>
      </c>
      <c r="H932">
        <v>20</v>
      </c>
      <c r="I932">
        <v>10</v>
      </c>
      <c r="J932">
        <v>62</v>
      </c>
      <c r="K932" t="s">
        <v>64</v>
      </c>
      <c r="L932" t="s">
        <v>30</v>
      </c>
    </row>
    <row r="933" spans="1:12" x14ac:dyDescent="0.25">
      <c r="A933">
        <v>202306</v>
      </c>
      <c r="B933" t="s">
        <v>224</v>
      </c>
      <c r="C933" t="s">
        <v>58</v>
      </c>
      <c r="D933">
        <v>53</v>
      </c>
      <c r="E933">
        <v>62</v>
      </c>
      <c r="F933">
        <v>53</v>
      </c>
      <c r="G933">
        <v>18</v>
      </c>
      <c r="H933">
        <v>16</v>
      </c>
      <c r="I933">
        <v>23</v>
      </c>
      <c r="J933">
        <v>62</v>
      </c>
      <c r="K933" t="s">
        <v>64</v>
      </c>
      <c r="L933" t="s">
        <v>30</v>
      </c>
    </row>
    <row r="934" spans="1:12" x14ac:dyDescent="0.25">
      <c r="A934">
        <v>202306</v>
      </c>
      <c r="B934" t="s">
        <v>225</v>
      </c>
      <c r="C934" t="s">
        <v>58</v>
      </c>
      <c r="D934">
        <v>63</v>
      </c>
      <c r="E934">
        <v>83</v>
      </c>
      <c r="F934">
        <v>52</v>
      </c>
      <c r="G934">
        <v>11</v>
      </c>
      <c r="H934">
        <v>25</v>
      </c>
      <c r="I934">
        <v>11</v>
      </c>
      <c r="J934">
        <v>83</v>
      </c>
      <c r="K934" t="s">
        <v>64</v>
      </c>
      <c r="L934" t="s">
        <v>30</v>
      </c>
    </row>
    <row r="935" spans="1:12" x14ac:dyDescent="0.25">
      <c r="A935">
        <v>202306</v>
      </c>
      <c r="B935" t="s">
        <v>226</v>
      </c>
      <c r="C935" t="s">
        <v>58</v>
      </c>
      <c r="D935">
        <v>75</v>
      </c>
      <c r="E935">
        <v>99</v>
      </c>
      <c r="F935">
        <v>53</v>
      </c>
      <c r="G935">
        <v>16</v>
      </c>
      <c r="H935">
        <v>22</v>
      </c>
      <c r="I935">
        <v>14</v>
      </c>
      <c r="J935">
        <v>99</v>
      </c>
      <c r="K935" t="s">
        <v>64</v>
      </c>
      <c r="L935" t="s">
        <v>30</v>
      </c>
    </row>
    <row r="936" spans="1:12" x14ac:dyDescent="0.25">
      <c r="A936">
        <v>202306</v>
      </c>
      <c r="B936" t="s">
        <v>227</v>
      </c>
      <c r="C936" t="s">
        <v>58</v>
      </c>
      <c r="D936">
        <v>59</v>
      </c>
      <c r="E936">
        <v>76</v>
      </c>
      <c r="F936">
        <v>53</v>
      </c>
      <c r="G936">
        <v>10</v>
      </c>
      <c r="H936">
        <v>24</v>
      </c>
      <c r="I936">
        <v>11</v>
      </c>
      <c r="J936">
        <v>76</v>
      </c>
      <c r="K936" t="s">
        <v>64</v>
      </c>
      <c r="L936" t="s">
        <v>30</v>
      </c>
    </row>
    <row r="937" spans="1:12" x14ac:dyDescent="0.25">
      <c r="A937">
        <v>202306</v>
      </c>
      <c r="B937" t="s">
        <v>228</v>
      </c>
      <c r="C937" t="s">
        <v>58</v>
      </c>
      <c r="D937">
        <v>62</v>
      </c>
      <c r="E937">
        <v>74</v>
      </c>
      <c r="F937">
        <v>54</v>
      </c>
      <c r="G937">
        <v>11</v>
      </c>
      <c r="H937">
        <v>25</v>
      </c>
      <c r="I937">
        <v>15</v>
      </c>
      <c r="J937">
        <v>74</v>
      </c>
      <c r="K937" t="s">
        <v>64</v>
      </c>
      <c r="L937" t="s">
        <v>30</v>
      </c>
    </row>
    <row r="938" spans="1:12" x14ac:dyDescent="0.25">
      <c r="A938">
        <v>202306</v>
      </c>
      <c r="B938" t="s">
        <v>229</v>
      </c>
      <c r="C938" t="s">
        <v>58</v>
      </c>
      <c r="D938">
        <v>65</v>
      </c>
      <c r="E938">
        <v>80</v>
      </c>
      <c r="F938">
        <v>53</v>
      </c>
      <c r="G938">
        <v>12</v>
      </c>
      <c r="H938">
        <v>29</v>
      </c>
      <c r="I938">
        <v>14</v>
      </c>
      <c r="J938">
        <v>80</v>
      </c>
      <c r="K938" t="s">
        <v>64</v>
      </c>
      <c r="L938" t="s">
        <v>30</v>
      </c>
    </row>
    <row r="939" spans="1:12" x14ac:dyDescent="0.25">
      <c r="A939">
        <v>202306</v>
      </c>
      <c r="B939" t="s">
        <v>230</v>
      </c>
      <c r="C939" t="s">
        <v>58</v>
      </c>
      <c r="D939">
        <v>55</v>
      </c>
      <c r="E939">
        <v>64</v>
      </c>
      <c r="F939">
        <v>53</v>
      </c>
      <c r="G939">
        <v>15</v>
      </c>
      <c r="H939">
        <v>25</v>
      </c>
      <c r="I939">
        <v>13</v>
      </c>
      <c r="J939">
        <v>64</v>
      </c>
      <c r="K939" t="s">
        <v>64</v>
      </c>
      <c r="L939" t="s">
        <v>30</v>
      </c>
    </row>
    <row r="940" spans="1:12" x14ac:dyDescent="0.25">
      <c r="A940">
        <v>202306</v>
      </c>
      <c r="B940" t="s">
        <v>231</v>
      </c>
      <c r="C940" t="s">
        <v>58</v>
      </c>
      <c r="D940">
        <v>58</v>
      </c>
      <c r="E940">
        <v>71</v>
      </c>
      <c r="F940">
        <v>53</v>
      </c>
      <c r="G940">
        <v>11</v>
      </c>
      <c r="H940">
        <v>26</v>
      </c>
      <c r="I940">
        <v>11</v>
      </c>
      <c r="J940">
        <v>71</v>
      </c>
      <c r="K940" t="s">
        <v>64</v>
      </c>
      <c r="L940" t="s">
        <v>30</v>
      </c>
    </row>
    <row r="941" spans="1:12" x14ac:dyDescent="0.25">
      <c r="A941">
        <v>202306</v>
      </c>
      <c r="B941" t="s">
        <v>232</v>
      </c>
      <c r="C941" t="s">
        <v>58</v>
      </c>
      <c r="D941">
        <v>44</v>
      </c>
      <c r="E941">
        <v>57</v>
      </c>
      <c r="F941">
        <v>53</v>
      </c>
      <c r="G941">
        <v>10</v>
      </c>
      <c r="H941">
        <v>24</v>
      </c>
      <c r="I941">
        <v>13</v>
      </c>
      <c r="J941">
        <v>57</v>
      </c>
      <c r="K941" t="s">
        <v>64</v>
      </c>
      <c r="L941" t="s">
        <v>30</v>
      </c>
    </row>
    <row r="942" spans="1:12" x14ac:dyDescent="0.25">
      <c r="A942">
        <v>202306</v>
      </c>
      <c r="B942" t="s">
        <v>233</v>
      </c>
      <c r="C942" t="s">
        <v>58</v>
      </c>
      <c r="D942">
        <v>37</v>
      </c>
      <c r="E942">
        <v>37</v>
      </c>
      <c r="F942">
        <v>52</v>
      </c>
      <c r="G942">
        <v>7</v>
      </c>
      <c r="H942">
        <v>22</v>
      </c>
      <c r="I942">
        <v>8</v>
      </c>
      <c r="J942">
        <v>52</v>
      </c>
      <c r="K942" t="s">
        <v>62</v>
      </c>
      <c r="L942" t="s">
        <v>30</v>
      </c>
    </row>
    <row r="943" spans="1:12" x14ac:dyDescent="0.25">
      <c r="A943">
        <v>202306</v>
      </c>
      <c r="B943" t="s">
        <v>234</v>
      </c>
      <c r="C943" t="s">
        <v>58</v>
      </c>
      <c r="D943">
        <v>41</v>
      </c>
      <c r="E943">
        <v>36</v>
      </c>
      <c r="F943">
        <v>52</v>
      </c>
      <c r="G943">
        <v>6</v>
      </c>
      <c r="H943">
        <v>29</v>
      </c>
      <c r="I943">
        <v>7</v>
      </c>
      <c r="J943">
        <v>52</v>
      </c>
      <c r="K943" t="s">
        <v>62</v>
      </c>
      <c r="L943" t="s">
        <v>30</v>
      </c>
    </row>
    <row r="944" spans="1:12" x14ac:dyDescent="0.25">
      <c r="A944">
        <v>202307</v>
      </c>
      <c r="B944" t="s">
        <v>240</v>
      </c>
      <c r="C944" t="s">
        <v>58</v>
      </c>
      <c r="D944">
        <v>61</v>
      </c>
      <c r="E944">
        <v>79</v>
      </c>
      <c r="F944">
        <v>53</v>
      </c>
      <c r="G944">
        <v>9</v>
      </c>
      <c r="H944">
        <v>21</v>
      </c>
      <c r="I944">
        <v>13</v>
      </c>
      <c r="J944">
        <v>79</v>
      </c>
      <c r="K944" t="s">
        <v>64</v>
      </c>
      <c r="L944" t="s">
        <v>30</v>
      </c>
    </row>
    <row r="945" spans="1:12" x14ac:dyDescent="0.25">
      <c r="A945">
        <v>202307</v>
      </c>
      <c r="B945" t="s">
        <v>241</v>
      </c>
      <c r="C945" t="s">
        <v>58</v>
      </c>
      <c r="D945">
        <v>62</v>
      </c>
      <c r="E945">
        <v>79</v>
      </c>
      <c r="F945">
        <v>52</v>
      </c>
      <c r="G945">
        <v>10</v>
      </c>
      <c r="H945">
        <v>24</v>
      </c>
      <c r="I945">
        <v>11</v>
      </c>
      <c r="J945">
        <v>79</v>
      </c>
      <c r="K945" t="s">
        <v>64</v>
      </c>
      <c r="L945" t="s">
        <v>30</v>
      </c>
    </row>
    <row r="946" spans="1:12" x14ac:dyDescent="0.25">
      <c r="A946">
        <v>202307</v>
      </c>
      <c r="B946" t="s">
        <v>242</v>
      </c>
      <c r="C946" t="s">
        <v>58</v>
      </c>
      <c r="D946">
        <v>57</v>
      </c>
      <c r="E946">
        <v>75</v>
      </c>
      <c r="F946">
        <v>53</v>
      </c>
      <c r="G946">
        <v>8</v>
      </c>
      <c r="H946">
        <v>29</v>
      </c>
      <c r="I946">
        <v>12</v>
      </c>
      <c r="J946">
        <v>75</v>
      </c>
      <c r="K946" t="s">
        <v>64</v>
      </c>
      <c r="L946" t="s">
        <v>30</v>
      </c>
    </row>
    <row r="947" spans="1:12" x14ac:dyDescent="0.25">
      <c r="A947">
        <v>202307</v>
      </c>
      <c r="B947" t="s">
        <v>243</v>
      </c>
      <c r="C947" t="s">
        <v>58</v>
      </c>
      <c r="D947">
        <v>62</v>
      </c>
      <c r="E947">
        <v>73</v>
      </c>
      <c r="F947">
        <v>52</v>
      </c>
      <c r="G947">
        <v>9</v>
      </c>
      <c r="H947">
        <v>25</v>
      </c>
      <c r="I947">
        <v>13</v>
      </c>
      <c r="J947">
        <v>73</v>
      </c>
      <c r="K947" t="s">
        <v>64</v>
      </c>
      <c r="L947" t="s">
        <v>30</v>
      </c>
    </row>
    <row r="948" spans="1:12" x14ac:dyDescent="0.25">
      <c r="A948">
        <v>202307</v>
      </c>
      <c r="B948" t="s">
        <v>244</v>
      </c>
      <c r="C948" t="s">
        <v>58</v>
      </c>
      <c r="D948" t="s">
        <v>14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>
        <v>0</v>
      </c>
      <c r="L948" t="s">
        <v>46</v>
      </c>
    </row>
    <row r="949" spans="1:12" x14ac:dyDescent="0.25">
      <c r="A949">
        <v>202307</v>
      </c>
      <c r="B949" t="s">
        <v>245</v>
      </c>
      <c r="C949" t="s">
        <v>58</v>
      </c>
      <c r="D949">
        <v>76</v>
      </c>
      <c r="E949">
        <v>107</v>
      </c>
      <c r="F949">
        <v>52</v>
      </c>
      <c r="G949">
        <v>12</v>
      </c>
      <c r="H949">
        <v>28</v>
      </c>
      <c r="I949">
        <v>16</v>
      </c>
      <c r="J949">
        <v>107</v>
      </c>
      <c r="K949" t="s">
        <v>64</v>
      </c>
      <c r="L949" t="s">
        <v>60</v>
      </c>
    </row>
    <row r="950" spans="1:12" x14ac:dyDescent="0.25">
      <c r="A950">
        <v>202307</v>
      </c>
      <c r="B950" t="s">
        <v>246</v>
      </c>
      <c r="C950" t="s">
        <v>58</v>
      </c>
      <c r="D950">
        <v>78</v>
      </c>
      <c r="E950">
        <v>97</v>
      </c>
      <c r="F950">
        <v>53</v>
      </c>
      <c r="G950">
        <v>6</v>
      </c>
      <c r="H950">
        <v>21</v>
      </c>
      <c r="I950">
        <v>13</v>
      </c>
      <c r="J950">
        <v>97</v>
      </c>
      <c r="K950" t="s">
        <v>64</v>
      </c>
      <c r="L950" t="s">
        <v>30</v>
      </c>
    </row>
    <row r="951" spans="1:12" x14ac:dyDescent="0.25">
      <c r="A951">
        <v>202307</v>
      </c>
      <c r="B951" t="s">
        <v>247</v>
      </c>
      <c r="C951" t="s">
        <v>58</v>
      </c>
      <c r="D951">
        <v>59</v>
      </c>
      <c r="E951">
        <v>66</v>
      </c>
      <c r="F951">
        <v>52</v>
      </c>
      <c r="G951">
        <v>10</v>
      </c>
      <c r="H951">
        <v>19</v>
      </c>
      <c r="I951">
        <v>17</v>
      </c>
      <c r="J951">
        <v>66</v>
      </c>
      <c r="K951" t="s">
        <v>64</v>
      </c>
      <c r="L951" t="s">
        <v>30</v>
      </c>
    </row>
    <row r="952" spans="1:12" x14ac:dyDescent="0.25">
      <c r="A952">
        <v>202307</v>
      </c>
      <c r="B952" t="s">
        <v>248</v>
      </c>
      <c r="C952" t="s">
        <v>58</v>
      </c>
      <c r="D952">
        <v>47</v>
      </c>
      <c r="E952">
        <v>57</v>
      </c>
      <c r="F952">
        <v>52</v>
      </c>
      <c r="G952">
        <v>9</v>
      </c>
      <c r="H952">
        <v>15</v>
      </c>
      <c r="I952">
        <v>13</v>
      </c>
      <c r="J952">
        <v>57</v>
      </c>
      <c r="K952" t="s">
        <v>64</v>
      </c>
      <c r="L952" t="s">
        <v>30</v>
      </c>
    </row>
    <row r="953" spans="1:12" x14ac:dyDescent="0.25">
      <c r="A953">
        <v>202307</v>
      </c>
      <c r="B953" t="s">
        <v>249</v>
      </c>
      <c r="C953" t="s">
        <v>58</v>
      </c>
      <c r="D953">
        <v>54</v>
      </c>
      <c r="E953">
        <v>67</v>
      </c>
      <c r="F953">
        <v>53</v>
      </c>
      <c r="G953">
        <v>5</v>
      </c>
      <c r="H953">
        <v>20</v>
      </c>
      <c r="I953">
        <v>10</v>
      </c>
      <c r="J953">
        <v>67</v>
      </c>
      <c r="K953" t="s">
        <v>64</v>
      </c>
      <c r="L953" t="s">
        <v>30</v>
      </c>
    </row>
    <row r="954" spans="1:12" x14ac:dyDescent="0.25">
      <c r="A954">
        <v>202307</v>
      </c>
      <c r="B954" t="s">
        <v>250</v>
      </c>
      <c r="C954" t="s">
        <v>58</v>
      </c>
      <c r="D954">
        <v>65</v>
      </c>
      <c r="E954">
        <v>81</v>
      </c>
      <c r="F954">
        <v>54</v>
      </c>
      <c r="G954">
        <v>10</v>
      </c>
      <c r="H954">
        <v>22</v>
      </c>
      <c r="I954">
        <v>16</v>
      </c>
      <c r="J954">
        <v>81</v>
      </c>
      <c r="K954" t="s">
        <v>64</v>
      </c>
      <c r="L954" t="s">
        <v>30</v>
      </c>
    </row>
    <row r="955" spans="1:12" x14ac:dyDescent="0.25">
      <c r="A955">
        <v>202307</v>
      </c>
      <c r="B955" t="s">
        <v>251</v>
      </c>
      <c r="C955" t="s">
        <v>58</v>
      </c>
      <c r="D955">
        <v>67</v>
      </c>
      <c r="E955">
        <v>88</v>
      </c>
      <c r="F955">
        <v>53</v>
      </c>
      <c r="G955">
        <v>9</v>
      </c>
      <c r="H955">
        <v>27</v>
      </c>
      <c r="I955">
        <v>14</v>
      </c>
      <c r="J955">
        <v>88</v>
      </c>
      <c r="K955" t="s">
        <v>64</v>
      </c>
      <c r="L955" t="s">
        <v>30</v>
      </c>
    </row>
    <row r="956" spans="1:12" x14ac:dyDescent="0.25">
      <c r="A956">
        <v>202307</v>
      </c>
      <c r="B956" t="s">
        <v>252</v>
      </c>
      <c r="C956" t="s">
        <v>58</v>
      </c>
      <c r="D956">
        <v>65</v>
      </c>
      <c r="E956">
        <v>79</v>
      </c>
      <c r="F956">
        <v>52</v>
      </c>
      <c r="G956">
        <v>5</v>
      </c>
      <c r="H956">
        <v>37</v>
      </c>
      <c r="I956">
        <v>10</v>
      </c>
      <c r="J956">
        <v>79</v>
      </c>
      <c r="K956" t="s">
        <v>64</v>
      </c>
      <c r="L956" t="s">
        <v>30</v>
      </c>
    </row>
    <row r="957" spans="1:12" x14ac:dyDescent="0.25">
      <c r="A957">
        <v>202307</v>
      </c>
      <c r="B957" t="s">
        <v>253</v>
      </c>
      <c r="C957" t="s">
        <v>58</v>
      </c>
      <c r="D957">
        <v>65</v>
      </c>
      <c r="E957">
        <v>78</v>
      </c>
      <c r="F957">
        <v>53</v>
      </c>
      <c r="G957">
        <v>7</v>
      </c>
      <c r="H957">
        <v>30</v>
      </c>
      <c r="I957">
        <v>11</v>
      </c>
      <c r="J957">
        <v>78</v>
      </c>
      <c r="K957" t="s">
        <v>64</v>
      </c>
      <c r="L957" t="s">
        <v>30</v>
      </c>
    </row>
    <row r="958" spans="1:12" x14ac:dyDescent="0.25">
      <c r="A958">
        <v>202307</v>
      </c>
      <c r="B958" t="s">
        <v>254</v>
      </c>
      <c r="C958" t="s">
        <v>58</v>
      </c>
      <c r="D958">
        <v>54</v>
      </c>
      <c r="E958">
        <v>63</v>
      </c>
      <c r="F958">
        <v>53</v>
      </c>
      <c r="G958">
        <v>6</v>
      </c>
      <c r="H958">
        <v>25</v>
      </c>
      <c r="I958">
        <v>9</v>
      </c>
      <c r="J958">
        <v>63</v>
      </c>
      <c r="K958" t="s">
        <v>64</v>
      </c>
      <c r="L958" t="s">
        <v>30</v>
      </c>
    </row>
    <row r="959" spans="1:12" x14ac:dyDescent="0.25">
      <c r="A959">
        <v>202307</v>
      </c>
      <c r="B959" t="s">
        <v>255</v>
      </c>
      <c r="C959" t="s">
        <v>58</v>
      </c>
      <c r="D959">
        <v>56</v>
      </c>
      <c r="E959">
        <v>65</v>
      </c>
      <c r="F959">
        <v>53</v>
      </c>
      <c r="G959">
        <v>6</v>
      </c>
      <c r="H959">
        <v>22</v>
      </c>
      <c r="I959">
        <v>9</v>
      </c>
      <c r="J959">
        <v>65</v>
      </c>
      <c r="K959" t="s">
        <v>64</v>
      </c>
      <c r="L959" t="s">
        <v>30</v>
      </c>
    </row>
    <row r="960" spans="1:12" x14ac:dyDescent="0.25">
      <c r="A960">
        <v>202307</v>
      </c>
      <c r="B960" t="s">
        <v>256</v>
      </c>
      <c r="C960" t="s">
        <v>58</v>
      </c>
      <c r="D960">
        <v>53</v>
      </c>
      <c r="E960">
        <v>68</v>
      </c>
      <c r="F960">
        <v>53</v>
      </c>
      <c r="G960">
        <v>6</v>
      </c>
      <c r="H960">
        <v>30</v>
      </c>
      <c r="I960">
        <v>9</v>
      </c>
      <c r="J960">
        <v>68</v>
      </c>
      <c r="K960" t="s">
        <v>64</v>
      </c>
      <c r="L960" t="s">
        <v>30</v>
      </c>
    </row>
    <row r="961" spans="1:12" x14ac:dyDescent="0.25">
      <c r="A961">
        <v>202307</v>
      </c>
      <c r="B961" t="s">
        <v>257</v>
      </c>
      <c r="C961" t="s">
        <v>58</v>
      </c>
      <c r="D961">
        <v>70</v>
      </c>
      <c r="E961">
        <v>85</v>
      </c>
      <c r="F961">
        <v>54</v>
      </c>
      <c r="G961">
        <v>7</v>
      </c>
      <c r="H961">
        <v>26</v>
      </c>
      <c r="I961">
        <v>12</v>
      </c>
      <c r="J961">
        <v>85</v>
      </c>
      <c r="K961" t="s">
        <v>64</v>
      </c>
      <c r="L961" t="s">
        <v>30</v>
      </c>
    </row>
    <row r="962" spans="1:12" x14ac:dyDescent="0.25">
      <c r="A962">
        <v>202307</v>
      </c>
      <c r="B962" t="s">
        <v>258</v>
      </c>
      <c r="C962" t="s">
        <v>58</v>
      </c>
      <c r="D962">
        <v>64</v>
      </c>
      <c r="E962">
        <v>77</v>
      </c>
      <c r="F962">
        <v>53</v>
      </c>
      <c r="G962">
        <v>6</v>
      </c>
      <c r="H962">
        <v>26</v>
      </c>
      <c r="I962">
        <v>10</v>
      </c>
      <c r="J962">
        <v>77</v>
      </c>
      <c r="K962" t="s">
        <v>64</v>
      </c>
      <c r="L962" t="s">
        <v>30</v>
      </c>
    </row>
    <row r="963" spans="1:12" x14ac:dyDescent="0.25">
      <c r="A963">
        <v>202307</v>
      </c>
      <c r="B963" t="s">
        <v>259</v>
      </c>
      <c r="C963" t="s">
        <v>58</v>
      </c>
      <c r="D963">
        <v>59</v>
      </c>
      <c r="E963">
        <v>70</v>
      </c>
      <c r="F963">
        <v>52</v>
      </c>
      <c r="G963">
        <v>7</v>
      </c>
      <c r="H963">
        <v>31</v>
      </c>
      <c r="I963">
        <v>9</v>
      </c>
      <c r="J963">
        <v>70</v>
      </c>
      <c r="K963" t="s">
        <v>64</v>
      </c>
      <c r="L963" t="s">
        <v>30</v>
      </c>
    </row>
    <row r="964" spans="1:12" x14ac:dyDescent="0.25">
      <c r="A964">
        <v>202307</v>
      </c>
      <c r="B964" t="s">
        <v>260</v>
      </c>
      <c r="C964" t="s">
        <v>58</v>
      </c>
      <c r="D964">
        <v>72</v>
      </c>
      <c r="E964">
        <v>91</v>
      </c>
      <c r="F964">
        <v>54</v>
      </c>
      <c r="G964">
        <v>10</v>
      </c>
      <c r="H964">
        <v>32</v>
      </c>
      <c r="I964">
        <v>16</v>
      </c>
      <c r="J964">
        <v>91</v>
      </c>
      <c r="K964" t="s">
        <v>64</v>
      </c>
      <c r="L964" t="s">
        <v>30</v>
      </c>
    </row>
    <row r="965" spans="1:12" x14ac:dyDescent="0.25">
      <c r="A965">
        <v>202307</v>
      </c>
      <c r="B965" t="s">
        <v>261</v>
      </c>
      <c r="C965" t="s">
        <v>58</v>
      </c>
      <c r="D965">
        <v>86</v>
      </c>
      <c r="E965">
        <v>108</v>
      </c>
      <c r="F965">
        <v>54</v>
      </c>
      <c r="G965">
        <v>10</v>
      </c>
      <c r="H965">
        <v>36</v>
      </c>
      <c r="I965">
        <v>13</v>
      </c>
      <c r="J965">
        <v>108</v>
      </c>
      <c r="K965" t="s">
        <v>64</v>
      </c>
      <c r="L965" t="s">
        <v>60</v>
      </c>
    </row>
    <row r="966" spans="1:12" x14ac:dyDescent="0.25">
      <c r="A966">
        <v>202307</v>
      </c>
      <c r="B966" t="s">
        <v>262</v>
      </c>
      <c r="C966" t="s">
        <v>58</v>
      </c>
      <c r="D966">
        <v>72</v>
      </c>
      <c r="E966">
        <v>85</v>
      </c>
      <c r="F966">
        <v>53</v>
      </c>
      <c r="G966">
        <v>8</v>
      </c>
      <c r="H966">
        <v>24</v>
      </c>
      <c r="I966">
        <v>15</v>
      </c>
      <c r="J966">
        <v>85</v>
      </c>
      <c r="K966" t="s">
        <v>64</v>
      </c>
      <c r="L966" t="s">
        <v>30</v>
      </c>
    </row>
    <row r="967" spans="1:12" x14ac:dyDescent="0.25">
      <c r="A967">
        <v>202307</v>
      </c>
      <c r="B967" t="s">
        <v>263</v>
      </c>
      <c r="C967" t="s">
        <v>58</v>
      </c>
      <c r="D967">
        <v>72</v>
      </c>
      <c r="E967">
        <v>84</v>
      </c>
      <c r="F967">
        <v>53</v>
      </c>
      <c r="G967">
        <v>7</v>
      </c>
      <c r="H967">
        <v>27</v>
      </c>
      <c r="I967">
        <v>10</v>
      </c>
      <c r="J967">
        <v>84</v>
      </c>
      <c r="K967" t="s">
        <v>64</v>
      </c>
      <c r="L967" t="s">
        <v>30</v>
      </c>
    </row>
    <row r="968" spans="1:12" x14ac:dyDescent="0.25">
      <c r="A968">
        <v>202307</v>
      </c>
      <c r="B968" t="s">
        <v>264</v>
      </c>
      <c r="C968" t="s">
        <v>58</v>
      </c>
      <c r="D968">
        <v>76</v>
      </c>
      <c r="E968">
        <v>96</v>
      </c>
      <c r="F968">
        <v>54</v>
      </c>
      <c r="G968">
        <v>5</v>
      </c>
      <c r="H968">
        <v>23</v>
      </c>
      <c r="I968">
        <v>15</v>
      </c>
      <c r="J968">
        <v>96</v>
      </c>
      <c r="K968" t="s">
        <v>64</v>
      </c>
      <c r="L968" t="s">
        <v>30</v>
      </c>
    </row>
    <row r="969" spans="1:12" x14ac:dyDescent="0.25">
      <c r="A969">
        <v>202307</v>
      </c>
      <c r="B969" t="s">
        <v>265</v>
      </c>
      <c r="C969" t="s">
        <v>58</v>
      </c>
      <c r="D969">
        <v>75</v>
      </c>
      <c r="E969">
        <v>83</v>
      </c>
      <c r="F969">
        <v>53</v>
      </c>
      <c r="G969">
        <v>7</v>
      </c>
      <c r="H969">
        <v>25</v>
      </c>
      <c r="I969">
        <v>13</v>
      </c>
      <c r="J969">
        <v>83</v>
      </c>
      <c r="K969" t="s">
        <v>64</v>
      </c>
      <c r="L969" t="s">
        <v>30</v>
      </c>
    </row>
    <row r="970" spans="1:12" x14ac:dyDescent="0.25">
      <c r="A970">
        <v>202307</v>
      </c>
      <c r="B970" t="s">
        <v>266</v>
      </c>
      <c r="C970" t="s">
        <v>58</v>
      </c>
      <c r="D970">
        <v>84</v>
      </c>
      <c r="E970">
        <v>100</v>
      </c>
      <c r="F970">
        <v>53</v>
      </c>
      <c r="G970">
        <v>7</v>
      </c>
      <c r="H970">
        <v>28</v>
      </c>
      <c r="I970">
        <v>21</v>
      </c>
      <c r="J970">
        <v>100</v>
      </c>
      <c r="K970" t="s">
        <v>64</v>
      </c>
      <c r="L970" t="s">
        <v>30</v>
      </c>
    </row>
    <row r="971" spans="1:12" x14ac:dyDescent="0.25">
      <c r="A971">
        <v>202307</v>
      </c>
      <c r="B971" t="s">
        <v>267</v>
      </c>
      <c r="C971" t="s">
        <v>58</v>
      </c>
      <c r="D971">
        <v>82</v>
      </c>
      <c r="E971">
        <v>95</v>
      </c>
      <c r="F971">
        <v>53</v>
      </c>
      <c r="G971">
        <v>6</v>
      </c>
      <c r="H971">
        <v>31</v>
      </c>
      <c r="I971">
        <v>18</v>
      </c>
      <c r="J971">
        <v>95</v>
      </c>
      <c r="K971" t="s">
        <v>64</v>
      </c>
      <c r="L971" t="s">
        <v>30</v>
      </c>
    </row>
    <row r="972" spans="1:12" x14ac:dyDescent="0.25">
      <c r="A972">
        <v>202307</v>
      </c>
      <c r="B972" t="s">
        <v>268</v>
      </c>
      <c r="C972" t="s">
        <v>58</v>
      </c>
      <c r="D972">
        <v>65</v>
      </c>
      <c r="E972">
        <v>42</v>
      </c>
      <c r="F972">
        <v>53</v>
      </c>
      <c r="G972">
        <v>7</v>
      </c>
      <c r="H972">
        <v>27</v>
      </c>
      <c r="I972">
        <v>13</v>
      </c>
      <c r="J972">
        <v>65</v>
      </c>
      <c r="K972" t="s">
        <v>15</v>
      </c>
      <c r="L972" t="s">
        <v>30</v>
      </c>
    </row>
    <row r="973" spans="1:12" x14ac:dyDescent="0.25">
      <c r="A973">
        <v>202307</v>
      </c>
      <c r="B973" t="s">
        <v>269</v>
      </c>
      <c r="C973" t="s">
        <v>58</v>
      </c>
      <c r="D973">
        <v>71</v>
      </c>
      <c r="E973">
        <v>42</v>
      </c>
      <c r="F973">
        <v>53</v>
      </c>
      <c r="G973">
        <v>8</v>
      </c>
      <c r="H973">
        <v>28</v>
      </c>
      <c r="I973">
        <v>12</v>
      </c>
      <c r="J973">
        <v>71</v>
      </c>
      <c r="K973" t="s">
        <v>15</v>
      </c>
      <c r="L973" t="s">
        <v>30</v>
      </c>
    </row>
    <row r="974" spans="1:12" x14ac:dyDescent="0.25">
      <c r="A974">
        <v>202307</v>
      </c>
      <c r="B974" t="s">
        <v>270</v>
      </c>
      <c r="C974" t="s">
        <v>58</v>
      </c>
      <c r="D974">
        <v>63</v>
      </c>
      <c r="E974">
        <v>39</v>
      </c>
      <c r="F974">
        <v>18</v>
      </c>
      <c r="G974">
        <v>16</v>
      </c>
      <c r="H974">
        <v>27</v>
      </c>
      <c r="I974">
        <v>24</v>
      </c>
      <c r="J974">
        <v>63</v>
      </c>
      <c r="K974" t="s">
        <v>15</v>
      </c>
      <c r="L974" t="s">
        <v>30</v>
      </c>
    </row>
    <row r="975" spans="1:12" x14ac:dyDescent="0.25">
      <c r="A975">
        <v>202308</v>
      </c>
      <c r="B975" t="s">
        <v>298</v>
      </c>
      <c r="C975" t="s">
        <v>58</v>
      </c>
      <c r="D975">
        <v>64</v>
      </c>
      <c r="E975">
        <v>73</v>
      </c>
      <c r="F975">
        <v>55</v>
      </c>
      <c r="G975">
        <v>10</v>
      </c>
      <c r="H975">
        <v>21</v>
      </c>
      <c r="I975">
        <v>14</v>
      </c>
      <c r="J975">
        <v>73</v>
      </c>
      <c r="K975" t="s">
        <v>64</v>
      </c>
      <c r="L975" t="s">
        <v>30</v>
      </c>
    </row>
    <row r="976" spans="1:12" x14ac:dyDescent="0.25">
      <c r="A976">
        <v>202308</v>
      </c>
      <c r="B976" t="s">
        <v>299</v>
      </c>
      <c r="C976" t="s">
        <v>58</v>
      </c>
      <c r="D976">
        <v>64</v>
      </c>
      <c r="E976">
        <v>75</v>
      </c>
      <c r="F976">
        <v>54</v>
      </c>
      <c r="G976">
        <v>9</v>
      </c>
      <c r="H976">
        <v>22</v>
      </c>
      <c r="I976">
        <v>12</v>
      </c>
      <c r="J976">
        <v>75</v>
      </c>
      <c r="K976" t="s">
        <v>64</v>
      </c>
      <c r="L976" t="s">
        <v>30</v>
      </c>
    </row>
    <row r="977" spans="1:12" x14ac:dyDescent="0.25">
      <c r="A977">
        <v>202308</v>
      </c>
      <c r="B977" t="s">
        <v>300</v>
      </c>
      <c r="C977" t="s">
        <v>58</v>
      </c>
      <c r="D977">
        <v>70</v>
      </c>
      <c r="E977">
        <v>82</v>
      </c>
      <c r="F977">
        <v>53</v>
      </c>
      <c r="G977">
        <v>7</v>
      </c>
      <c r="H977">
        <v>22</v>
      </c>
      <c r="I977">
        <v>12</v>
      </c>
      <c r="J977">
        <v>82</v>
      </c>
      <c r="K977" t="s">
        <v>64</v>
      </c>
      <c r="L977" t="s">
        <v>30</v>
      </c>
    </row>
    <row r="978" spans="1:12" x14ac:dyDescent="0.25">
      <c r="A978">
        <v>202308</v>
      </c>
      <c r="B978" t="s">
        <v>301</v>
      </c>
      <c r="C978" t="s">
        <v>58</v>
      </c>
      <c r="D978">
        <v>70</v>
      </c>
      <c r="E978">
        <v>83</v>
      </c>
      <c r="F978">
        <v>53</v>
      </c>
      <c r="G978">
        <v>8</v>
      </c>
      <c r="H978">
        <v>21</v>
      </c>
      <c r="I978">
        <v>11</v>
      </c>
      <c r="J978">
        <v>83</v>
      </c>
      <c r="K978" t="s">
        <v>64</v>
      </c>
      <c r="L978" t="s">
        <v>30</v>
      </c>
    </row>
    <row r="979" spans="1:12" x14ac:dyDescent="0.25">
      <c r="A979">
        <v>202308</v>
      </c>
      <c r="B979" t="s">
        <v>271</v>
      </c>
      <c r="C979" t="s">
        <v>58</v>
      </c>
      <c r="D979">
        <v>66</v>
      </c>
      <c r="E979">
        <v>77</v>
      </c>
      <c r="F979">
        <v>53</v>
      </c>
      <c r="G979">
        <v>6</v>
      </c>
      <c r="H979">
        <v>26</v>
      </c>
      <c r="I979">
        <v>10</v>
      </c>
      <c r="J979">
        <v>77</v>
      </c>
      <c r="K979" t="s">
        <v>64</v>
      </c>
      <c r="L979" t="s">
        <v>30</v>
      </c>
    </row>
    <row r="980" spans="1:12" x14ac:dyDescent="0.25">
      <c r="A980">
        <v>202308</v>
      </c>
      <c r="B980" t="s">
        <v>272</v>
      </c>
      <c r="C980" t="s">
        <v>58</v>
      </c>
      <c r="D980">
        <v>69</v>
      </c>
      <c r="E980">
        <v>78</v>
      </c>
      <c r="F980">
        <v>53</v>
      </c>
      <c r="G980">
        <v>5</v>
      </c>
      <c r="H980">
        <v>24</v>
      </c>
      <c r="I980">
        <v>10</v>
      </c>
      <c r="J980">
        <v>78</v>
      </c>
      <c r="K980" t="s">
        <v>64</v>
      </c>
      <c r="L980" t="s">
        <v>30</v>
      </c>
    </row>
    <row r="981" spans="1:12" x14ac:dyDescent="0.25">
      <c r="A981">
        <v>202308</v>
      </c>
      <c r="B981" t="s">
        <v>273</v>
      </c>
      <c r="C981" t="s">
        <v>58</v>
      </c>
      <c r="D981">
        <v>88</v>
      </c>
      <c r="E981">
        <v>113</v>
      </c>
      <c r="F981">
        <v>53</v>
      </c>
      <c r="G981">
        <v>6</v>
      </c>
      <c r="H981">
        <v>30</v>
      </c>
      <c r="I981">
        <v>16</v>
      </c>
      <c r="J981">
        <v>113</v>
      </c>
      <c r="K981" t="s">
        <v>64</v>
      </c>
      <c r="L981" t="s">
        <v>60</v>
      </c>
    </row>
    <row r="982" spans="1:12" x14ac:dyDescent="0.25">
      <c r="A982">
        <v>202308</v>
      </c>
      <c r="B982" t="s">
        <v>274</v>
      </c>
      <c r="C982" t="s">
        <v>58</v>
      </c>
      <c r="D982">
        <v>76</v>
      </c>
      <c r="E982">
        <v>89</v>
      </c>
      <c r="F982">
        <v>53</v>
      </c>
      <c r="G982">
        <v>6</v>
      </c>
      <c r="H982">
        <v>24</v>
      </c>
      <c r="I982">
        <v>14</v>
      </c>
      <c r="J982">
        <v>89</v>
      </c>
      <c r="K982" t="s">
        <v>64</v>
      </c>
      <c r="L982" t="s">
        <v>30</v>
      </c>
    </row>
    <row r="983" spans="1:12" x14ac:dyDescent="0.25">
      <c r="A983">
        <v>202308</v>
      </c>
      <c r="B983" t="s">
        <v>275</v>
      </c>
      <c r="C983" t="s">
        <v>58</v>
      </c>
      <c r="D983">
        <v>64</v>
      </c>
      <c r="E983">
        <v>72</v>
      </c>
      <c r="F983">
        <v>53</v>
      </c>
      <c r="G983">
        <v>8</v>
      </c>
      <c r="H983">
        <v>27</v>
      </c>
      <c r="I983">
        <v>9</v>
      </c>
      <c r="J983">
        <v>72</v>
      </c>
      <c r="K983" t="s">
        <v>64</v>
      </c>
      <c r="L983" t="s">
        <v>30</v>
      </c>
    </row>
    <row r="984" spans="1:12" x14ac:dyDescent="0.25">
      <c r="A984">
        <v>202308</v>
      </c>
      <c r="B984" t="s">
        <v>276</v>
      </c>
      <c r="C984" t="s">
        <v>58</v>
      </c>
      <c r="D984">
        <v>66</v>
      </c>
      <c r="E984">
        <v>76</v>
      </c>
      <c r="F984">
        <v>53</v>
      </c>
      <c r="G984">
        <v>8</v>
      </c>
      <c r="H984">
        <v>31</v>
      </c>
      <c r="I984">
        <v>9</v>
      </c>
      <c r="J984">
        <v>76</v>
      </c>
      <c r="K984" t="s">
        <v>64</v>
      </c>
      <c r="L984" t="s">
        <v>30</v>
      </c>
    </row>
    <row r="985" spans="1:12" x14ac:dyDescent="0.25">
      <c r="A985">
        <v>202308</v>
      </c>
      <c r="B985" t="s">
        <v>277</v>
      </c>
      <c r="C985" t="s">
        <v>58</v>
      </c>
      <c r="D985">
        <v>74</v>
      </c>
      <c r="E985">
        <v>89</v>
      </c>
      <c r="F985">
        <v>53</v>
      </c>
      <c r="G985">
        <v>9</v>
      </c>
      <c r="H985">
        <v>29</v>
      </c>
      <c r="I985">
        <v>14</v>
      </c>
      <c r="J985">
        <v>89</v>
      </c>
      <c r="K985" t="s">
        <v>64</v>
      </c>
      <c r="L985" t="s">
        <v>30</v>
      </c>
    </row>
    <row r="986" spans="1:12" x14ac:dyDescent="0.25">
      <c r="A986">
        <v>202308</v>
      </c>
      <c r="B986" t="s">
        <v>278</v>
      </c>
      <c r="C986" t="s">
        <v>58</v>
      </c>
      <c r="D986">
        <v>77</v>
      </c>
      <c r="E986">
        <v>96</v>
      </c>
      <c r="F986">
        <v>53</v>
      </c>
      <c r="G986">
        <v>8</v>
      </c>
      <c r="H986">
        <v>27</v>
      </c>
      <c r="I986">
        <v>14</v>
      </c>
      <c r="J986">
        <v>96</v>
      </c>
      <c r="K986" t="s">
        <v>64</v>
      </c>
      <c r="L986" t="s">
        <v>30</v>
      </c>
    </row>
    <row r="987" spans="1:12" x14ac:dyDescent="0.25">
      <c r="A987">
        <v>202308</v>
      </c>
      <c r="B987" t="s">
        <v>279</v>
      </c>
      <c r="C987" t="s">
        <v>58</v>
      </c>
      <c r="D987">
        <v>69</v>
      </c>
      <c r="E987">
        <v>84</v>
      </c>
      <c r="F987">
        <v>53</v>
      </c>
      <c r="G987">
        <v>8</v>
      </c>
      <c r="H987">
        <v>25</v>
      </c>
      <c r="I987">
        <v>11</v>
      </c>
      <c r="J987">
        <v>84</v>
      </c>
      <c r="K987" t="s">
        <v>64</v>
      </c>
      <c r="L987" t="s">
        <v>30</v>
      </c>
    </row>
    <row r="988" spans="1:12" x14ac:dyDescent="0.25">
      <c r="A988">
        <v>202308</v>
      </c>
      <c r="B988" t="s">
        <v>280</v>
      </c>
      <c r="C988" t="s">
        <v>58</v>
      </c>
      <c r="D988">
        <v>60</v>
      </c>
      <c r="E988">
        <v>74</v>
      </c>
      <c r="F988">
        <v>53</v>
      </c>
      <c r="G988">
        <v>8</v>
      </c>
      <c r="H988">
        <v>28</v>
      </c>
      <c r="I988">
        <v>8</v>
      </c>
      <c r="J988">
        <v>74</v>
      </c>
      <c r="K988" t="s">
        <v>64</v>
      </c>
      <c r="L988" t="s">
        <v>30</v>
      </c>
    </row>
    <row r="989" spans="1:12" x14ac:dyDescent="0.25">
      <c r="A989">
        <v>202308</v>
      </c>
      <c r="B989" t="s">
        <v>281</v>
      </c>
      <c r="C989" t="s">
        <v>58</v>
      </c>
      <c r="D989">
        <v>75</v>
      </c>
      <c r="E989">
        <v>90</v>
      </c>
      <c r="F989">
        <v>54</v>
      </c>
      <c r="G989">
        <v>9</v>
      </c>
      <c r="H989">
        <v>27</v>
      </c>
      <c r="I989">
        <v>16</v>
      </c>
      <c r="J989">
        <v>90</v>
      </c>
      <c r="K989" t="s">
        <v>64</v>
      </c>
      <c r="L989" t="s">
        <v>30</v>
      </c>
    </row>
    <row r="990" spans="1:12" x14ac:dyDescent="0.25">
      <c r="A990">
        <v>202308</v>
      </c>
      <c r="B990" t="s">
        <v>282</v>
      </c>
      <c r="C990" t="s">
        <v>58</v>
      </c>
      <c r="D990">
        <v>69</v>
      </c>
      <c r="E990">
        <v>82</v>
      </c>
      <c r="F990">
        <v>54</v>
      </c>
      <c r="G990">
        <v>9</v>
      </c>
      <c r="H990">
        <v>31</v>
      </c>
      <c r="I990">
        <v>11</v>
      </c>
      <c r="J990">
        <v>82</v>
      </c>
      <c r="K990" t="s">
        <v>64</v>
      </c>
      <c r="L990" t="s">
        <v>30</v>
      </c>
    </row>
    <row r="991" spans="1:12" x14ac:dyDescent="0.25">
      <c r="A991">
        <v>202308</v>
      </c>
      <c r="B991" t="s">
        <v>283</v>
      </c>
      <c r="C991" t="s">
        <v>58</v>
      </c>
      <c r="D991">
        <v>66</v>
      </c>
      <c r="E991">
        <v>76</v>
      </c>
      <c r="F991">
        <v>54</v>
      </c>
      <c r="G991">
        <v>7</v>
      </c>
      <c r="H991">
        <v>23</v>
      </c>
      <c r="I991">
        <v>13</v>
      </c>
      <c r="J991">
        <v>76</v>
      </c>
      <c r="K991" t="s">
        <v>64</v>
      </c>
      <c r="L991" t="s">
        <v>30</v>
      </c>
    </row>
    <row r="992" spans="1:12" x14ac:dyDescent="0.25">
      <c r="A992">
        <v>202308</v>
      </c>
      <c r="B992" t="s">
        <v>284</v>
      </c>
      <c r="C992" t="s">
        <v>58</v>
      </c>
      <c r="D992">
        <v>54</v>
      </c>
      <c r="E992">
        <v>59</v>
      </c>
      <c r="F992">
        <v>53</v>
      </c>
      <c r="G992">
        <v>7</v>
      </c>
      <c r="H992">
        <v>22</v>
      </c>
      <c r="I992">
        <v>6</v>
      </c>
      <c r="J992">
        <v>59</v>
      </c>
      <c r="K992" t="s">
        <v>64</v>
      </c>
      <c r="L992" t="s">
        <v>30</v>
      </c>
    </row>
    <row r="993" spans="1:12" x14ac:dyDescent="0.25">
      <c r="A993">
        <v>202308</v>
      </c>
      <c r="B993" t="s">
        <v>285</v>
      </c>
      <c r="C993" t="s">
        <v>58</v>
      </c>
      <c r="D993">
        <v>64</v>
      </c>
      <c r="E993">
        <v>77</v>
      </c>
      <c r="F993">
        <v>53</v>
      </c>
      <c r="G993">
        <v>7</v>
      </c>
      <c r="H993">
        <v>28</v>
      </c>
      <c r="I993">
        <v>13</v>
      </c>
      <c r="J993">
        <v>77</v>
      </c>
      <c r="K993" t="s">
        <v>64</v>
      </c>
      <c r="L993" t="s">
        <v>30</v>
      </c>
    </row>
    <row r="994" spans="1:12" x14ac:dyDescent="0.25">
      <c r="A994">
        <v>202308</v>
      </c>
      <c r="B994" t="s">
        <v>286</v>
      </c>
      <c r="C994" t="s">
        <v>58</v>
      </c>
      <c r="D994">
        <v>68</v>
      </c>
      <c r="E994">
        <v>82</v>
      </c>
      <c r="F994">
        <v>53</v>
      </c>
      <c r="G994">
        <v>6</v>
      </c>
      <c r="H994">
        <v>26</v>
      </c>
      <c r="I994">
        <v>9</v>
      </c>
      <c r="J994">
        <v>82</v>
      </c>
      <c r="K994" t="s">
        <v>64</v>
      </c>
      <c r="L994" t="s">
        <v>30</v>
      </c>
    </row>
    <row r="995" spans="1:12" x14ac:dyDescent="0.25">
      <c r="A995">
        <v>202308</v>
      </c>
      <c r="B995" t="s">
        <v>287</v>
      </c>
      <c r="C995" t="s">
        <v>58</v>
      </c>
      <c r="D995">
        <v>65</v>
      </c>
      <c r="E995">
        <v>78</v>
      </c>
      <c r="F995">
        <v>53</v>
      </c>
      <c r="G995">
        <v>6</v>
      </c>
      <c r="H995">
        <v>24</v>
      </c>
      <c r="I995">
        <v>10</v>
      </c>
      <c r="J995">
        <v>78</v>
      </c>
      <c r="K995" t="s">
        <v>64</v>
      </c>
      <c r="L995" t="s">
        <v>30</v>
      </c>
    </row>
    <row r="996" spans="1:12" x14ac:dyDescent="0.25">
      <c r="A996">
        <v>202308</v>
      </c>
      <c r="B996" t="s">
        <v>288</v>
      </c>
      <c r="C996" t="s">
        <v>58</v>
      </c>
      <c r="D996">
        <v>70</v>
      </c>
      <c r="E996">
        <v>87</v>
      </c>
      <c r="F996">
        <v>53</v>
      </c>
      <c r="G996">
        <v>6</v>
      </c>
      <c r="H996">
        <v>24</v>
      </c>
      <c r="I996">
        <v>13</v>
      </c>
      <c r="J996">
        <v>87</v>
      </c>
      <c r="K996" t="s">
        <v>64</v>
      </c>
      <c r="L996" t="s">
        <v>30</v>
      </c>
    </row>
    <row r="997" spans="1:12" x14ac:dyDescent="0.25">
      <c r="A997">
        <v>202308</v>
      </c>
      <c r="B997" t="s">
        <v>289</v>
      </c>
      <c r="C997" t="s">
        <v>58</v>
      </c>
      <c r="D997">
        <v>65</v>
      </c>
      <c r="E997">
        <v>78</v>
      </c>
      <c r="F997">
        <v>53</v>
      </c>
      <c r="G997">
        <v>7</v>
      </c>
      <c r="H997">
        <v>28</v>
      </c>
      <c r="I997">
        <v>8</v>
      </c>
      <c r="J997">
        <v>78</v>
      </c>
      <c r="K997" t="s">
        <v>64</v>
      </c>
      <c r="L997" t="s">
        <v>30</v>
      </c>
    </row>
    <row r="998" spans="1:12" x14ac:dyDescent="0.25">
      <c r="A998">
        <v>202308</v>
      </c>
      <c r="B998" t="s">
        <v>290</v>
      </c>
      <c r="C998" t="s">
        <v>58</v>
      </c>
      <c r="D998">
        <v>71</v>
      </c>
      <c r="E998">
        <v>88</v>
      </c>
      <c r="F998">
        <v>54</v>
      </c>
      <c r="G998">
        <v>7</v>
      </c>
      <c r="H998">
        <v>29</v>
      </c>
      <c r="I998">
        <v>12</v>
      </c>
      <c r="J998">
        <v>88</v>
      </c>
      <c r="K998" t="s">
        <v>64</v>
      </c>
      <c r="L998" t="s">
        <v>30</v>
      </c>
    </row>
    <row r="999" spans="1:12" x14ac:dyDescent="0.25">
      <c r="A999">
        <v>202308</v>
      </c>
      <c r="B999" t="s">
        <v>291</v>
      </c>
      <c r="C999" t="s">
        <v>58</v>
      </c>
      <c r="D999">
        <v>64</v>
      </c>
      <c r="E999">
        <v>85</v>
      </c>
      <c r="F999">
        <v>54</v>
      </c>
      <c r="G999">
        <v>6</v>
      </c>
      <c r="H999">
        <v>33</v>
      </c>
      <c r="I999">
        <v>9</v>
      </c>
      <c r="J999">
        <v>85</v>
      </c>
      <c r="K999" t="s">
        <v>64</v>
      </c>
      <c r="L999" t="s">
        <v>30</v>
      </c>
    </row>
    <row r="1000" spans="1:12" x14ac:dyDescent="0.25">
      <c r="A1000">
        <v>202308</v>
      </c>
      <c r="B1000" t="s">
        <v>292</v>
      </c>
      <c r="C1000" t="s">
        <v>58</v>
      </c>
      <c r="D1000">
        <v>65</v>
      </c>
      <c r="E1000">
        <v>87</v>
      </c>
      <c r="F1000">
        <v>53</v>
      </c>
      <c r="G1000">
        <v>6</v>
      </c>
      <c r="H1000">
        <v>30</v>
      </c>
      <c r="I1000">
        <v>9</v>
      </c>
      <c r="J1000">
        <v>87</v>
      </c>
      <c r="K1000" t="s">
        <v>64</v>
      </c>
      <c r="L1000" t="s">
        <v>30</v>
      </c>
    </row>
    <row r="1001" spans="1:12" x14ac:dyDescent="0.25">
      <c r="A1001">
        <v>202308</v>
      </c>
      <c r="B1001" t="s">
        <v>293</v>
      </c>
      <c r="C1001" t="s">
        <v>58</v>
      </c>
      <c r="D1001">
        <v>65</v>
      </c>
      <c r="E1001">
        <v>89</v>
      </c>
      <c r="F1001">
        <v>53</v>
      </c>
      <c r="G1001">
        <v>7</v>
      </c>
      <c r="H1001">
        <v>30</v>
      </c>
      <c r="I1001">
        <v>10</v>
      </c>
      <c r="J1001">
        <v>89</v>
      </c>
      <c r="K1001" t="s">
        <v>64</v>
      </c>
      <c r="L1001" t="s">
        <v>30</v>
      </c>
    </row>
    <row r="1002" spans="1:12" x14ac:dyDescent="0.25">
      <c r="A1002">
        <v>202308</v>
      </c>
      <c r="B1002" t="s">
        <v>294</v>
      </c>
      <c r="C1002" t="s">
        <v>58</v>
      </c>
      <c r="D1002" t="s">
        <v>14</v>
      </c>
      <c r="E1002">
        <v>75</v>
      </c>
      <c r="F1002">
        <v>53</v>
      </c>
      <c r="G1002">
        <v>8</v>
      </c>
      <c r="H1002">
        <v>33</v>
      </c>
      <c r="I1002">
        <v>8</v>
      </c>
      <c r="J1002">
        <v>75</v>
      </c>
      <c r="K1002" t="s">
        <v>64</v>
      </c>
      <c r="L1002" t="s">
        <v>30</v>
      </c>
    </row>
    <row r="1003" spans="1:12" x14ac:dyDescent="0.25">
      <c r="A1003">
        <v>202308</v>
      </c>
      <c r="B1003" t="s">
        <v>295</v>
      </c>
      <c r="C1003" t="s">
        <v>58</v>
      </c>
      <c r="D1003">
        <v>64</v>
      </c>
      <c r="E1003">
        <v>45</v>
      </c>
      <c r="F1003">
        <v>54</v>
      </c>
      <c r="G1003">
        <v>9</v>
      </c>
      <c r="H1003">
        <v>22</v>
      </c>
      <c r="I1003">
        <v>13</v>
      </c>
      <c r="J1003">
        <v>64</v>
      </c>
      <c r="K1003" t="s">
        <v>15</v>
      </c>
      <c r="L1003" t="s">
        <v>30</v>
      </c>
    </row>
    <row r="1004" spans="1:12" x14ac:dyDescent="0.25">
      <c r="A1004">
        <v>202308</v>
      </c>
      <c r="B1004" t="s">
        <v>296</v>
      </c>
      <c r="C1004" t="s">
        <v>58</v>
      </c>
      <c r="D1004">
        <v>69</v>
      </c>
      <c r="E1004">
        <v>44</v>
      </c>
      <c r="F1004">
        <v>54</v>
      </c>
      <c r="G1004">
        <v>11</v>
      </c>
      <c r="H1004">
        <v>24</v>
      </c>
      <c r="I1004">
        <v>11</v>
      </c>
      <c r="J1004">
        <v>69</v>
      </c>
      <c r="K1004" t="s">
        <v>15</v>
      </c>
      <c r="L1004" t="s">
        <v>30</v>
      </c>
    </row>
    <row r="1005" spans="1:12" x14ac:dyDescent="0.25">
      <c r="A1005">
        <v>202308</v>
      </c>
      <c r="B1005" t="s">
        <v>297</v>
      </c>
      <c r="C1005" t="s">
        <v>58</v>
      </c>
      <c r="D1005">
        <v>68</v>
      </c>
      <c r="E1005">
        <v>44</v>
      </c>
      <c r="F1005">
        <v>22</v>
      </c>
      <c r="G1005">
        <v>27</v>
      </c>
      <c r="H1005">
        <v>30</v>
      </c>
      <c r="I1005">
        <v>32</v>
      </c>
      <c r="J1005">
        <v>68</v>
      </c>
      <c r="K1005" t="s">
        <v>15</v>
      </c>
      <c r="L1005" t="s">
        <v>30</v>
      </c>
    </row>
    <row r="1006" spans="1:12" x14ac:dyDescent="0.25">
      <c r="A1006">
        <v>202309</v>
      </c>
      <c r="B1006" t="s">
        <v>302</v>
      </c>
      <c r="C1006" t="s">
        <v>58</v>
      </c>
      <c r="D1006">
        <v>66</v>
      </c>
      <c r="E1006">
        <v>88</v>
      </c>
      <c r="F1006">
        <v>54</v>
      </c>
      <c r="G1006">
        <v>8</v>
      </c>
      <c r="H1006">
        <v>44</v>
      </c>
      <c r="I1006">
        <v>12</v>
      </c>
      <c r="J1006">
        <v>88</v>
      </c>
      <c r="K1006" t="s">
        <v>64</v>
      </c>
      <c r="L1006" t="s">
        <v>30</v>
      </c>
    </row>
    <row r="1007" spans="1:12" x14ac:dyDescent="0.25">
      <c r="A1007">
        <v>202309</v>
      </c>
      <c r="B1007" t="s">
        <v>303</v>
      </c>
      <c r="C1007" t="s">
        <v>58</v>
      </c>
      <c r="D1007">
        <v>72</v>
      </c>
      <c r="E1007">
        <v>91</v>
      </c>
      <c r="F1007">
        <v>54</v>
      </c>
      <c r="G1007">
        <v>8</v>
      </c>
      <c r="H1007">
        <v>31</v>
      </c>
      <c r="I1007">
        <v>22</v>
      </c>
      <c r="J1007">
        <v>91</v>
      </c>
      <c r="K1007" t="s">
        <v>64</v>
      </c>
      <c r="L1007" t="s">
        <v>30</v>
      </c>
    </row>
    <row r="1008" spans="1:12" x14ac:dyDescent="0.25">
      <c r="A1008">
        <v>202309</v>
      </c>
      <c r="B1008" t="s">
        <v>304</v>
      </c>
      <c r="C1008" t="s">
        <v>58</v>
      </c>
      <c r="D1008">
        <v>59</v>
      </c>
      <c r="E1008">
        <v>80</v>
      </c>
      <c r="F1008">
        <v>54</v>
      </c>
      <c r="G1008">
        <v>8</v>
      </c>
      <c r="H1008">
        <v>38</v>
      </c>
      <c r="I1008">
        <v>8</v>
      </c>
      <c r="J1008">
        <v>80</v>
      </c>
      <c r="K1008" t="s">
        <v>64</v>
      </c>
      <c r="L1008" t="s">
        <v>30</v>
      </c>
    </row>
    <row r="1009" spans="1:12" x14ac:dyDescent="0.25">
      <c r="A1009">
        <v>202309</v>
      </c>
      <c r="B1009" t="s">
        <v>305</v>
      </c>
      <c r="C1009" t="s">
        <v>58</v>
      </c>
      <c r="D1009">
        <v>54</v>
      </c>
      <c r="E1009">
        <v>69</v>
      </c>
      <c r="F1009">
        <v>54</v>
      </c>
      <c r="G1009">
        <v>9</v>
      </c>
      <c r="H1009">
        <v>36</v>
      </c>
      <c r="I1009">
        <v>6</v>
      </c>
      <c r="J1009">
        <v>69</v>
      </c>
      <c r="K1009" t="s">
        <v>64</v>
      </c>
      <c r="L1009" t="s">
        <v>30</v>
      </c>
    </row>
    <row r="1010" spans="1:12" x14ac:dyDescent="0.25">
      <c r="A1010">
        <v>202309</v>
      </c>
      <c r="B1010" t="s">
        <v>306</v>
      </c>
      <c r="C1010" t="s">
        <v>58</v>
      </c>
      <c r="D1010">
        <v>60</v>
      </c>
      <c r="E1010">
        <v>82</v>
      </c>
      <c r="F1010">
        <v>54</v>
      </c>
      <c r="G1010">
        <v>10</v>
      </c>
      <c r="H1010">
        <v>33</v>
      </c>
      <c r="I1010">
        <v>9</v>
      </c>
      <c r="J1010">
        <v>82</v>
      </c>
      <c r="K1010" t="s">
        <v>64</v>
      </c>
      <c r="L1010" t="s">
        <v>30</v>
      </c>
    </row>
    <row r="1011" spans="1:12" x14ac:dyDescent="0.25">
      <c r="A1011">
        <v>202309</v>
      </c>
      <c r="B1011" t="s">
        <v>307</v>
      </c>
      <c r="C1011" t="s">
        <v>58</v>
      </c>
      <c r="D1011">
        <v>60</v>
      </c>
      <c r="E1011">
        <v>81</v>
      </c>
      <c r="F1011">
        <v>55</v>
      </c>
      <c r="G1011">
        <v>10</v>
      </c>
      <c r="H1011">
        <v>33</v>
      </c>
      <c r="I1011">
        <v>9</v>
      </c>
      <c r="J1011">
        <v>81</v>
      </c>
      <c r="K1011" t="s">
        <v>64</v>
      </c>
      <c r="L1011" t="s">
        <v>30</v>
      </c>
    </row>
    <row r="1012" spans="1:12" x14ac:dyDescent="0.25">
      <c r="A1012">
        <v>202309</v>
      </c>
      <c r="B1012" t="s">
        <v>308</v>
      </c>
      <c r="C1012" t="s">
        <v>58</v>
      </c>
      <c r="D1012">
        <v>71</v>
      </c>
      <c r="E1012">
        <v>93</v>
      </c>
      <c r="F1012">
        <v>55</v>
      </c>
      <c r="G1012">
        <v>10</v>
      </c>
      <c r="H1012">
        <v>35</v>
      </c>
      <c r="I1012">
        <v>15</v>
      </c>
      <c r="J1012">
        <v>93</v>
      </c>
      <c r="K1012" t="s">
        <v>64</v>
      </c>
      <c r="L1012" t="s">
        <v>30</v>
      </c>
    </row>
    <row r="1013" spans="1:12" x14ac:dyDescent="0.25">
      <c r="A1013">
        <v>202309</v>
      </c>
      <c r="B1013" t="s">
        <v>309</v>
      </c>
      <c r="C1013" t="s">
        <v>58</v>
      </c>
      <c r="D1013">
        <v>67</v>
      </c>
      <c r="E1013">
        <v>87</v>
      </c>
      <c r="F1013">
        <v>55</v>
      </c>
      <c r="G1013">
        <v>9</v>
      </c>
      <c r="H1013">
        <v>32</v>
      </c>
      <c r="I1013">
        <v>12</v>
      </c>
      <c r="J1013">
        <v>87</v>
      </c>
      <c r="K1013" t="s">
        <v>64</v>
      </c>
      <c r="L1013" t="s">
        <v>30</v>
      </c>
    </row>
    <row r="1014" spans="1:12" x14ac:dyDescent="0.25">
      <c r="A1014">
        <v>202309</v>
      </c>
      <c r="B1014" t="s">
        <v>310</v>
      </c>
      <c r="C1014" t="s">
        <v>58</v>
      </c>
      <c r="D1014">
        <v>61</v>
      </c>
      <c r="E1014">
        <v>78</v>
      </c>
      <c r="F1014">
        <v>54</v>
      </c>
      <c r="G1014">
        <v>6</v>
      </c>
      <c r="H1014">
        <v>28</v>
      </c>
      <c r="I1014">
        <v>8</v>
      </c>
      <c r="J1014">
        <v>78</v>
      </c>
      <c r="K1014" t="s">
        <v>64</v>
      </c>
      <c r="L1014" t="s">
        <v>30</v>
      </c>
    </row>
    <row r="1015" spans="1:12" x14ac:dyDescent="0.25">
      <c r="A1015">
        <v>202309</v>
      </c>
      <c r="B1015" t="s">
        <v>311</v>
      </c>
      <c r="C1015" t="s">
        <v>58</v>
      </c>
      <c r="D1015">
        <v>57</v>
      </c>
      <c r="E1015">
        <v>68</v>
      </c>
      <c r="F1015">
        <v>54</v>
      </c>
      <c r="G1015">
        <v>7</v>
      </c>
      <c r="H1015">
        <v>28</v>
      </c>
      <c r="I1015">
        <v>6</v>
      </c>
      <c r="J1015">
        <v>68</v>
      </c>
      <c r="K1015" t="s">
        <v>64</v>
      </c>
      <c r="L1015" t="s">
        <v>30</v>
      </c>
    </row>
    <row r="1016" spans="1:12" x14ac:dyDescent="0.25">
      <c r="A1016">
        <v>202309</v>
      </c>
      <c r="B1016" t="s">
        <v>312</v>
      </c>
      <c r="C1016" t="s">
        <v>58</v>
      </c>
      <c r="D1016">
        <v>59</v>
      </c>
      <c r="E1016">
        <v>72</v>
      </c>
      <c r="F1016">
        <v>54</v>
      </c>
      <c r="G1016">
        <v>6</v>
      </c>
      <c r="H1016">
        <v>30</v>
      </c>
      <c r="I1016">
        <v>5</v>
      </c>
      <c r="J1016">
        <v>72</v>
      </c>
      <c r="K1016" t="s">
        <v>64</v>
      </c>
      <c r="L1016" t="s">
        <v>30</v>
      </c>
    </row>
    <row r="1017" spans="1:12" x14ac:dyDescent="0.25">
      <c r="A1017">
        <v>202309</v>
      </c>
      <c r="B1017" t="s">
        <v>313</v>
      </c>
      <c r="C1017" t="s">
        <v>58</v>
      </c>
      <c r="D1017">
        <v>57</v>
      </c>
      <c r="E1017">
        <v>70</v>
      </c>
      <c r="F1017">
        <v>54</v>
      </c>
      <c r="G1017">
        <v>7</v>
      </c>
      <c r="H1017">
        <v>21</v>
      </c>
      <c r="I1017">
        <v>5</v>
      </c>
      <c r="J1017">
        <v>70</v>
      </c>
      <c r="K1017" t="s">
        <v>64</v>
      </c>
      <c r="L1017" t="s">
        <v>30</v>
      </c>
    </row>
    <row r="1018" spans="1:12" x14ac:dyDescent="0.25">
      <c r="A1018">
        <v>202309</v>
      </c>
      <c r="B1018" t="s">
        <v>314</v>
      </c>
      <c r="C1018" t="s">
        <v>58</v>
      </c>
      <c r="D1018">
        <v>56</v>
      </c>
      <c r="E1018">
        <v>83</v>
      </c>
      <c r="F1018">
        <v>54</v>
      </c>
      <c r="G1018">
        <v>5</v>
      </c>
      <c r="H1018">
        <v>26</v>
      </c>
      <c r="I1018">
        <v>6</v>
      </c>
      <c r="J1018">
        <v>83</v>
      </c>
      <c r="K1018" t="s">
        <v>64</v>
      </c>
      <c r="L1018" t="s">
        <v>30</v>
      </c>
    </row>
    <row r="1019" spans="1:12" x14ac:dyDescent="0.25">
      <c r="A1019">
        <v>202309</v>
      </c>
      <c r="B1019" t="s">
        <v>315</v>
      </c>
      <c r="C1019" t="s">
        <v>58</v>
      </c>
      <c r="D1019">
        <v>54</v>
      </c>
      <c r="E1019">
        <v>68</v>
      </c>
      <c r="F1019">
        <v>54</v>
      </c>
      <c r="G1019">
        <v>7</v>
      </c>
      <c r="H1019">
        <v>29</v>
      </c>
      <c r="I1019">
        <v>7</v>
      </c>
      <c r="J1019">
        <v>68</v>
      </c>
      <c r="K1019" t="s">
        <v>64</v>
      </c>
      <c r="L1019" t="s">
        <v>30</v>
      </c>
    </row>
    <row r="1020" spans="1:12" x14ac:dyDescent="0.25">
      <c r="A1020">
        <v>202309</v>
      </c>
      <c r="B1020" t="s">
        <v>316</v>
      </c>
      <c r="C1020" t="s">
        <v>58</v>
      </c>
      <c r="D1020">
        <v>58</v>
      </c>
      <c r="E1020">
        <v>77</v>
      </c>
      <c r="F1020">
        <v>54</v>
      </c>
      <c r="G1020">
        <v>8</v>
      </c>
      <c r="H1020">
        <v>28</v>
      </c>
      <c r="I1020">
        <v>7</v>
      </c>
      <c r="J1020">
        <v>77</v>
      </c>
      <c r="K1020" t="s">
        <v>64</v>
      </c>
      <c r="L1020" t="s">
        <v>30</v>
      </c>
    </row>
    <row r="1021" spans="1:12" x14ac:dyDescent="0.25">
      <c r="A1021">
        <v>202309</v>
      </c>
      <c r="B1021" t="s">
        <v>317</v>
      </c>
      <c r="C1021" t="s">
        <v>58</v>
      </c>
      <c r="D1021">
        <v>61</v>
      </c>
      <c r="E1021">
        <v>86</v>
      </c>
      <c r="F1021">
        <v>54</v>
      </c>
      <c r="G1021">
        <v>9</v>
      </c>
      <c r="H1021">
        <v>31</v>
      </c>
      <c r="I1021">
        <v>9</v>
      </c>
      <c r="J1021">
        <v>86</v>
      </c>
      <c r="K1021" t="s">
        <v>64</v>
      </c>
      <c r="L1021" t="s">
        <v>30</v>
      </c>
    </row>
    <row r="1022" spans="1:12" x14ac:dyDescent="0.25">
      <c r="A1022">
        <v>202309</v>
      </c>
      <c r="B1022" t="s">
        <v>318</v>
      </c>
      <c r="C1022" t="s">
        <v>58</v>
      </c>
      <c r="D1022">
        <v>61</v>
      </c>
      <c r="E1022">
        <v>74</v>
      </c>
      <c r="F1022">
        <v>54</v>
      </c>
      <c r="G1022">
        <v>8</v>
      </c>
      <c r="H1022">
        <v>28</v>
      </c>
      <c r="I1022">
        <v>10</v>
      </c>
      <c r="J1022">
        <v>74</v>
      </c>
      <c r="K1022" t="s">
        <v>64</v>
      </c>
      <c r="L1022" t="s">
        <v>30</v>
      </c>
    </row>
    <row r="1023" spans="1:12" x14ac:dyDescent="0.25">
      <c r="A1023">
        <v>202309</v>
      </c>
      <c r="B1023" t="s">
        <v>319</v>
      </c>
      <c r="C1023" t="s">
        <v>58</v>
      </c>
      <c r="D1023">
        <v>54</v>
      </c>
      <c r="E1023">
        <v>72</v>
      </c>
      <c r="F1023">
        <v>54</v>
      </c>
      <c r="G1023">
        <v>8</v>
      </c>
      <c r="H1023">
        <v>25</v>
      </c>
      <c r="I1023">
        <v>13</v>
      </c>
      <c r="J1023">
        <v>72</v>
      </c>
      <c r="K1023" t="s">
        <v>64</v>
      </c>
      <c r="L1023" t="s">
        <v>30</v>
      </c>
    </row>
    <row r="1024" spans="1:12" x14ac:dyDescent="0.25">
      <c r="A1024">
        <v>202309</v>
      </c>
      <c r="B1024" t="s">
        <v>320</v>
      </c>
      <c r="C1024" t="s">
        <v>58</v>
      </c>
      <c r="D1024">
        <v>59</v>
      </c>
      <c r="E1024">
        <v>81</v>
      </c>
      <c r="F1024">
        <v>54</v>
      </c>
      <c r="G1024">
        <v>9</v>
      </c>
      <c r="H1024">
        <v>32</v>
      </c>
      <c r="I1024">
        <v>13</v>
      </c>
      <c r="J1024">
        <v>81</v>
      </c>
      <c r="K1024" t="s">
        <v>64</v>
      </c>
      <c r="L1024" t="s">
        <v>30</v>
      </c>
    </row>
    <row r="1025" spans="1:12" x14ac:dyDescent="0.25">
      <c r="A1025">
        <v>202309</v>
      </c>
      <c r="B1025" t="s">
        <v>321</v>
      </c>
      <c r="C1025" t="s">
        <v>58</v>
      </c>
      <c r="D1025">
        <v>62</v>
      </c>
      <c r="E1025">
        <v>80</v>
      </c>
      <c r="F1025">
        <v>53</v>
      </c>
      <c r="G1025">
        <v>9</v>
      </c>
      <c r="H1025">
        <v>29</v>
      </c>
      <c r="I1025">
        <v>15</v>
      </c>
      <c r="J1025">
        <v>80</v>
      </c>
      <c r="K1025" t="s">
        <v>64</v>
      </c>
      <c r="L1025" t="s">
        <v>30</v>
      </c>
    </row>
    <row r="1026" spans="1:12" x14ac:dyDescent="0.25">
      <c r="A1026">
        <v>202309</v>
      </c>
      <c r="B1026" t="s">
        <v>322</v>
      </c>
      <c r="C1026" t="s">
        <v>58</v>
      </c>
      <c r="D1026">
        <v>59</v>
      </c>
      <c r="E1026">
        <v>72</v>
      </c>
      <c r="F1026">
        <v>53</v>
      </c>
      <c r="G1026">
        <v>9</v>
      </c>
      <c r="H1026">
        <v>31</v>
      </c>
      <c r="I1026">
        <v>11</v>
      </c>
      <c r="J1026">
        <v>72</v>
      </c>
      <c r="K1026" t="s">
        <v>64</v>
      </c>
      <c r="L1026" t="s">
        <v>30</v>
      </c>
    </row>
    <row r="1027" spans="1:12" x14ac:dyDescent="0.25">
      <c r="A1027">
        <v>202309</v>
      </c>
      <c r="B1027" t="s">
        <v>323</v>
      </c>
      <c r="C1027" t="s">
        <v>58</v>
      </c>
      <c r="D1027">
        <v>57</v>
      </c>
      <c r="E1027">
        <v>70</v>
      </c>
      <c r="F1027">
        <v>54</v>
      </c>
      <c r="G1027">
        <v>8</v>
      </c>
      <c r="H1027">
        <v>22</v>
      </c>
      <c r="I1027">
        <v>11</v>
      </c>
      <c r="J1027">
        <v>70</v>
      </c>
      <c r="K1027" t="s">
        <v>64</v>
      </c>
      <c r="L1027" t="s">
        <v>30</v>
      </c>
    </row>
    <row r="1028" spans="1:12" x14ac:dyDescent="0.25">
      <c r="A1028">
        <v>202309</v>
      </c>
      <c r="B1028" t="s">
        <v>324</v>
      </c>
      <c r="C1028" t="s">
        <v>58</v>
      </c>
      <c r="D1028">
        <v>52</v>
      </c>
      <c r="E1028">
        <v>70</v>
      </c>
      <c r="F1028">
        <v>54</v>
      </c>
      <c r="G1028">
        <v>9</v>
      </c>
      <c r="H1028">
        <v>34</v>
      </c>
      <c r="I1028">
        <v>10</v>
      </c>
      <c r="J1028">
        <v>70</v>
      </c>
      <c r="K1028" t="s">
        <v>64</v>
      </c>
      <c r="L1028" t="s">
        <v>30</v>
      </c>
    </row>
    <row r="1029" spans="1:12" x14ac:dyDescent="0.25">
      <c r="A1029">
        <v>202309</v>
      </c>
      <c r="B1029" t="s">
        <v>325</v>
      </c>
      <c r="C1029" t="s">
        <v>58</v>
      </c>
      <c r="D1029">
        <v>54</v>
      </c>
      <c r="E1029">
        <v>65</v>
      </c>
      <c r="F1029">
        <v>54</v>
      </c>
      <c r="G1029">
        <v>9</v>
      </c>
      <c r="H1029">
        <v>33</v>
      </c>
      <c r="I1029">
        <v>7</v>
      </c>
      <c r="J1029">
        <v>65</v>
      </c>
      <c r="K1029" t="s">
        <v>64</v>
      </c>
      <c r="L1029" t="s">
        <v>30</v>
      </c>
    </row>
    <row r="1030" spans="1:12" x14ac:dyDescent="0.25">
      <c r="A1030">
        <v>202309</v>
      </c>
      <c r="B1030" t="s">
        <v>326</v>
      </c>
      <c r="C1030" t="s">
        <v>58</v>
      </c>
      <c r="D1030">
        <v>55</v>
      </c>
      <c r="E1030">
        <v>72</v>
      </c>
      <c r="F1030">
        <v>54</v>
      </c>
      <c r="G1030">
        <v>9</v>
      </c>
      <c r="H1030">
        <v>35</v>
      </c>
      <c r="I1030">
        <v>6</v>
      </c>
      <c r="J1030">
        <v>72</v>
      </c>
      <c r="K1030" t="s">
        <v>64</v>
      </c>
      <c r="L1030" t="s">
        <v>30</v>
      </c>
    </row>
    <row r="1031" spans="1:12" x14ac:dyDescent="0.25">
      <c r="A1031">
        <v>202309</v>
      </c>
      <c r="B1031" t="s">
        <v>327</v>
      </c>
      <c r="C1031" t="s">
        <v>58</v>
      </c>
      <c r="D1031">
        <v>53</v>
      </c>
      <c r="E1031">
        <v>66</v>
      </c>
      <c r="F1031">
        <v>55</v>
      </c>
      <c r="G1031">
        <v>9</v>
      </c>
      <c r="H1031">
        <v>30</v>
      </c>
      <c r="I1031">
        <v>9</v>
      </c>
      <c r="J1031">
        <v>66</v>
      </c>
      <c r="K1031" t="s">
        <v>64</v>
      </c>
      <c r="L1031" t="s">
        <v>30</v>
      </c>
    </row>
    <row r="1032" spans="1:12" x14ac:dyDescent="0.25">
      <c r="A1032">
        <v>202309</v>
      </c>
      <c r="B1032" t="s">
        <v>328</v>
      </c>
      <c r="C1032" t="s">
        <v>58</v>
      </c>
      <c r="D1032">
        <v>59</v>
      </c>
      <c r="E1032">
        <v>74</v>
      </c>
      <c r="F1032">
        <v>55</v>
      </c>
      <c r="G1032">
        <v>10</v>
      </c>
      <c r="H1032">
        <v>30</v>
      </c>
      <c r="I1032">
        <v>10</v>
      </c>
      <c r="J1032">
        <v>74</v>
      </c>
      <c r="K1032" t="s">
        <v>64</v>
      </c>
      <c r="L1032" t="s">
        <v>30</v>
      </c>
    </row>
    <row r="1033" spans="1:12" x14ac:dyDescent="0.25">
      <c r="A1033">
        <v>202309</v>
      </c>
      <c r="B1033" t="s">
        <v>329</v>
      </c>
      <c r="C1033" t="s">
        <v>58</v>
      </c>
      <c r="D1033">
        <v>56</v>
      </c>
      <c r="E1033">
        <v>73</v>
      </c>
      <c r="F1033">
        <v>54</v>
      </c>
      <c r="G1033">
        <v>9</v>
      </c>
      <c r="H1033">
        <v>28</v>
      </c>
      <c r="I1033">
        <v>8</v>
      </c>
      <c r="J1033">
        <v>73</v>
      </c>
      <c r="K1033" t="s">
        <v>64</v>
      </c>
      <c r="L1033" t="s">
        <v>30</v>
      </c>
    </row>
    <row r="1034" spans="1:12" x14ac:dyDescent="0.25">
      <c r="A1034">
        <v>202309</v>
      </c>
      <c r="B1034" t="s">
        <v>330</v>
      </c>
      <c r="C1034" t="s">
        <v>58</v>
      </c>
      <c r="D1034">
        <v>62</v>
      </c>
      <c r="E1034">
        <v>47</v>
      </c>
      <c r="F1034">
        <v>56</v>
      </c>
      <c r="G1034">
        <v>9</v>
      </c>
      <c r="H1034">
        <v>24</v>
      </c>
      <c r="I1034">
        <v>9</v>
      </c>
      <c r="J1034">
        <v>62</v>
      </c>
      <c r="K1034" t="s">
        <v>15</v>
      </c>
      <c r="L1034" t="s">
        <v>30</v>
      </c>
    </row>
    <row r="1035" spans="1:12" x14ac:dyDescent="0.25">
      <c r="A1035">
        <v>202309</v>
      </c>
      <c r="B1035" t="s">
        <v>331</v>
      </c>
      <c r="C1035" t="s">
        <v>58</v>
      </c>
      <c r="D1035" t="s">
        <v>14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>
        <v>0</v>
      </c>
      <c r="L1035" t="s">
        <v>46</v>
      </c>
    </row>
    <row r="1036" spans="1:12" x14ac:dyDescent="0.25">
      <c r="A1036">
        <v>202310</v>
      </c>
      <c r="B1036" t="s">
        <v>348</v>
      </c>
      <c r="C1036" t="s">
        <v>58</v>
      </c>
      <c r="D1036">
        <v>70</v>
      </c>
      <c r="E1036">
        <v>91</v>
      </c>
      <c r="F1036">
        <v>54</v>
      </c>
      <c r="G1036">
        <v>7</v>
      </c>
      <c r="H1036">
        <v>36</v>
      </c>
      <c r="I1036">
        <v>5</v>
      </c>
      <c r="J1036">
        <v>91</v>
      </c>
      <c r="K1036" t="s">
        <v>64</v>
      </c>
      <c r="L1036" t="s">
        <v>30</v>
      </c>
    </row>
    <row r="1037" spans="1:12" x14ac:dyDescent="0.25">
      <c r="A1037">
        <v>202310</v>
      </c>
      <c r="B1037" t="s">
        <v>349</v>
      </c>
      <c r="C1037" t="s">
        <v>58</v>
      </c>
      <c r="D1037">
        <v>66</v>
      </c>
      <c r="E1037">
        <v>84</v>
      </c>
      <c r="F1037">
        <v>55</v>
      </c>
      <c r="G1037">
        <v>7</v>
      </c>
      <c r="H1037">
        <v>32</v>
      </c>
      <c r="I1037">
        <v>5</v>
      </c>
      <c r="J1037">
        <v>84</v>
      </c>
      <c r="K1037" t="s">
        <v>64</v>
      </c>
      <c r="L1037" t="s">
        <v>30</v>
      </c>
    </row>
    <row r="1038" spans="1:12" x14ac:dyDescent="0.25">
      <c r="A1038">
        <v>202310</v>
      </c>
      <c r="B1038" t="s">
        <v>350</v>
      </c>
      <c r="C1038" t="s">
        <v>58</v>
      </c>
      <c r="D1038">
        <v>56</v>
      </c>
      <c r="E1038">
        <v>68</v>
      </c>
      <c r="F1038">
        <v>54</v>
      </c>
      <c r="G1038">
        <v>8</v>
      </c>
      <c r="H1038">
        <v>32</v>
      </c>
      <c r="I1038">
        <v>4</v>
      </c>
      <c r="J1038">
        <v>68</v>
      </c>
      <c r="K1038" t="s">
        <v>64</v>
      </c>
      <c r="L1038" t="s">
        <v>30</v>
      </c>
    </row>
    <row r="1039" spans="1:12" x14ac:dyDescent="0.25">
      <c r="A1039">
        <v>202310</v>
      </c>
      <c r="B1039" t="s">
        <v>351</v>
      </c>
      <c r="C1039" t="s">
        <v>58</v>
      </c>
      <c r="D1039">
        <v>60</v>
      </c>
      <c r="E1039">
        <v>74</v>
      </c>
      <c r="F1039">
        <v>55</v>
      </c>
      <c r="G1039">
        <v>6</v>
      </c>
      <c r="H1039">
        <v>32</v>
      </c>
      <c r="I1039">
        <v>5</v>
      </c>
      <c r="J1039">
        <v>74</v>
      </c>
      <c r="K1039" t="s">
        <v>64</v>
      </c>
      <c r="L1039" t="s">
        <v>30</v>
      </c>
    </row>
    <row r="1040" spans="1:12" x14ac:dyDescent="0.25">
      <c r="A1040">
        <v>202310</v>
      </c>
      <c r="B1040" t="s">
        <v>352</v>
      </c>
      <c r="C1040" t="s">
        <v>58</v>
      </c>
      <c r="D1040">
        <v>64</v>
      </c>
      <c r="E1040">
        <v>79</v>
      </c>
      <c r="F1040">
        <v>55</v>
      </c>
      <c r="G1040">
        <v>5</v>
      </c>
      <c r="H1040">
        <v>26</v>
      </c>
      <c r="I1040">
        <v>4</v>
      </c>
      <c r="J1040">
        <v>79</v>
      </c>
      <c r="K1040" t="s">
        <v>64</v>
      </c>
      <c r="L1040" t="s">
        <v>30</v>
      </c>
    </row>
    <row r="1041" spans="1:12" x14ac:dyDescent="0.25">
      <c r="A1041">
        <v>202310</v>
      </c>
      <c r="B1041" t="s">
        <v>353</v>
      </c>
      <c r="C1041" t="s">
        <v>58</v>
      </c>
      <c r="D1041">
        <v>59</v>
      </c>
      <c r="E1041">
        <v>80</v>
      </c>
      <c r="F1041">
        <v>54</v>
      </c>
      <c r="G1041">
        <v>5</v>
      </c>
      <c r="H1041">
        <v>28</v>
      </c>
      <c r="I1041">
        <v>4</v>
      </c>
      <c r="J1041">
        <v>80</v>
      </c>
      <c r="K1041" t="s">
        <v>64</v>
      </c>
      <c r="L1041" t="s">
        <v>30</v>
      </c>
    </row>
    <row r="1042" spans="1:12" x14ac:dyDescent="0.25">
      <c r="A1042">
        <v>202310</v>
      </c>
      <c r="B1042" t="s">
        <v>354</v>
      </c>
      <c r="C1042" t="s">
        <v>58</v>
      </c>
      <c r="D1042">
        <v>66</v>
      </c>
      <c r="E1042">
        <v>88</v>
      </c>
      <c r="F1042">
        <v>54</v>
      </c>
      <c r="G1042">
        <v>4</v>
      </c>
      <c r="H1042">
        <v>28</v>
      </c>
      <c r="I1042">
        <v>3</v>
      </c>
      <c r="J1042">
        <v>88</v>
      </c>
      <c r="K1042" t="s">
        <v>64</v>
      </c>
      <c r="L1042" t="s">
        <v>30</v>
      </c>
    </row>
    <row r="1043" spans="1:12" x14ac:dyDescent="0.25">
      <c r="A1043">
        <v>202310</v>
      </c>
      <c r="B1043" t="s">
        <v>355</v>
      </c>
      <c r="C1043" t="s">
        <v>58</v>
      </c>
      <c r="D1043" t="s">
        <v>14</v>
      </c>
      <c r="E1043">
        <v>81</v>
      </c>
      <c r="F1043">
        <v>55</v>
      </c>
      <c r="G1043">
        <v>5</v>
      </c>
      <c r="H1043">
        <v>26</v>
      </c>
      <c r="I1043">
        <v>3</v>
      </c>
      <c r="J1043">
        <v>81</v>
      </c>
      <c r="K1043" t="s">
        <v>64</v>
      </c>
      <c r="L1043" t="s">
        <v>30</v>
      </c>
    </row>
    <row r="1044" spans="1:12" x14ac:dyDescent="0.25">
      <c r="A1044">
        <v>202310</v>
      </c>
      <c r="B1044" t="s">
        <v>356</v>
      </c>
      <c r="C1044" t="s">
        <v>58</v>
      </c>
      <c r="D1044">
        <v>56</v>
      </c>
      <c r="E1044">
        <v>71</v>
      </c>
      <c r="F1044">
        <v>54</v>
      </c>
      <c r="G1044">
        <v>6</v>
      </c>
      <c r="H1044">
        <v>25</v>
      </c>
      <c r="I1044">
        <v>2</v>
      </c>
      <c r="J1044">
        <v>71</v>
      </c>
      <c r="K1044" t="s">
        <v>64</v>
      </c>
      <c r="L1044" t="s">
        <v>30</v>
      </c>
    </row>
    <row r="1045" spans="1:12" x14ac:dyDescent="0.25">
      <c r="A1045">
        <v>202310</v>
      </c>
      <c r="B1045" t="s">
        <v>357</v>
      </c>
      <c r="C1045" t="s">
        <v>58</v>
      </c>
      <c r="D1045">
        <v>55</v>
      </c>
      <c r="E1045">
        <v>66</v>
      </c>
      <c r="F1045">
        <v>55</v>
      </c>
      <c r="G1045">
        <v>5</v>
      </c>
      <c r="H1045">
        <v>27</v>
      </c>
      <c r="I1045">
        <v>1</v>
      </c>
      <c r="J1045">
        <v>66</v>
      </c>
      <c r="K1045" t="s">
        <v>64</v>
      </c>
      <c r="L1045" t="s">
        <v>30</v>
      </c>
    </row>
    <row r="1046" spans="1:12" x14ac:dyDescent="0.25">
      <c r="A1046">
        <v>202310</v>
      </c>
      <c r="B1046" t="s">
        <v>358</v>
      </c>
      <c r="C1046" t="s">
        <v>58</v>
      </c>
      <c r="D1046">
        <v>63</v>
      </c>
      <c r="E1046">
        <v>76</v>
      </c>
      <c r="F1046">
        <v>54</v>
      </c>
      <c r="G1046">
        <v>4</v>
      </c>
      <c r="H1046">
        <v>25</v>
      </c>
      <c r="I1046">
        <v>3</v>
      </c>
      <c r="J1046">
        <v>76</v>
      </c>
      <c r="K1046" t="s">
        <v>64</v>
      </c>
      <c r="L1046" t="s">
        <v>30</v>
      </c>
    </row>
    <row r="1047" spans="1:12" x14ac:dyDescent="0.25">
      <c r="A1047">
        <v>202310</v>
      </c>
      <c r="B1047" t="s">
        <v>359</v>
      </c>
      <c r="C1047" t="s">
        <v>58</v>
      </c>
      <c r="D1047" t="s">
        <v>14</v>
      </c>
      <c r="E1047">
        <v>80</v>
      </c>
      <c r="F1047">
        <v>54</v>
      </c>
      <c r="G1047">
        <v>4</v>
      </c>
      <c r="H1047">
        <v>25</v>
      </c>
      <c r="I1047">
        <v>5</v>
      </c>
      <c r="J1047">
        <v>80</v>
      </c>
      <c r="K1047" t="s">
        <v>64</v>
      </c>
      <c r="L1047" t="s">
        <v>30</v>
      </c>
    </row>
    <row r="1048" spans="1:12" x14ac:dyDescent="0.25">
      <c r="A1048">
        <v>202310</v>
      </c>
      <c r="B1048" t="s">
        <v>360</v>
      </c>
      <c r="C1048" t="s">
        <v>58</v>
      </c>
      <c r="D1048">
        <v>67</v>
      </c>
      <c r="E1048">
        <v>93</v>
      </c>
      <c r="F1048">
        <v>54</v>
      </c>
      <c r="G1048">
        <v>5</v>
      </c>
      <c r="H1048">
        <v>32</v>
      </c>
      <c r="I1048">
        <v>2</v>
      </c>
      <c r="J1048">
        <v>93</v>
      </c>
      <c r="K1048" t="s">
        <v>64</v>
      </c>
      <c r="L1048" t="s">
        <v>30</v>
      </c>
    </row>
    <row r="1049" spans="1:12" x14ac:dyDescent="0.25">
      <c r="A1049">
        <v>202310</v>
      </c>
      <c r="B1049" t="s">
        <v>361</v>
      </c>
      <c r="C1049" t="s">
        <v>58</v>
      </c>
      <c r="D1049">
        <v>59</v>
      </c>
      <c r="E1049">
        <v>78</v>
      </c>
      <c r="F1049">
        <v>54</v>
      </c>
      <c r="G1049">
        <v>5</v>
      </c>
      <c r="H1049">
        <v>34</v>
      </c>
      <c r="I1049">
        <v>3</v>
      </c>
      <c r="J1049">
        <v>78</v>
      </c>
      <c r="K1049" t="s">
        <v>64</v>
      </c>
      <c r="L1049" t="s">
        <v>30</v>
      </c>
    </row>
    <row r="1050" spans="1:12" x14ac:dyDescent="0.25">
      <c r="A1050">
        <v>202310</v>
      </c>
      <c r="B1050" t="s">
        <v>362</v>
      </c>
      <c r="C1050" t="s">
        <v>58</v>
      </c>
      <c r="D1050">
        <v>57</v>
      </c>
      <c r="E1050">
        <v>72</v>
      </c>
      <c r="F1050">
        <v>54</v>
      </c>
      <c r="G1050">
        <v>6</v>
      </c>
      <c r="H1050">
        <v>28</v>
      </c>
      <c r="I1050">
        <v>2</v>
      </c>
      <c r="J1050">
        <v>72</v>
      </c>
      <c r="K1050" t="s">
        <v>64</v>
      </c>
      <c r="L1050" t="s">
        <v>30</v>
      </c>
    </row>
    <row r="1051" spans="1:12" x14ac:dyDescent="0.25">
      <c r="A1051">
        <v>202310</v>
      </c>
      <c r="B1051" t="s">
        <v>363</v>
      </c>
      <c r="C1051" t="s">
        <v>58</v>
      </c>
      <c r="D1051">
        <v>59</v>
      </c>
      <c r="E1051">
        <v>78</v>
      </c>
      <c r="F1051">
        <v>55</v>
      </c>
      <c r="G1051">
        <v>7</v>
      </c>
      <c r="H1051">
        <v>27</v>
      </c>
      <c r="I1051">
        <v>3</v>
      </c>
      <c r="J1051">
        <v>78</v>
      </c>
      <c r="K1051" t="s">
        <v>64</v>
      </c>
      <c r="L1051" t="s">
        <v>30</v>
      </c>
    </row>
    <row r="1052" spans="1:12" x14ac:dyDescent="0.25">
      <c r="A1052">
        <v>202310</v>
      </c>
      <c r="B1052" t="s">
        <v>333</v>
      </c>
      <c r="C1052" t="s">
        <v>58</v>
      </c>
      <c r="D1052">
        <v>72</v>
      </c>
      <c r="E1052">
        <v>91</v>
      </c>
      <c r="F1052">
        <v>55</v>
      </c>
      <c r="G1052">
        <v>5</v>
      </c>
      <c r="H1052">
        <v>30</v>
      </c>
      <c r="I1052">
        <v>2</v>
      </c>
      <c r="J1052">
        <v>91</v>
      </c>
      <c r="K1052" t="s">
        <v>64</v>
      </c>
      <c r="L1052" t="s">
        <v>30</v>
      </c>
    </row>
    <row r="1053" spans="1:12" x14ac:dyDescent="0.25">
      <c r="A1053">
        <v>202310</v>
      </c>
      <c r="B1053" t="s">
        <v>334</v>
      </c>
      <c r="C1053" t="s">
        <v>58</v>
      </c>
      <c r="D1053">
        <v>70</v>
      </c>
      <c r="E1053">
        <v>94</v>
      </c>
      <c r="F1053">
        <v>55</v>
      </c>
      <c r="G1053">
        <v>8</v>
      </c>
      <c r="H1053">
        <v>31</v>
      </c>
      <c r="I1053">
        <v>4</v>
      </c>
      <c r="J1053">
        <v>94</v>
      </c>
      <c r="K1053" t="s">
        <v>64</v>
      </c>
      <c r="L1053" t="s">
        <v>30</v>
      </c>
    </row>
    <row r="1054" spans="1:12" x14ac:dyDescent="0.25">
      <c r="A1054">
        <v>202310</v>
      </c>
      <c r="B1054" t="s">
        <v>335</v>
      </c>
      <c r="C1054" t="s">
        <v>58</v>
      </c>
      <c r="D1054">
        <v>63</v>
      </c>
      <c r="E1054">
        <v>77</v>
      </c>
      <c r="F1054">
        <v>55</v>
      </c>
      <c r="G1054">
        <v>7</v>
      </c>
      <c r="H1054">
        <v>32</v>
      </c>
      <c r="I1054">
        <v>3</v>
      </c>
      <c r="J1054">
        <v>77</v>
      </c>
      <c r="K1054" t="s">
        <v>64</v>
      </c>
      <c r="L1054" t="s">
        <v>30</v>
      </c>
    </row>
    <row r="1055" spans="1:12" x14ac:dyDescent="0.25">
      <c r="A1055">
        <v>202310</v>
      </c>
      <c r="B1055" t="s">
        <v>336</v>
      </c>
      <c r="C1055" t="s">
        <v>58</v>
      </c>
      <c r="D1055">
        <v>56</v>
      </c>
      <c r="E1055">
        <v>73</v>
      </c>
      <c r="F1055">
        <v>55</v>
      </c>
      <c r="G1055">
        <v>6</v>
      </c>
      <c r="H1055">
        <v>31</v>
      </c>
      <c r="I1055">
        <v>2</v>
      </c>
      <c r="J1055">
        <v>73</v>
      </c>
      <c r="K1055" t="s">
        <v>64</v>
      </c>
      <c r="L1055" t="s">
        <v>30</v>
      </c>
    </row>
    <row r="1056" spans="1:12" x14ac:dyDescent="0.25">
      <c r="A1056">
        <v>202310</v>
      </c>
      <c r="B1056" t="s">
        <v>337</v>
      </c>
      <c r="C1056" t="s">
        <v>58</v>
      </c>
      <c r="D1056">
        <v>64</v>
      </c>
      <c r="E1056">
        <v>80</v>
      </c>
      <c r="F1056">
        <v>55</v>
      </c>
      <c r="G1056">
        <v>5</v>
      </c>
      <c r="H1056">
        <v>28</v>
      </c>
      <c r="I1056">
        <v>4</v>
      </c>
      <c r="J1056">
        <v>80</v>
      </c>
      <c r="K1056" t="s">
        <v>64</v>
      </c>
      <c r="L1056" t="s">
        <v>30</v>
      </c>
    </row>
    <row r="1057" spans="1:12" x14ac:dyDescent="0.25">
      <c r="A1057">
        <v>202310</v>
      </c>
      <c r="B1057" t="s">
        <v>338</v>
      </c>
      <c r="C1057" t="s">
        <v>58</v>
      </c>
      <c r="D1057">
        <v>62</v>
      </c>
      <c r="E1057">
        <v>84</v>
      </c>
      <c r="F1057">
        <v>55</v>
      </c>
      <c r="G1057">
        <v>5</v>
      </c>
      <c r="H1057">
        <v>37</v>
      </c>
      <c r="I1057">
        <v>3</v>
      </c>
      <c r="J1057">
        <v>84</v>
      </c>
      <c r="K1057" t="s">
        <v>64</v>
      </c>
      <c r="L1057" t="s">
        <v>30</v>
      </c>
    </row>
    <row r="1058" spans="1:12" x14ac:dyDescent="0.25">
      <c r="A1058">
        <v>202310</v>
      </c>
      <c r="B1058" t="s">
        <v>339</v>
      </c>
      <c r="C1058" t="s">
        <v>58</v>
      </c>
      <c r="D1058">
        <v>70</v>
      </c>
      <c r="E1058">
        <v>86</v>
      </c>
      <c r="F1058">
        <v>55</v>
      </c>
      <c r="G1058">
        <v>7</v>
      </c>
      <c r="H1058">
        <v>33</v>
      </c>
      <c r="I1058">
        <v>3</v>
      </c>
      <c r="J1058">
        <v>86</v>
      </c>
      <c r="K1058" t="s">
        <v>64</v>
      </c>
      <c r="L1058" t="s">
        <v>30</v>
      </c>
    </row>
    <row r="1059" spans="1:12" x14ac:dyDescent="0.25">
      <c r="A1059">
        <v>202310</v>
      </c>
      <c r="B1059" t="s">
        <v>340</v>
      </c>
      <c r="C1059" t="s">
        <v>58</v>
      </c>
      <c r="D1059">
        <v>65</v>
      </c>
      <c r="E1059">
        <v>89</v>
      </c>
      <c r="F1059">
        <v>55</v>
      </c>
      <c r="G1059">
        <v>8</v>
      </c>
      <c r="H1059">
        <v>34</v>
      </c>
      <c r="I1059">
        <v>4</v>
      </c>
      <c r="J1059">
        <v>89</v>
      </c>
      <c r="K1059" t="s">
        <v>64</v>
      </c>
      <c r="L1059" t="s">
        <v>30</v>
      </c>
    </row>
    <row r="1060" spans="1:12" x14ac:dyDescent="0.25">
      <c r="A1060">
        <v>202310</v>
      </c>
      <c r="B1060" t="s">
        <v>341</v>
      </c>
      <c r="C1060" t="s">
        <v>58</v>
      </c>
      <c r="D1060">
        <v>59</v>
      </c>
      <c r="E1060">
        <v>69</v>
      </c>
      <c r="F1060">
        <v>56</v>
      </c>
      <c r="G1060">
        <v>4</v>
      </c>
      <c r="H1060">
        <v>36</v>
      </c>
      <c r="I1060">
        <v>3</v>
      </c>
      <c r="J1060">
        <v>69</v>
      </c>
      <c r="K1060" t="s">
        <v>64</v>
      </c>
      <c r="L1060" t="s">
        <v>30</v>
      </c>
    </row>
    <row r="1061" spans="1:12" x14ac:dyDescent="0.25">
      <c r="A1061">
        <v>202310</v>
      </c>
      <c r="B1061" t="s">
        <v>342</v>
      </c>
      <c r="C1061" t="s">
        <v>58</v>
      </c>
      <c r="D1061">
        <v>63</v>
      </c>
      <c r="E1061">
        <v>78</v>
      </c>
      <c r="F1061">
        <v>55</v>
      </c>
      <c r="G1061">
        <v>4</v>
      </c>
      <c r="H1061">
        <v>32</v>
      </c>
      <c r="I1061">
        <v>3</v>
      </c>
      <c r="J1061">
        <v>78</v>
      </c>
      <c r="K1061" t="s">
        <v>64</v>
      </c>
      <c r="L1061" t="s">
        <v>30</v>
      </c>
    </row>
    <row r="1062" spans="1:12" x14ac:dyDescent="0.25">
      <c r="A1062">
        <v>202310</v>
      </c>
      <c r="B1062" t="s">
        <v>343</v>
      </c>
      <c r="C1062" t="s">
        <v>58</v>
      </c>
      <c r="D1062">
        <v>63</v>
      </c>
      <c r="E1062">
        <v>79</v>
      </c>
      <c r="F1062">
        <v>55</v>
      </c>
      <c r="G1062">
        <v>5</v>
      </c>
      <c r="H1062">
        <v>36</v>
      </c>
      <c r="I1062">
        <v>2</v>
      </c>
      <c r="J1062">
        <v>79</v>
      </c>
      <c r="K1062" t="s">
        <v>64</v>
      </c>
      <c r="L1062" t="s">
        <v>30</v>
      </c>
    </row>
    <row r="1063" spans="1:12" x14ac:dyDescent="0.25">
      <c r="A1063">
        <v>202310</v>
      </c>
      <c r="B1063" t="s">
        <v>344</v>
      </c>
      <c r="C1063" t="s">
        <v>58</v>
      </c>
      <c r="D1063">
        <v>67</v>
      </c>
      <c r="E1063">
        <v>81</v>
      </c>
      <c r="F1063">
        <v>54</v>
      </c>
      <c r="G1063">
        <v>5</v>
      </c>
      <c r="H1063">
        <v>31</v>
      </c>
      <c r="I1063">
        <v>2</v>
      </c>
      <c r="J1063">
        <v>81</v>
      </c>
      <c r="K1063" t="s">
        <v>64</v>
      </c>
      <c r="L1063" t="s">
        <v>30</v>
      </c>
    </row>
    <row r="1064" spans="1:12" x14ac:dyDescent="0.25">
      <c r="A1064">
        <v>202310</v>
      </c>
      <c r="B1064" t="s">
        <v>345</v>
      </c>
      <c r="C1064" t="s">
        <v>58</v>
      </c>
      <c r="D1064">
        <v>63</v>
      </c>
      <c r="E1064">
        <v>47</v>
      </c>
      <c r="F1064">
        <v>55</v>
      </c>
      <c r="G1064">
        <v>8</v>
      </c>
      <c r="H1064">
        <v>28</v>
      </c>
      <c r="I1064">
        <v>48</v>
      </c>
      <c r="J1064">
        <v>63</v>
      </c>
      <c r="K1064" t="s">
        <v>15</v>
      </c>
      <c r="L1064" t="s">
        <v>30</v>
      </c>
    </row>
    <row r="1065" spans="1:12" x14ac:dyDescent="0.25">
      <c r="A1065">
        <v>202310</v>
      </c>
      <c r="B1065" t="s">
        <v>346</v>
      </c>
      <c r="C1065" t="s">
        <v>58</v>
      </c>
      <c r="D1065">
        <v>60</v>
      </c>
      <c r="E1065">
        <v>45</v>
      </c>
      <c r="F1065">
        <v>55</v>
      </c>
      <c r="G1065">
        <v>6</v>
      </c>
      <c r="H1065">
        <v>36</v>
      </c>
      <c r="I1065">
        <v>38</v>
      </c>
      <c r="J1065">
        <v>60</v>
      </c>
      <c r="K1065" t="s">
        <v>15</v>
      </c>
      <c r="L1065" t="s">
        <v>30</v>
      </c>
    </row>
    <row r="1066" spans="1:12" x14ac:dyDescent="0.25">
      <c r="A1066">
        <v>202310</v>
      </c>
      <c r="B1066" t="s">
        <v>347</v>
      </c>
      <c r="C1066" t="s">
        <v>58</v>
      </c>
      <c r="D1066">
        <v>66</v>
      </c>
      <c r="E1066">
        <v>45</v>
      </c>
      <c r="F1066">
        <v>22</v>
      </c>
      <c r="G1066">
        <v>25</v>
      </c>
      <c r="H1066">
        <v>40</v>
      </c>
      <c r="I1066">
        <v>33</v>
      </c>
      <c r="J1066">
        <v>66</v>
      </c>
      <c r="K1066" t="s">
        <v>15</v>
      </c>
      <c r="L1066" t="s">
        <v>30</v>
      </c>
    </row>
    <row r="1067" spans="1:12" x14ac:dyDescent="0.25">
      <c r="A1067">
        <v>202311</v>
      </c>
      <c r="B1067" t="s">
        <v>364</v>
      </c>
      <c r="C1067" t="s">
        <v>58</v>
      </c>
      <c r="D1067">
        <v>59</v>
      </c>
      <c r="E1067">
        <v>70</v>
      </c>
      <c r="F1067">
        <v>55</v>
      </c>
      <c r="G1067">
        <v>2</v>
      </c>
      <c r="H1067">
        <v>33</v>
      </c>
      <c r="I1067">
        <v>3</v>
      </c>
      <c r="J1067">
        <v>70</v>
      </c>
      <c r="K1067" t="s">
        <v>64</v>
      </c>
      <c r="L1067" t="s">
        <v>30</v>
      </c>
    </row>
    <row r="1068" spans="1:12" x14ac:dyDescent="0.25">
      <c r="A1068">
        <v>202311</v>
      </c>
      <c r="B1068" t="s">
        <v>365</v>
      </c>
      <c r="C1068" t="s">
        <v>58</v>
      </c>
      <c r="D1068">
        <v>55</v>
      </c>
      <c r="E1068">
        <v>68</v>
      </c>
      <c r="F1068">
        <v>55</v>
      </c>
      <c r="G1068">
        <v>1</v>
      </c>
      <c r="H1068">
        <v>33</v>
      </c>
      <c r="I1068">
        <v>4</v>
      </c>
      <c r="J1068">
        <v>68</v>
      </c>
      <c r="K1068" t="s">
        <v>64</v>
      </c>
      <c r="L1068" t="s">
        <v>30</v>
      </c>
    </row>
    <row r="1069" spans="1:12" x14ac:dyDescent="0.25">
      <c r="A1069">
        <v>202311</v>
      </c>
      <c r="B1069" t="s">
        <v>366</v>
      </c>
      <c r="C1069" t="s">
        <v>58</v>
      </c>
      <c r="D1069">
        <v>63</v>
      </c>
      <c r="E1069">
        <v>72</v>
      </c>
      <c r="F1069">
        <v>55</v>
      </c>
      <c r="G1069">
        <v>1</v>
      </c>
      <c r="H1069">
        <v>35</v>
      </c>
      <c r="I1069">
        <v>4</v>
      </c>
      <c r="J1069">
        <v>72</v>
      </c>
      <c r="K1069" t="s">
        <v>64</v>
      </c>
      <c r="L1069" t="s">
        <v>30</v>
      </c>
    </row>
    <row r="1070" spans="1:12" x14ac:dyDescent="0.25">
      <c r="A1070">
        <v>202311</v>
      </c>
      <c r="B1070" t="s">
        <v>367</v>
      </c>
      <c r="C1070" t="s">
        <v>58</v>
      </c>
      <c r="D1070">
        <v>63</v>
      </c>
      <c r="E1070">
        <v>75</v>
      </c>
      <c r="F1070">
        <v>55</v>
      </c>
      <c r="G1070">
        <v>2</v>
      </c>
      <c r="H1070">
        <v>31</v>
      </c>
      <c r="I1070">
        <v>6</v>
      </c>
      <c r="J1070">
        <v>75</v>
      </c>
      <c r="K1070" t="s">
        <v>64</v>
      </c>
      <c r="L1070" t="s">
        <v>30</v>
      </c>
    </row>
    <row r="1071" spans="1:12" x14ac:dyDescent="0.25">
      <c r="A1071">
        <v>202311</v>
      </c>
      <c r="B1071" t="s">
        <v>368</v>
      </c>
      <c r="C1071" t="s">
        <v>58</v>
      </c>
      <c r="D1071">
        <v>45</v>
      </c>
      <c r="E1071">
        <v>51</v>
      </c>
      <c r="F1071">
        <v>54</v>
      </c>
      <c r="G1071">
        <v>2</v>
      </c>
      <c r="H1071">
        <v>22</v>
      </c>
      <c r="I1071">
        <v>2</v>
      </c>
      <c r="J1071">
        <v>54</v>
      </c>
      <c r="K1071" t="s">
        <v>62</v>
      </c>
      <c r="L1071" t="s">
        <v>30</v>
      </c>
    </row>
    <row r="1072" spans="1:12" x14ac:dyDescent="0.25">
      <c r="A1072">
        <v>202311</v>
      </c>
      <c r="B1072" t="s">
        <v>369</v>
      </c>
      <c r="C1072" t="s">
        <v>58</v>
      </c>
      <c r="D1072">
        <v>44</v>
      </c>
      <c r="E1072">
        <v>60</v>
      </c>
      <c r="F1072">
        <v>54</v>
      </c>
      <c r="G1072" t="s">
        <v>14</v>
      </c>
      <c r="H1072">
        <v>17</v>
      </c>
      <c r="I1072">
        <v>5</v>
      </c>
      <c r="J1072">
        <v>60</v>
      </c>
      <c r="K1072" t="s">
        <v>64</v>
      </c>
      <c r="L1072" t="s">
        <v>30</v>
      </c>
    </row>
    <row r="1073" spans="1:12" x14ac:dyDescent="0.25">
      <c r="A1073">
        <v>202311</v>
      </c>
      <c r="B1073" t="s">
        <v>370</v>
      </c>
      <c r="C1073" t="s">
        <v>58</v>
      </c>
      <c r="D1073">
        <v>68</v>
      </c>
      <c r="E1073">
        <v>84</v>
      </c>
      <c r="F1073">
        <v>54</v>
      </c>
      <c r="G1073" t="s">
        <v>14</v>
      </c>
      <c r="H1073">
        <v>28</v>
      </c>
      <c r="I1073">
        <v>4</v>
      </c>
      <c r="J1073">
        <v>84</v>
      </c>
      <c r="K1073" t="s">
        <v>64</v>
      </c>
      <c r="L1073" t="s">
        <v>30</v>
      </c>
    </row>
    <row r="1074" spans="1:12" x14ac:dyDescent="0.25">
      <c r="A1074">
        <v>202311</v>
      </c>
      <c r="B1074" t="s">
        <v>371</v>
      </c>
      <c r="C1074" t="s">
        <v>58</v>
      </c>
      <c r="D1074">
        <v>64</v>
      </c>
      <c r="E1074">
        <v>75</v>
      </c>
      <c r="F1074">
        <v>55</v>
      </c>
      <c r="G1074">
        <v>11</v>
      </c>
      <c r="H1074">
        <v>26</v>
      </c>
      <c r="I1074">
        <v>5</v>
      </c>
      <c r="J1074">
        <v>75</v>
      </c>
      <c r="K1074" t="s">
        <v>64</v>
      </c>
      <c r="L1074" t="s">
        <v>30</v>
      </c>
    </row>
    <row r="1075" spans="1:12" x14ac:dyDescent="0.25">
      <c r="A1075">
        <v>202311</v>
      </c>
      <c r="B1075" t="s">
        <v>372</v>
      </c>
      <c r="C1075" t="s">
        <v>58</v>
      </c>
      <c r="D1075">
        <v>62</v>
      </c>
      <c r="E1075">
        <v>72</v>
      </c>
      <c r="F1075">
        <v>56</v>
      </c>
      <c r="G1075">
        <v>12</v>
      </c>
      <c r="H1075">
        <v>35</v>
      </c>
      <c r="I1075">
        <v>3</v>
      </c>
      <c r="J1075">
        <v>72</v>
      </c>
      <c r="K1075" t="s">
        <v>64</v>
      </c>
      <c r="L1075" t="s">
        <v>30</v>
      </c>
    </row>
    <row r="1076" spans="1:12" x14ac:dyDescent="0.25">
      <c r="A1076">
        <v>202311</v>
      </c>
      <c r="B1076" t="s">
        <v>373</v>
      </c>
      <c r="C1076" t="s">
        <v>58</v>
      </c>
      <c r="D1076">
        <v>63</v>
      </c>
      <c r="E1076">
        <v>70</v>
      </c>
      <c r="F1076">
        <v>55</v>
      </c>
      <c r="G1076">
        <v>12</v>
      </c>
      <c r="H1076">
        <v>35</v>
      </c>
      <c r="I1076">
        <v>5</v>
      </c>
      <c r="J1076">
        <v>70</v>
      </c>
      <c r="K1076" t="s">
        <v>64</v>
      </c>
      <c r="L1076" t="s">
        <v>30</v>
      </c>
    </row>
    <row r="1077" spans="1:12" x14ac:dyDescent="0.25">
      <c r="A1077">
        <v>202311</v>
      </c>
      <c r="B1077" t="s">
        <v>374</v>
      </c>
      <c r="C1077" t="s">
        <v>58</v>
      </c>
      <c r="D1077">
        <v>63</v>
      </c>
      <c r="E1077">
        <v>64</v>
      </c>
      <c r="F1077">
        <v>54</v>
      </c>
      <c r="G1077">
        <v>10</v>
      </c>
      <c r="H1077">
        <v>26</v>
      </c>
      <c r="I1077">
        <v>8</v>
      </c>
      <c r="J1077">
        <v>64</v>
      </c>
      <c r="K1077" t="s">
        <v>64</v>
      </c>
      <c r="L1077" t="s">
        <v>30</v>
      </c>
    </row>
    <row r="1078" spans="1:12" x14ac:dyDescent="0.25">
      <c r="A1078">
        <v>202311</v>
      </c>
      <c r="B1078" t="s">
        <v>375</v>
      </c>
      <c r="C1078" t="s">
        <v>58</v>
      </c>
      <c r="D1078">
        <v>53</v>
      </c>
      <c r="E1078">
        <v>56</v>
      </c>
      <c r="F1078">
        <v>53</v>
      </c>
      <c r="G1078">
        <v>12</v>
      </c>
      <c r="H1078">
        <v>30</v>
      </c>
      <c r="I1078">
        <v>6</v>
      </c>
      <c r="J1078">
        <v>56</v>
      </c>
      <c r="K1078" t="s">
        <v>64</v>
      </c>
      <c r="L1078" t="s">
        <v>30</v>
      </c>
    </row>
    <row r="1079" spans="1:12" x14ac:dyDescent="0.25">
      <c r="A1079">
        <v>202311</v>
      </c>
      <c r="B1079" t="s">
        <v>376</v>
      </c>
      <c r="C1079" t="s">
        <v>58</v>
      </c>
      <c r="D1079">
        <v>52</v>
      </c>
      <c r="E1079">
        <v>59</v>
      </c>
      <c r="F1079">
        <v>54</v>
      </c>
      <c r="G1079">
        <v>13</v>
      </c>
      <c r="H1079">
        <v>27</v>
      </c>
      <c r="I1079">
        <v>10</v>
      </c>
      <c r="J1079">
        <v>59</v>
      </c>
      <c r="K1079" t="s">
        <v>64</v>
      </c>
      <c r="L1079" t="s">
        <v>30</v>
      </c>
    </row>
    <row r="1080" spans="1:12" x14ac:dyDescent="0.25">
      <c r="A1080">
        <v>202311</v>
      </c>
      <c r="B1080" t="s">
        <v>377</v>
      </c>
      <c r="C1080" t="s">
        <v>58</v>
      </c>
      <c r="D1080">
        <v>52</v>
      </c>
      <c r="E1080">
        <v>64</v>
      </c>
      <c r="F1080">
        <v>55</v>
      </c>
      <c r="G1080">
        <v>12</v>
      </c>
      <c r="H1080">
        <v>27</v>
      </c>
      <c r="I1080">
        <v>9</v>
      </c>
      <c r="J1080">
        <v>64</v>
      </c>
      <c r="K1080" t="s">
        <v>64</v>
      </c>
      <c r="L1080" t="s">
        <v>30</v>
      </c>
    </row>
    <row r="1081" spans="1:12" x14ac:dyDescent="0.25">
      <c r="A1081">
        <v>202311</v>
      </c>
      <c r="B1081" t="s">
        <v>378</v>
      </c>
      <c r="C1081" t="s">
        <v>58</v>
      </c>
      <c r="D1081">
        <v>41</v>
      </c>
      <c r="E1081">
        <v>62</v>
      </c>
      <c r="F1081">
        <v>55</v>
      </c>
      <c r="G1081">
        <v>12</v>
      </c>
      <c r="H1081">
        <v>25</v>
      </c>
      <c r="I1081">
        <v>7</v>
      </c>
      <c r="J1081">
        <v>62</v>
      </c>
      <c r="K1081" t="s">
        <v>64</v>
      </c>
      <c r="L1081" t="s">
        <v>30</v>
      </c>
    </row>
    <row r="1082" spans="1:12" x14ac:dyDescent="0.25">
      <c r="A1082">
        <v>202311</v>
      </c>
      <c r="B1082" t="s">
        <v>379</v>
      </c>
      <c r="C1082" t="s">
        <v>58</v>
      </c>
      <c r="D1082">
        <v>52</v>
      </c>
      <c r="E1082">
        <v>78</v>
      </c>
      <c r="F1082">
        <v>56</v>
      </c>
      <c r="G1082">
        <v>13</v>
      </c>
      <c r="H1082">
        <v>31</v>
      </c>
      <c r="I1082">
        <v>12</v>
      </c>
      <c r="J1082">
        <v>78</v>
      </c>
      <c r="K1082" t="s">
        <v>64</v>
      </c>
      <c r="L1082" t="s">
        <v>30</v>
      </c>
    </row>
    <row r="1083" spans="1:12" x14ac:dyDescent="0.25">
      <c r="A1083">
        <v>202311</v>
      </c>
      <c r="B1083" t="s">
        <v>380</v>
      </c>
      <c r="C1083" t="s">
        <v>58</v>
      </c>
      <c r="D1083">
        <v>51</v>
      </c>
      <c r="E1083">
        <v>72</v>
      </c>
      <c r="F1083">
        <v>55</v>
      </c>
      <c r="G1083">
        <v>14</v>
      </c>
      <c r="H1083">
        <v>32</v>
      </c>
      <c r="I1083">
        <v>12</v>
      </c>
      <c r="J1083">
        <v>72</v>
      </c>
      <c r="K1083" t="s">
        <v>64</v>
      </c>
      <c r="L1083" t="s">
        <v>30</v>
      </c>
    </row>
    <row r="1084" spans="1:12" x14ac:dyDescent="0.25">
      <c r="A1084">
        <v>202311</v>
      </c>
      <c r="B1084" t="s">
        <v>381</v>
      </c>
      <c r="C1084" t="s">
        <v>58</v>
      </c>
      <c r="D1084">
        <v>51</v>
      </c>
      <c r="E1084">
        <v>76</v>
      </c>
      <c r="F1084">
        <v>55</v>
      </c>
      <c r="G1084">
        <v>12</v>
      </c>
      <c r="H1084">
        <v>23</v>
      </c>
      <c r="I1084">
        <v>10</v>
      </c>
      <c r="J1084">
        <v>76</v>
      </c>
      <c r="K1084" t="s">
        <v>64</v>
      </c>
      <c r="L1084" t="s">
        <v>30</v>
      </c>
    </row>
    <row r="1085" spans="1:12" x14ac:dyDescent="0.25">
      <c r="A1085">
        <v>202311</v>
      </c>
      <c r="B1085" t="s">
        <v>382</v>
      </c>
      <c r="C1085" t="s">
        <v>58</v>
      </c>
      <c r="D1085">
        <v>45</v>
      </c>
      <c r="E1085">
        <v>68</v>
      </c>
      <c r="F1085">
        <v>55</v>
      </c>
      <c r="G1085">
        <v>13</v>
      </c>
      <c r="H1085">
        <v>27</v>
      </c>
      <c r="I1085">
        <v>10</v>
      </c>
      <c r="J1085">
        <v>68</v>
      </c>
      <c r="K1085" t="s">
        <v>64</v>
      </c>
      <c r="L1085" t="s">
        <v>30</v>
      </c>
    </row>
    <row r="1086" spans="1:12" x14ac:dyDescent="0.25">
      <c r="A1086">
        <v>202311</v>
      </c>
      <c r="B1086" t="s">
        <v>383</v>
      </c>
      <c r="C1086" t="s">
        <v>58</v>
      </c>
      <c r="D1086">
        <v>48</v>
      </c>
      <c r="E1086">
        <v>66</v>
      </c>
      <c r="F1086">
        <v>55</v>
      </c>
      <c r="G1086">
        <v>11</v>
      </c>
      <c r="H1086">
        <v>29</v>
      </c>
      <c r="I1086">
        <v>8</v>
      </c>
      <c r="J1086">
        <v>66</v>
      </c>
      <c r="K1086" t="s">
        <v>64</v>
      </c>
      <c r="L1086" t="s">
        <v>30</v>
      </c>
    </row>
    <row r="1087" spans="1:12" x14ac:dyDescent="0.25">
      <c r="A1087">
        <v>202311</v>
      </c>
      <c r="B1087" t="s">
        <v>384</v>
      </c>
      <c r="C1087" t="s">
        <v>58</v>
      </c>
      <c r="D1087">
        <v>50</v>
      </c>
      <c r="E1087">
        <v>73</v>
      </c>
      <c r="F1087">
        <v>55</v>
      </c>
      <c r="G1087">
        <v>12</v>
      </c>
      <c r="H1087">
        <v>25</v>
      </c>
      <c r="I1087">
        <v>13</v>
      </c>
      <c r="J1087">
        <v>73</v>
      </c>
      <c r="K1087" t="s">
        <v>64</v>
      </c>
      <c r="L1087" t="s">
        <v>30</v>
      </c>
    </row>
    <row r="1088" spans="1:12" x14ac:dyDescent="0.25">
      <c r="A1088">
        <v>202311</v>
      </c>
      <c r="B1088" t="s">
        <v>385</v>
      </c>
      <c r="C1088" t="s">
        <v>58</v>
      </c>
      <c r="D1088">
        <v>44</v>
      </c>
      <c r="E1088">
        <v>63</v>
      </c>
      <c r="F1088">
        <v>55</v>
      </c>
      <c r="G1088">
        <v>13</v>
      </c>
      <c r="H1088">
        <v>32</v>
      </c>
      <c r="I1088">
        <v>10</v>
      </c>
      <c r="J1088">
        <v>63</v>
      </c>
      <c r="K1088" t="s">
        <v>64</v>
      </c>
      <c r="L1088" t="s">
        <v>30</v>
      </c>
    </row>
    <row r="1089" spans="1:12" x14ac:dyDescent="0.25">
      <c r="A1089">
        <v>202311</v>
      </c>
      <c r="B1089" t="s">
        <v>386</v>
      </c>
      <c r="C1089" t="s">
        <v>58</v>
      </c>
      <c r="D1089">
        <v>51</v>
      </c>
      <c r="E1089">
        <v>82</v>
      </c>
      <c r="F1089">
        <v>56</v>
      </c>
      <c r="G1089">
        <v>14</v>
      </c>
      <c r="H1089">
        <v>31</v>
      </c>
      <c r="I1089">
        <v>16</v>
      </c>
      <c r="J1089">
        <v>82</v>
      </c>
      <c r="K1089" t="s">
        <v>64</v>
      </c>
      <c r="L1089" t="s">
        <v>30</v>
      </c>
    </row>
    <row r="1090" spans="1:12" x14ac:dyDescent="0.25">
      <c r="A1090">
        <v>202311</v>
      </c>
      <c r="B1090" t="s">
        <v>387</v>
      </c>
      <c r="C1090" t="s">
        <v>58</v>
      </c>
      <c r="D1090">
        <v>66</v>
      </c>
      <c r="E1090">
        <v>101</v>
      </c>
      <c r="F1090">
        <v>55</v>
      </c>
      <c r="G1090">
        <v>12</v>
      </c>
      <c r="H1090">
        <v>22</v>
      </c>
      <c r="I1090">
        <v>21</v>
      </c>
      <c r="J1090">
        <v>101</v>
      </c>
      <c r="K1090" t="s">
        <v>64</v>
      </c>
      <c r="L1090" t="s">
        <v>60</v>
      </c>
    </row>
    <row r="1091" spans="1:12" x14ac:dyDescent="0.25">
      <c r="A1091">
        <v>202311</v>
      </c>
      <c r="B1091" t="s">
        <v>388</v>
      </c>
      <c r="C1091" t="s">
        <v>58</v>
      </c>
      <c r="D1091">
        <v>56</v>
      </c>
      <c r="E1091">
        <v>75</v>
      </c>
      <c r="F1091">
        <v>56</v>
      </c>
      <c r="G1091">
        <v>12</v>
      </c>
      <c r="H1091">
        <v>16</v>
      </c>
      <c r="I1091">
        <v>15</v>
      </c>
      <c r="J1091">
        <v>75</v>
      </c>
      <c r="K1091" t="s">
        <v>64</v>
      </c>
      <c r="L1091" t="s">
        <v>30</v>
      </c>
    </row>
    <row r="1092" spans="1:12" x14ac:dyDescent="0.25">
      <c r="A1092">
        <v>202311</v>
      </c>
      <c r="B1092" t="s">
        <v>389</v>
      </c>
      <c r="C1092" t="s">
        <v>58</v>
      </c>
      <c r="D1092">
        <v>46</v>
      </c>
      <c r="E1092">
        <v>62</v>
      </c>
      <c r="F1092">
        <v>56</v>
      </c>
      <c r="G1092">
        <v>13</v>
      </c>
      <c r="H1092">
        <v>19</v>
      </c>
      <c r="I1092">
        <v>16</v>
      </c>
      <c r="J1092">
        <v>62</v>
      </c>
      <c r="K1092" t="s">
        <v>64</v>
      </c>
      <c r="L1092" t="s">
        <v>30</v>
      </c>
    </row>
    <row r="1093" spans="1:12" x14ac:dyDescent="0.25">
      <c r="A1093">
        <v>202311</v>
      </c>
      <c r="B1093" t="s">
        <v>390</v>
      </c>
      <c r="C1093" t="s">
        <v>58</v>
      </c>
      <c r="D1093">
        <v>54</v>
      </c>
      <c r="E1093">
        <v>77</v>
      </c>
      <c r="F1093">
        <v>56</v>
      </c>
      <c r="G1093">
        <v>13</v>
      </c>
      <c r="H1093">
        <v>27</v>
      </c>
      <c r="I1093">
        <v>16</v>
      </c>
      <c r="J1093">
        <v>77</v>
      </c>
      <c r="K1093" t="s">
        <v>64</v>
      </c>
      <c r="L1093" t="s">
        <v>30</v>
      </c>
    </row>
    <row r="1094" spans="1:12" x14ac:dyDescent="0.25">
      <c r="A1094">
        <v>202311</v>
      </c>
      <c r="B1094" t="s">
        <v>391</v>
      </c>
      <c r="C1094" t="s">
        <v>58</v>
      </c>
      <c r="D1094">
        <v>55</v>
      </c>
      <c r="E1094">
        <v>80</v>
      </c>
      <c r="F1094">
        <v>57</v>
      </c>
      <c r="G1094">
        <v>13</v>
      </c>
      <c r="H1094">
        <v>24</v>
      </c>
      <c r="I1094">
        <v>14</v>
      </c>
      <c r="J1094">
        <v>80</v>
      </c>
      <c r="K1094" t="s">
        <v>64</v>
      </c>
      <c r="L1094" t="s">
        <v>30</v>
      </c>
    </row>
    <row r="1095" spans="1:12" x14ac:dyDescent="0.25">
      <c r="A1095">
        <v>202311</v>
      </c>
      <c r="B1095" t="s">
        <v>392</v>
      </c>
      <c r="C1095" t="s">
        <v>58</v>
      </c>
      <c r="D1095">
        <v>56</v>
      </c>
      <c r="E1095">
        <v>44</v>
      </c>
      <c r="F1095">
        <v>56</v>
      </c>
      <c r="G1095">
        <v>13</v>
      </c>
      <c r="H1095">
        <v>18</v>
      </c>
      <c r="I1095">
        <v>12</v>
      </c>
      <c r="J1095">
        <v>56</v>
      </c>
      <c r="K1095" t="s">
        <v>15</v>
      </c>
      <c r="L1095" t="s">
        <v>30</v>
      </c>
    </row>
    <row r="1096" spans="1:12" x14ac:dyDescent="0.25">
      <c r="A1096">
        <v>202311</v>
      </c>
      <c r="B1096" t="s">
        <v>393</v>
      </c>
      <c r="C1096" t="s">
        <v>58</v>
      </c>
      <c r="D1096">
        <v>37</v>
      </c>
      <c r="E1096">
        <v>43</v>
      </c>
      <c r="F1096">
        <v>55</v>
      </c>
      <c r="G1096">
        <v>13</v>
      </c>
      <c r="H1096">
        <v>21</v>
      </c>
      <c r="I1096">
        <v>8</v>
      </c>
      <c r="J1096">
        <v>55</v>
      </c>
      <c r="K1096" t="s">
        <v>62</v>
      </c>
      <c r="L1096" t="s">
        <v>30</v>
      </c>
    </row>
    <row r="1097" spans="1:12" x14ac:dyDescent="0.25">
      <c r="A1097">
        <v>202212</v>
      </c>
      <c r="B1097" t="s">
        <v>86</v>
      </c>
      <c r="C1097" t="s">
        <v>59</v>
      </c>
      <c r="D1097">
        <v>64</v>
      </c>
      <c r="E1097">
        <v>93</v>
      </c>
      <c r="F1097">
        <v>52</v>
      </c>
      <c r="G1097">
        <v>7</v>
      </c>
      <c r="H1097">
        <v>27</v>
      </c>
      <c r="I1097">
        <v>19</v>
      </c>
      <c r="J1097">
        <v>93</v>
      </c>
      <c r="K1097" t="s">
        <v>64</v>
      </c>
      <c r="L1097" t="s">
        <v>30</v>
      </c>
    </row>
    <row r="1098" spans="1:12" x14ac:dyDescent="0.25">
      <c r="A1098">
        <v>202212</v>
      </c>
      <c r="B1098" t="s">
        <v>87</v>
      </c>
      <c r="C1098" t="s">
        <v>59</v>
      </c>
      <c r="D1098">
        <v>60</v>
      </c>
      <c r="E1098">
        <v>94</v>
      </c>
      <c r="F1098">
        <v>52</v>
      </c>
      <c r="G1098">
        <v>9</v>
      </c>
      <c r="H1098">
        <v>20</v>
      </c>
      <c r="I1098">
        <v>18</v>
      </c>
      <c r="J1098">
        <v>94</v>
      </c>
      <c r="K1098" t="s">
        <v>64</v>
      </c>
      <c r="L1098" t="s">
        <v>30</v>
      </c>
    </row>
    <row r="1099" spans="1:12" x14ac:dyDescent="0.25">
      <c r="A1099">
        <v>202212</v>
      </c>
      <c r="B1099" t="s">
        <v>88</v>
      </c>
      <c r="C1099" t="s">
        <v>59</v>
      </c>
      <c r="D1099">
        <v>55</v>
      </c>
      <c r="E1099">
        <v>100</v>
      </c>
      <c r="F1099">
        <v>52</v>
      </c>
      <c r="G1099">
        <v>7</v>
      </c>
      <c r="H1099">
        <v>26</v>
      </c>
      <c r="I1099">
        <v>17</v>
      </c>
      <c r="J1099">
        <v>100</v>
      </c>
      <c r="K1099" t="s">
        <v>64</v>
      </c>
      <c r="L1099" t="s">
        <v>30</v>
      </c>
    </row>
    <row r="1100" spans="1:12" x14ac:dyDescent="0.25">
      <c r="A1100">
        <v>202212</v>
      </c>
      <c r="B1100" t="s">
        <v>89</v>
      </c>
      <c r="C1100" t="s">
        <v>59</v>
      </c>
      <c r="D1100">
        <v>65</v>
      </c>
      <c r="E1100">
        <v>95</v>
      </c>
      <c r="F1100">
        <v>52</v>
      </c>
      <c r="G1100">
        <v>9</v>
      </c>
      <c r="H1100">
        <v>18</v>
      </c>
      <c r="I1100">
        <v>14</v>
      </c>
      <c r="J1100">
        <v>95</v>
      </c>
      <c r="K1100" t="s">
        <v>64</v>
      </c>
      <c r="L1100" t="s">
        <v>30</v>
      </c>
    </row>
    <row r="1101" spans="1:12" x14ac:dyDescent="0.25">
      <c r="A1101">
        <v>202212</v>
      </c>
      <c r="B1101" t="s">
        <v>90</v>
      </c>
      <c r="C1101" t="s">
        <v>59</v>
      </c>
      <c r="D1101">
        <v>74</v>
      </c>
      <c r="E1101">
        <v>117</v>
      </c>
      <c r="F1101">
        <v>52</v>
      </c>
      <c r="G1101">
        <v>9</v>
      </c>
      <c r="H1101">
        <v>21</v>
      </c>
      <c r="I1101">
        <v>13</v>
      </c>
      <c r="J1101">
        <v>117</v>
      </c>
      <c r="K1101" t="s">
        <v>64</v>
      </c>
      <c r="L1101" t="s">
        <v>60</v>
      </c>
    </row>
    <row r="1102" spans="1:12" x14ac:dyDescent="0.25">
      <c r="A1102">
        <v>202212</v>
      </c>
      <c r="B1102" t="s">
        <v>91</v>
      </c>
      <c r="C1102" t="s">
        <v>59</v>
      </c>
      <c r="D1102">
        <v>70</v>
      </c>
      <c r="E1102">
        <v>107</v>
      </c>
      <c r="F1102" t="s">
        <v>14</v>
      </c>
      <c r="G1102" t="s">
        <v>14</v>
      </c>
      <c r="H1102" t="s">
        <v>14</v>
      </c>
      <c r="I1102" t="s">
        <v>14</v>
      </c>
      <c r="J1102">
        <v>107</v>
      </c>
      <c r="K1102" t="s">
        <v>64</v>
      </c>
      <c r="L1102" t="s">
        <v>60</v>
      </c>
    </row>
    <row r="1103" spans="1:12" x14ac:dyDescent="0.25">
      <c r="A1103">
        <v>202212</v>
      </c>
      <c r="B1103" t="s">
        <v>92</v>
      </c>
      <c r="C1103" t="s">
        <v>59</v>
      </c>
      <c r="D1103">
        <v>53</v>
      </c>
      <c r="E1103">
        <v>88</v>
      </c>
      <c r="F1103">
        <v>52</v>
      </c>
      <c r="G1103">
        <v>11</v>
      </c>
      <c r="H1103">
        <v>13</v>
      </c>
      <c r="I1103">
        <v>18</v>
      </c>
      <c r="J1103">
        <v>88</v>
      </c>
      <c r="K1103" t="s">
        <v>64</v>
      </c>
      <c r="L1103" t="s">
        <v>30</v>
      </c>
    </row>
    <row r="1104" spans="1:12" x14ac:dyDescent="0.25">
      <c r="A1104">
        <v>202212</v>
      </c>
      <c r="B1104" t="s">
        <v>93</v>
      </c>
      <c r="C1104" t="s">
        <v>59</v>
      </c>
      <c r="D1104">
        <v>50</v>
      </c>
      <c r="E1104">
        <v>85</v>
      </c>
      <c r="F1104">
        <v>52</v>
      </c>
      <c r="G1104">
        <v>6</v>
      </c>
      <c r="H1104">
        <v>25</v>
      </c>
      <c r="I1104">
        <v>18</v>
      </c>
      <c r="J1104">
        <v>85</v>
      </c>
      <c r="K1104" t="s">
        <v>64</v>
      </c>
      <c r="L1104" t="s">
        <v>30</v>
      </c>
    </row>
    <row r="1105" spans="1:12" x14ac:dyDescent="0.25">
      <c r="A1105">
        <v>202212</v>
      </c>
      <c r="B1105" t="s">
        <v>94</v>
      </c>
      <c r="C1105" t="s">
        <v>59</v>
      </c>
      <c r="D1105">
        <v>54</v>
      </c>
      <c r="E1105">
        <v>91</v>
      </c>
      <c r="F1105">
        <v>51</v>
      </c>
      <c r="G1105">
        <v>10</v>
      </c>
      <c r="H1105">
        <v>12</v>
      </c>
      <c r="I1105">
        <v>18</v>
      </c>
      <c r="J1105">
        <v>91</v>
      </c>
      <c r="K1105" t="s">
        <v>64</v>
      </c>
      <c r="L1105" t="s">
        <v>30</v>
      </c>
    </row>
    <row r="1106" spans="1:12" x14ac:dyDescent="0.25">
      <c r="A1106">
        <v>202212</v>
      </c>
      <c r="B1106" t="s">
        <v>95</v>
      </c>
      <c r="C1106" t="s">
        <v>59</v>
      </c>
      <c r="D1106">
        <v>42</v>
      </c>
      <c r="E1106">
        <v>72</v>
      </c>
      <c r="F1106">
        <v>52</v>
      </c>
      <c r="G1106">
        <v>8</v>
      </c>
      <c r="H1106">
        <v>10</v>
      </c>
      <c r="I1106">
        <v>11</v>
      </c>
      <c r="J1106">
        <v>72</v>
      </c>
      <c r="K1106" t="s">
        <v>64</v>
      </c>
      <c r="L1106" t="s">
        <v>30</v>
      </c>
    </row>
    <row r="1107" spans="1:12" x14ac:dyDescent="0.25">
      <c r="A1107">
        <v>202212</v>
      </c>
      <c r="B1107" t="s">
        <v>96</v>
      </c>
      <c r="C1107" t="s">
        <v>59</v>
      </c>
      <c r="D1107">
        <v>44</v>
      </c>
      <c r="E1107">
        <v>72</v>
      </c>
      <c r="F1107">
        <v>52</v>
      </c>
      <c r="G1107">
        <v>6</v>
      </c>
      <c r="H1107">
        <v>10</v>
      </c>
      <c r="I1107">
        <v>16</v>
      </c>
      <c r="J1107">
        <v>72</v>
      </c>
      <c r="K1107" t="s">
        <v>64</v>
      </c>
      <c r="L1107" t="s">
        <v>30</v>
      </c>
    </row>
    <row r="1108" spans="1:12" x14ac:dyDescent="0.25">
      <c r="A1108">
        <v>202212</v>
      </c>
      <c r="B1108" t="s">
        <v>97</v>
      </c>
      <c r="C1108" t="s">
        <v>59</v>
      </c>
      <c r="D1108">
        <v>37</v>
      </c>
      <c r="E1108">
        <v>62</v>
      </c>
      <c r="F1108">
        <v>51</v>
      </c>
      <c r="G1108">
        <v>3</v>
      </c>
      <c r="H1108">
        <v>16</v>
      </c>
      <c r="I1108">
        <v>10</v>
      </c>
      <c r="J1108">
        <v>62</v>
      </c>
      <c r="K1108" t="s">
        <v>64</v>
      </c>
      <c r="L1108" t="s">
        <v>30</v>
      </c>
    </row>
    <row r="1109" spans="1:12" x14ac:dyDescent="0.25">
      <c r="A1109">
        <v>202212</v>
      </c>
      <c r="B1109" t="s">
        <v>98</v>
      </c>
      <c r="C1109" t="s">
        <v>59</v>
      </c>
      <c r="D1109">
        <v>47</v>
      </c>
      <c r="E1109">
        <v>67</v>
      </c>
      <c r="F1109">
        <v>51</v>
      </c>
      <c r="G1109">
        <v>6</v>
      </c>
      <c r="H1109">
        <v>8</v>
      </c>
      <c r="I1109">
        <v>15</v>
      </c>
      <c r="J1109">
        <v>67</v>
      </c>
      <c r="K1109" t="s">
        <v>64</v>
      </c>
      <c r="L1109" t="s">
        <v>30</v>
      </c>
    </row>
    <row r="1110" spans="1:12" x14ac:dyDescent="0.25">
      <c r="A1110">
        <v>202212</v>
      </c>
      <c r="B1110" t="s">
        <v>99</v>
      </c>
      <c r="C1110" t="s">
        <v>59</v>
      </c>
      <c r="D1110">
        <v>39</v>
      </c>
      <c r="E1110">
        <v>66</v>
      </c>
      <c r="F1110">
        <v>51</v>
      </c>
      <c r="G1110">
        <v>5</v>
      </c>
      <c r="H1110">
        <v>8</v>
      </c>
      <c r="I1110">
        <v>12</v>
      </c>
      <c r="J1110">
        <v>66</v>
      </c>
      <c r="K1110" t="s">
        <v>64</v>
      </c>
      <c r="L1110" t="s">
        <v>30</v>
      </c>
    </row>
    <row r="1111" spans="1:12" x14ac:dyDescent="0.25">
      <c r="A1111">
        <v>202212</v>
      </c>
      <c r="B1111" t="s">
        <v>100</v>
      </c>
      <c r="C1111" t="s">
        <v>59</v>
      </c>
      <c r="D1111">
        <v>27</v>
      </c>
      <c r="E1111">
        <v>60</v>
      </c>
      <c r="F1111">
        <v>52</v>
      </c>
      <c r="G1111">
        <v>1</v>
      </c>
      <c r="H1111">
        <v>13</v>
      </c>
      <c r="I1111">
        <v>8</v>
      </c>
      <c r="J1111">
        <v>60</v>
      </c>
      <c r="K1111" t="s">
        <v>64</v>
      </c>
      <c r="L1111" t="s">
        <v>30</v>
      </c>
    </row>
    <row r="1112" spans="1:12" x14ac:dyDescent="0.25">
      <c r="A1112">
        <v>202212</v>
      </c>
      <c r="B1112" t="s">
        <v>101</v>
      </c>
      <c r="C1112" t="s">
        <v>59</v>
      </c>
      <c r="D1112">
        <v>56</v>
      </c>
      <c r="E1112">
        <v>83</v>
      </c>
      <c r="F1112">
        <v>52</v>
      </c>
      <c r="G1112">
        <v>5</v>
      </c>
      <c r="H1112">
        <v>14</v>
      </c>
      <c r="I1112">
        <v>13</v>
      </c>
      <c r="J1112">
        <v>83</v>
      </c>
      <c r="K1112" t="s">
        <v>64</v>
      </c>
      <c r="L1112" t="s">
        <v>30</v>
      </c>
    </row>
    <row r="1113" spans="1:12" x14ac:dyDescent="0.25">
      <c r="A1113">
        <v>202212</v>
      </c>
      <c r="B1113" t="s">
        <v>102</v>
      </c>
      <c r="C1113" t="s">
        <v>59</v>
      </c>
      <c r="D1113">
        <v>65</v>
      </c>
      <c r="E1113">
        <v>98</v>
      </c>
      <c r="F1113">
        <v>52</v>
      </c>
      <c r="G1113">
        <v>14</v>
      </c>
      <c r="H1113">
        <v>13</v>
      </c>
      <c r="I1113">
        <v>15</v>
      </c>
      <c r="J1113">
        <v>98</v>
      </c>
      <c r="K1113" t="s">
        <v>64</v>
      </c>
      <c r="L1113" t="s">
        <v>30</v>
      </c>
    </row>
    <row r="1114" spans="1:12" x14ac:dyDescent="0.25">
      <c r="A1114">
        <v>202212</v>
      </c>
      <c r="B1114" t="s">
        <v>103</v>
      </c>
      <c r="C1114" t="s">
        <v>59</v>
      </c>
      <c r="D1114">
        <v>61</v>
      </c>
      <c r="E1114">
        <v>96</v>
      </c>
      <c r="F1114">
        <v>52</v>
      </c>
      <c r="G1114">
        <v>7</v>
      </c>
      <c r="H1114">
        <v>17</v>
      </c>
      <c r="I1114">
        <v>19</v>
      </c>
      <c r="J1114">
        <v>96</v>
      </c>
      <c r="K1114" t="s">
        <v>64</v>
      </c>
      <c r="L1114" t="s">
        <v>30</v>
      </c>
    </row>
    <row r="1115" spans="1:12" x14ac:dyDescent="0.25">
      <c r="A1115">
        <v>202212</v>
      </c>
      <c r="B1115" t="s">
        <v>104</v>
      </c>
      <c r="C1115" t="s">
        <v>59</v>
      </c>
      <c r="D1115">
        <v>64</v>
      </c>
      <c r="E1115">
        <v>99</v>
      </c>
      <c r="F1115">
        <v>52</v>
      </c>
      <c r="G1115">
        <v>10</v>
      </c>
      <c r="H1115">
        <v>20</v>
      </c>
      <c r="I1115">
        <v>15</v>
      </c>
      <c r="J1115">
        <v>99</v>
      </c>
      <c r="K1115" t="s">
        <v>64</v>
      </c>
      <c r="L1115" t="s">
        <v>30</v>
      </c>
    </row>
    <row r="1116" spans="1:12" x14ac:dyDescent="0.25">
      <c r="A1116">
        <v>202212</v>
      </c>
      <c r="B1116" t="s">
        <v>105</v>
      </c>
      <c r="C1116" t="s">
        <v>59</v>
      </c>
      <c r="D1116">
        <v>85</v>
      </c>
      <c r="E1116">
        <v>154</v>
      </c>
      <c r="F1116">
        <v>52</v>
      </c>
      <c r="G1116">
        <v>10</v>
      </c>
      <c r="H1116">
        <v>11</v>
      </c>
      <c r="I1116">
        <v>13</v>
      </c>
      <c r="J1116">
        <v>154</v>
      </c>
      <c r="K1116" t="s">
        <v>64</v>
      </c>
      <c r="L1116" t="s">
        <v>60</v>
      </c>
    </row>
    <row r="1117" spans="1:12" x14ac:dyDescent="0.25">
      <c r="A1117">
        <v>202212</v>
      </c>
      <c r="B1117" t="s">
        <v>106</v>
      </c>
      <c r="C1117" t="s">
        <v>59</v>
      </c>
      <c r="D1117">
        <v>53</v>
      </c>
      <c r="E1117">
        <v>77</v>
      </c>
      <c r="F1117">
        <v>54</v>
      </c>
      <c r="G1117">
        <v>5</v>
      </c>
      <c r="H1117">
        <v>16</v>
      </c>
      <c r="I1117">
        <v>19</v>
      </c>
      <c r="J1117">
        <v>77</v>
      </c>
      <c r="K1117" t="s">
        <v>64</v>
      </c>
      <c r="L1117" t="s">
        <v>30</v>
      </c>
    </row>
    <row r="1118" spans="1:12" x14ac:dyDescent="0.25">
      <c r="A1118">
        <v>202212</v>
      </c>
      <c r="B1118" t="s">
        <v>107</v>
      </c>
      <c r="C1118" t="s">
        <v>59</v>
      </c>
      <c r="D1118">
        <v>49</v>
      </c>
      <c r="E1118">
        <v>65</v>
      </c>
      <c r="F1118">
        <v>52</v>
      </c>
      <c r="G1118">
        <v>5</v>
      </c>
      <c r="H1118">
        <v>10</v>
      </c>
      <c r="I1118">
        <v>12</v>
      </c>
      <c r="J1118">
        <v>65</v>
      </c>
      <c r="K1118" t="s">
        <v>64</v>
      </c>
      <c r="L1118" t="s">
        <v>30</v>
      </c>
    </row>
    <row r="1119" spans="1:12" x14ac:dyDescent="0.25">
      <c r="A1119">
        <v>202212</v>
      </c>
      <c r="B1119" t="s">
        <v>108</v>
      </c>
      <c r="C1119" t="s">
        <v>59</v>
      </c>
      <c r="D1119">
        <v>22</v>
      </c>
      <c r="E1119">
        <v>39</v>
      </c>
      <c r="F1119">
        <v>52</v>
      </c>
      <c r="G1119">
        <v>2</v>
      </c>
      <c r="H1119">
        <v>11</v>
      </c>
      <c r="I1119">
        <v>8</v>
      </c>
      <c r="J1119">
        <v>52</v>
      </c>
      <c r="K1119" t="s">
        <v>62</v>
      </c>
      <c r="L1119" t="s">
        <v>30</v>
      </c>
    </row>
    <row r="1120" spans="1:12" x14ac:dyDescent="0.25">
      <c r="A1120">
        <v>202212</v>
      </c>
      <c r="B1120" t="s">
        <v>109</v>
      </c>
      <c r="C1120" t="s">
        <v>59</v>
      </c>
      <c r="D1120" t="s">
        <v>14</v>
      </c>
      <c r="E1120">
        <v>83</v>
      </c>
      <c r="F1120">
        <v>52</v>
      </c>
      <c r="G1120">
        <v>7</v>
      </c>
      <c r="H1120">
        <v>13</v>
      </c>
      <c r="I1120">
        <v>16</v>
      </c>
      <c r="J1120">
        <v>83</v>
      </c>
      <c r="K1120" t="s">
        <v>64</v>
      </c>
      <c r="L1120" t="s">
        <v>30</v>
      </c>
    </row>
    <row r="1121" spans="1:12" x14ac:dyDescent="0.25">
      <c r="A1121">
        <v>202212</v>
      </c>
      <c r="B1121" t="s">
        <v>110</v>
      </c>
      <c r="C1121" t="s">
        <v>59</v>
      </c>
      <c r="D1121" t="s">
        <v>14</v>
      </c>
      <c r="E1121">
        <v>56</v>
      </c>
      <c r="F1121">
        <v>52</v>
      </c>
      <c r="G1121">
        <v>5</v>
      </c>
      <c r="H1121">
        <v>10</v>
      </c>
      <c r="I1121">
        <v>13</v>
      </c>
      <c r="J1121">
        <v>56</v>
      </c>
      <c r="K1121" t="s">
        <v>64</v>
      </c>
      <c r="L1121" t="s">
        <v>30</v>
      </c>
    </row>
    <row r="1122" spans="1:12" x14ac:dyDescent="0.25">
      <c r="A1122">
        <v>202212</v>
      </c>
      <c r="B1122" t="s">
        <v>111</v>
      </c>
      <c r="C1122" t="s">
        <v>59</v>
      </c>
      <c r="D1122" t="s">
        <v>14</v>
      </c>
      <c r="E1122">
        <v>58</v>
      </c>
      <c r="F1122">
        <v>52</v>
      </c>
      <c r="G1122">
        <v>4</v>
      </c>
      <c r="H1122">
        <v>10</v>
      </c>
      <c r="I1122">
        <v>14</v>
      </c>
      <c r="J1122">
        <v>58</v>
      </c>
      <c r="K1122" t="s">
        <v>64</v>
      </c>
      <c r="L1122" t="s">
        <v>30</v>
      </c>
    </row>
    <row r="1123" spans="1:12" x14ac:dyDescent="0.25">
      <c r="A1123">
        <v>202212</v>
      </c>
      <c r="B1123" t="s">
        <v>112</v>
      </c>
      <c r="C1123" t="s">
        <v>59</v>
      </c>
      <c r="D1123" t="s">
        <v>14</v>
      </c>
      <c r="E1123">
        <v>47</v>
      </c>
      <c r="F1123">
        <v>52</v>
      </c>
      <c r="G1123">
        <v>3</v>
      </c>
      <c r="H1123">
        <v>7</v>
      </c>
      <c r="I1123">
        <v>9</v>
      </c>
      <c r="J1123">
        <v>52</v>
      </c>
      <c r="K1123" t="s">
        <v>62</v>
      </c>
      <c r="L1123" t="s">
        <v>30</v>
      </c>
    </row>
    <row r="1124" spans="1:12" x14ac:dyDescent="0.25">
      <c r="A1124">
        <v>202212</v>
      </c>
      <c r="B1124" t="s">
        <v>113</v>
      </c>
      <c r="C1124" t="s">
        <v>59</v>
      </c>
      <c r="D1124" t="s">
        <v>14</v>
      </c>
      <c r="E1124">
        <v>63</v>
      </c>
      <c r="F1124">
        <v>52</v>
      </c>
      <c r="G1124">
        <v>5</v>
      </c>
      <c r="H1124">
        <v>6</v>
      </c>
      <c r="I1124">
        <v>9</v>
      </c>
      <c r="J1124">
        <v>63</v>
      </c>
      <c r="K1124" t="s">
        <v>64</v>
      </c>
      <c r="L1124" t="s">
        <v>30</v>
      </c>
    </row>
    <row r="1125" spans="1:12" x14ac:dyDescent="0.25">
      <c r="A1125">
        <v>202212</v>
      </c>
      <c r="B1125" t="s">
        <v>114</v>
      </c>
      <c r="C1125" t="s">
        <v>59</v>
      </c>
      <c r="D1125" t="s">
        <v>14</v>
      </c>
      <c r="E1125">
        <v>35</v>
      </c>
      <c r="F1125">
        <v>52</v>
      </c>
      <c r="G1125">
        <v>2</v>
      </c>
      <c r="H1125">
        <v>8</v>
      </c>
      <c r="I1125">
        <v>8</v>
      </c>
      <c r="J1125">
        <v>52</v>
      </c>
      <c r="K1125" t="s">
        <v>62</v>
      </c>
      <c r="L1125" t="s">
        <v>30</v>
      </c>
    </row>
    <row r="1126" spans="1:12" x14ac:dyDescent="0.25">
      <c r="A1126">
        <v>202212</v>
      </c>
      <c r="B1126" t="s">
        <v>115</v>
      </c>
      <c r="C1126" t="s">
        <v>59</v>
      </c>
      <c r="D1126">
        <v>32</v>
      </c>
      <c r="E1126">
        <v>64</v>
      </c>
      <c r="F1126">
        <v>52</v>
      </c>
      <c r="G1126">
        <v>7</v>
      </c>
      <c r="H1126">
        <v>8</v>
      </c>
      <c r="I1126">
        <v>12</v>
      </c>
      <c r="J1126">
        <v>64</v>
      </c>
      <c r="K1126" t="s">
        <v>64</v>
      </c>
      <c r="L1126" t="s">
        <v>30</v>
      </c>
    </row>
    <row r="1127" spans="1:12" x14ac:dyDescent="0.25">
      <c r="A1127">
        <v>202212</v>
      </c>
      <c r="B1127" t="s">
        <v>116</v>
      </c>
      <c r="C1127" t="s">
        <v>59</v>
      </c>
      <c r="D1127">
        <v>49</v>
      </c>
      <c r="E1127">
        <v>73</v>
      </c>
      <c r="F1127" t="s">
        <v>14</v>
      </c>
      <c r="G1127" t="s">
        <v>14</v>
      </c>
      <c r="H1127" t="s">
        <v>14</v>
      </c>
      <c r="I1127" t="s">
        <v>14</v>
      </c>
      <c r="J1127">
        <v>73</v>
      </c>
      <c r="K1127" t="s">
        <v>64</v>
      </c>
      <c r="L1127" t="s">
        <v>30</v>
      </c>
    </row>
    <row r="1128" spans="1:12" x14ac:dyDescent="0.25">
      <c r="A1128">
        <v>202301</v>
      </c>
      <c r="B1128" t="s">
        <v>117</v>
      </c>
      <c r="C1128" t="s">
        <v>59</v>
      </c>
      <c r="D1128">
        <v>23</v>
      </c>
      <c r="E1128">
        <v>57</v>
      </c>
      <c r="F1128" t="s">
        <v>14</v>
      </c>
      <c r="G1128" t="s">
        <v>14</v>
      </c>
      <c r="H1128" t="s">
        <v>14</v>
      </c>
      <c r="I1128" t="s">
        <v>14</v>
      </c>
      <c r="J1128">
        <v>57</v>
      </c>
      <c r="K1128" t="s">
        <v>64</v>
      </c>
      <c r="L1128" t="s">
        <v>30</v>
      </c>
    </row>
    <row r="1129" spans="1:12" x14ac:dyDescent="0.25">
      <c r="A1129">
        <v>202301</v>
      </c>
      <c r="B1129" t="s">
        <v>118</v>
      </c>
      <c r="C1129" t="s">
        <v>59</v>
      </c>
      <c r="D1129">
        <v>27</v>
      </c>
      <c r="E1129">
        <v>53</v>
      </c>
      <c r="F1129">
        <v>53</v>
      </c>
      <c r="G1129">
        <v>3</v>
      </c>
      <c r="H1129">
        <v>12</v>
      </c>
      <c r="I1129">
        <v>10</v>
      </c>
      <c r="J1129">
        <v>53</v>
      </c>
      <c r="K1129" t="s">
        <v>64</v>
      </c>
      <c r="L1129" t="s">
        <v>30</v>
      </c>
    </row>
    <row r="1130" spans="1:12" x14ac:dyDescent="0.25">
      <c r="A1130">
        <v>202301</v>
      </c>
      <c r="B1130" t="s">
        <v>119</v>
      </c>
      <c r="C1130" t="s">
        <v>59</v>
      </c>
      <c r="D1130">
        <v>19</v>
      </c>
      <c r="E1130">
        <v>43</v>
      </c>
      <c r="F1130">
        <v>53</v>
      </c>
      <c r="G1130">
        <v>3</v>
      </c>
      <c r="H1130">
        <v>11</v>
      </c>
      <c r="I1130">
        <v>9</v>
      </c>
      <c r="J1130">
        <v>53</v>
      </c>
      <c r="K1130" t="s">
        <v>62</v>
      </c>
      <c r="L1130" t="s">
        <v>30</v>
      </c>
    </row>
    <row r="1131" spans="1:12" x14ac:dyDescent="0.25">
      <c r="A1131">
        <v>202301</v>
      </c>
      <c r="B1131" t="s">
        <v>120</v>
      </c>
      <c r="C1131" t="s">
        <v>59</v>
      </c>
      <c r="D1131">
        <v>17</v>
      </c>
      <c r="E1131">
        <v>51</v>
      </c>
      <c r="F1131">
        <v>53</v>
      </c>
      <c r="G1131">
        <v>4</v>
      </c>
      <c r="H1131">
        <v>9</v>
      </c>
      <c r="I1131">
        <v>10</v>
      </c>
      <c r="J1131">
        <v>53</v>
      </c>
      <c r="K1131" t="s">
        <v>62</v>
      </c>
      <c r="L1131" t="s">
        <v>30</v>
      </c>
    </row>
    <row r="1132" spans="1:12" x14ac:dyDescent="0.25">
      <c r="A1132">
        <v>202301</v>
      </c>
      <c r="B1132" t="s">
        <v>121</v>
      </c>
      <c r="C1132" t="s">
        <v>59</v>
      </c>
      <c r="D1132">
        <v>21</v>
      </c>
      <c r="E1132">
        <v>59</v>
      </c>
      <c r="F1132">
        <v>53</v>
      </c>
      <c r="G1132">
        <v>19</v>
      </c>
      <c r="H1132">
        <v>14</v>
      </c>
      <c r="I1132">
        <v>11</v>
      </c>
      <c r="J1132">
        <v>59</v>
      </c>
      <c r="K1132" t="s">
        <v>64</v>
      </c>
      <c r="L1132" t="s">
        <v>30</v>
      </c>
    </row>
    <row r="1133" spans="1:12" x14ac:dyDescent="0.25">
      <c r="A1133">
        <v>202301</v>
      </c>
      <c r="B1133" t="s">
        <v>122</v>
      </c>
      <c r="C1133" t="s">
        <v>59</v>
      </c>
      <c r="D1133">
        <v>38</v>
      </c>
      <c r="E1133">
        <v>68</v>
      </c>
      <c r="F1133">
        <v>53</v>
      </c>
      <c r="G1133">
        <v>16</v>
      </c>
      <c r="H1133">
        <v>12</v>
      </c>
      <c r="I1133">
        <v>10</v>
      </c>
      <c r="J1133">
        <v>68</v>
      </c>
      <c r="K1133" t="s">
        <v>64</v>
      </c>
      <c r="L1133" t="s">
        <v>30</v>
      </c>
    </row>
    <row r="1134" spans="1:12" x14ac:dyDescent="0.25">
      <c r="A1134">
        <v>202301</v>
      </c>
      <c r="B1134" t="s">
        <v>123</v>
      </c>
      <c r="C1134" t="s">
        <v>59</v>
      </c>
      <c r="D1134">
        <v>30</v>
      </c>
      <c r="E1134">
        <v>64</v>
      </c>
      <c r="F1134">
        <v>53</v>
      </c>
      <c r="G1134">
        <v>14</v>
      </c>
      <c r="H1134">
        <v>9</v>
      </c>
      <c r="I1134">
        <v>7</v>
      </c>
      <c r="J1134">
        <v>64</v>
      </c>
      <c r="K1134" t="s">
        <v>64</v>
      </c>
      <c r="L1134" t="s">
        <v>30</v>
      </c>
    </row>
    <row r="1135" spans="1:12" x14ac:dyDescent="0.25">
      <c r="A1135">
        <v>202301</v>
      </c>
      <c r="B1135" t="s">
        <v>124</v>
      </c>
      <c r="C1135" t="s">
        <v>59</v>
      </c>
      <c r="D1135">
        <v>21</v>
      </c>
      <c r="E1135">
        <v>60</v>
      </c>
      <c r="F1135">
        <v>53</v>
      </c>
      <c r="G1135">
        <v>13</v>
      </c>
      <c r="H1135">
        <v>9</v>
      </c>
      <c r="I1135">
        <v>5</v>
      </c>
      <c r="J1135">
        <v>60</v>
      </c>
      <c r="K1135" t="s">
        <v>64</v>
      </c>
      <c r="L1135" t="s">
        <v>30</v>
      </c>
    </row>
    <row r="1136" spans="1:12" x14ac:dyDescent="0.25">
      <c r="A1136">
        <v>202301</v>
      </c>
      <c r="B1136" t="s">
        <v>125</v>
      </c>
      <c r="C1136" t="s">
        <v>59</v>
      </c>
      <c r="D1136">
        <v>37</v>
      </c>
      <c r="E1136">
        <v>68</v>
      </c>
      <c r="F1136">
        <v>53</v>
      </c>
      <c r="G1136">
        <v>15</v>
      </c>
      <c r="H1136">
        <v>9</v>
      </c>
      <c r="I1136">
        <v>8</v>
      </c>
      <c r="J1136">
        <v>68</v>
      </c>
      <c r="K1136" t="s">
        <v>64</v>
      </c>
      <c r="L1136" t="s">
        <v>30</v>
      </c>
    </row>
    <row r="1137" spans="1:12" x14ac:dyDescent="0.25">
      <c r="A1137">
        <v>202301</v>
      </c>
      <c r="B1137" t="s">
        <v>126</v>
      </c>
      <c r="C1137" t="s">
        <v>59</v>
      </c>
      <c r="D1137">
        <v>32</v>
      </c>
      <c r="E1137">
        <v>63</v>
      </c>
      <c r="F1137">
        <v>53</v>
      </c>
      <c r="G1137">
        <v>13</v>
      </c>
      <c r="H1137">
        <v>11</v>
      </c>
      <c r="I1137">
        <v>8</v>
      </c>
      <c r="J1137">
        <v>63</v>
      </c>
      <c r="K1137" t="s">
        <v>64</v>
      </c>
      <c r="L1137" t="s">
        <v>30</v>
      </c>
    </row>
    <row r="1138" spans="1:12" x14ac:dyDescent="0.25">
      <c r="A1138">
        <v>202301</v>
      </c>
      <c r="B1138" t="s">
        <v>127</v>
      </c>
      <c r="C1138" t="s">
        <v>59</v>
      </c>
      <c r="D1138">
        <v>36</v>
      </c>
      <c r="E1138">
        <v>81</v>
      </c>
      <c r="F1138">
        <v>54</v>
      </c>
      <c r="G1138">
        <v>14</v>
      </c>
      <c r="H1138">
        <v>23</v>
      </c>
      <c r="I1138">
        <v>12</v>
      </c>
      <c r="J1138">
        <v>81</v>
      </c>
      <c r="K1138" t="s">
        <v>64</v>
      </c>
      <c r="L1138" t="s">
        <v>30</v>
      </c>
    </row>
    <row r="1139" spans="1:12" x14ac:dyDescent="0.25">
      <c r="A1139">
        <v>202301</v>
      </c>
      <c r="B1139" t="s">
        <v>128</v>
      </c>
      <c r="C1139" t="s">
        <v>59</v>
      </c>
      <c r="D1139" t="s">
        <v>14</v>
      </c>
      <c r="E1139">
        <v>111</v>
      </c>
      <c r="F1139">
        <v>54</v>
      </c>
      <c r="G1139">
        <v>15</v>
      </c>
      <c r="H1139">
        <v>26</v>
      </c>
      <c r="I1139">
        <v>14</v>
      </c>
      <c r="J1139">
        <v>111</v>
      </c>
      <c r="K1139" t="s">
        <v>64</v>
      </c>
      <c r="L1139" t="s">
        <v>60</v>
      </c>
    </row>
    <row r="1140" spans="1:12" x14ac:dyDescent="0.25">
      <c r="A1140">
        <v>202301</v>
      </c>
      <c r="B1140" t="s">
        <v>129</v>
      </c>
      <c r="C1140" t="s">
        <v>59</v>
      </c>
      <c r="D1140" t="s">
        <v>14</v>
      </c>
      <c r="E1140">
        <v>135</v>
      </c>
      <c r="F1140">
        <v>55</v>
      </c>
      <c r="G1140">
        <v>15</v>
      </c>
      <c r="H1140">
        <v>28</v>
      </c>
      <c r="I1140">
        <v>15</v>
      </c>
      <c r="J1140">
        <v>135</v>
      </c>
      <c r="K1140" t="s">
        <v>64</v>
      </c>
      <c r="L1140" t="s">
        <v>60</v>
      </c>
    </row>
    <row r="1141" spans="1:12" x14ac:dyDescent="0.25">
      <c r="A1141">
        <v>202301</v>
      </c>
      <c r="B1141" t="s">
        <v>130</v>
      </c>
      <c r="C1141" t="s">
        <v>59</v>
      </c>
      <c r="D1141">
        <v>54</v>
      </c>
      <c r="E1141">
        <v>91</v>
      </c>
      <c r="F1141">
        <v>54</v>
      </c>
      <c r="G1141">
        <v>17</v>
      </c>
      <c r="H1141">
        <v>19</v>
      </c>
      <c r="I1141">
        <v>19</v>
      </c>
      <c r="J1141">
        <v>91</v>
      </c>
      <c r="K1141" t="s">
        <v>64</v>
      </c>
      <c r="L1141" t="s">
        <v>30</v>
      </c>
    </row>
    <row r="1142" spans="1:12" x14ac:dyDescent="0.25">
      <c r="A1142">
        <v>202301</v>
      </c>
      <c r="B1142" t="s">
        <v>131</v>
      </c>
      <c r="C1142" t="s">
        <v>59</v>
      </c>
      <c r="D1142">
        <v>47</v>
      </c>
      <c r="E1142">
        <v>73</v>
      </c>
      <c r="F1142">
        <v>54</v>
      </c>
      <c r="G1142">
        <v>12</v>
      </c>
      <c r="H1142">
        <v>15</v>
      </c>
      <c r="I1142">
        <v>11</v>
      </c>
      <c r="J1142">
        <v>73</v>
      </c>
      <c r="K1142" t="s">
        <v>64</v>
      </c>
      <c r="L1142" t="s">
        <v>30</v>
      </c>
    </row>
    <row r="1143" spans="1:12" x14ac:dyDescent="0.25">
      <c r="A1143">
        <v>202301</v>
      </c>
      <c r="B1143" t="s">
        <v>132</v>
      </c>
      <c r="C1143" t="s">
        <v>59</v>
      </c>
      <c r="D1143" t="s">
        <v>14</v>
      </c>
      <c r="E1143" t="s">
        <v>14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  <c r="L1143" t="s">
        <v>46</v>
      </c>
    </row>
    <row r="1144" spans="1:12" x14ac:dyDescent="0.25">
      <c r="A1144">
        <v>202301</v>
      </c>
      <c r="B1144" t="s">
        <v>133</v>
      </c>
      <c r="C1144" t="s">
        <v>59</v>
      </c>
      <c r="D1144">
        <v>45</v>
      </c>
      <c r="E1144">
        <v>66</v>
      </c>
      <c r="F1144">
        <v>53</v>
      </c>
      <c r="G1144">
        <v>13</v>
      </c>
      <c r="H1144">
        <v>7</v>
      </c>
      <c r="I1144">
        <v>8</v>
      </c>
      <c r="J1144">
        <v>66</v>
      </c>
      <c r="K1144" t="s">
        <v>64</v>
      </c>
      <c r="L1144" t="s">
        <v>30</v>
      </c>
    </row>
    <row r="1145" spans="1:12" x14ac:dyDescent="0.25">
      <c r="A1145">
        <v>202301</v>
      </c>
      <c r="B1145" t="s">
        <v>134</v>
      </c>
      <c r="C1145" t="s">
        <v>59</v>
      </c>
      <c r="D1145">
        <v>42</v>
      </c>
      <c r="E1145">
        <v>80</v>
      </c>
      <c r="F1145">
        <v>54</v>
      </c>
      <c r="G1145">
        <v>14</v>
      </c>
      <c r="H1145">
        <v>8</v>
      </c>
      <c r="I1145">
        <v>14</v>
      </c>
      <c r="J1145">
        <v>80</v>
      </c>
      <c r="K1145" t="s">
        <v>64</v>
      </c>
      <c r="L1145" t="s">
        <v>30</v>
      </c>
    </row>
    <row r="1146" spans="1:12" x14ac:dyDescent="0.25">
      <c r="A1146">
        <v>202301</v>
      </c>
      <c r="B1146" t="s">
        <v>135</v>
      </c>
      <c r="C1146" t="s">
        <v>59</v>
      </c>
      <c r="D1146">
        <v>40</v>
      </c>
      <c r="E1146">
        <v>79</v>
      </c>
      <c r="F1146">
        <v>54</v>
      </c>
      <c r="G1146">
        <v>16</v>
      </c>
      <c r="H1146">
        <v>7</v>
      </c>
      <c r="I1146">
        <v>10</v>
      </c>
      <c r="J1146">
        <v>79</v>
      </c>
      <c r="K1146" t="s">
        <v>64</v>
      </c>
      <c r="L1146" t="s">
        <v>30</v>
      </c>
    </row>
    <row r="1147" spans="1:12" x14ac:dyDescent="0.25">
      <c r="A1147">
        <v>202301</v>
      </c>
      <c r="B1147" t="s">
        <v>136</v>
      </c>
      <c r="C1147" t="s">
        <v>59</v>
      </c>
      <c r="D1147">
        <v>39</v>
      </c>
      <c r="E1147">
        <v>65</v>
      </c>
      <c r="F1147">
        <v>54</v>
      </c>
      <c r="G1147">
        <v>13</v>
      </c>
      <c r="H1147">
        <v>11</v>
      </c>
      <c r="I1147">
        <v>10</v>
      </c>
      <c r="J1147">
        <v>65</v>
      </c>
      <c r="K1147" t="s">
        <v>64</v>
      </c>
      <c r="L1147" t="s">
        <v>30</v>
      </c>
    </row>
    <row r="1148" spans="1:12" x14ac:dyDescent="0.25">
      <c r="A1148">
        <v>202301</v>
      </c>
      <c r="B1148" t="s">
        <v>137</v>
      </c>
      <c r="C1148" t="s">
        <v>59</v>
      </c>
      <c r="D1148">
        <v>43</v>
      </c>
      <c r="E1148">
        <v>75</v>
      </c>
      <c r="F1148">
        <v>54</v>
      </c>
      <c r="G1148">
        <v>14</v>
      </c>
      <c r="H1148">
        <v>10</v>
      </c>
      <c r="I1148">
        <v>10</v>
      </c>
      <c r="J1148">
        <v>75</v>
      </c>
      <c r="K1148" t="s">
        <v>64</v>
      </c>
      <c r="L1148" t="s">
        <v>30</v>
      </c>
    </row>
    <row r="1149" spans="1:12" x14ac:dyDescent="0.25">
      <c r="A1149">
        <v>202301</v>
      </c>
      <c r="B1149" t="s">
        <v>138</v>
      </c>
      <c r="C1149" t="s">
        <v>59</v>
      </c>
      <c r="D1149" t="s">
        <v>14</v>
      </c>
      <c r="E1149">
        <v>66</v>
      </c>
      <c r="F1149">
        <v>53</v>
      </c>
      <c r="G1149">
        <v>13</v>
      </c>
      <c r="H1149">
        <v>9</v>
      </c>
      <c r="I1149">
        <v>9</v>
      </c>
      <c r="J1149">
        <v>66</v>
      </c>
      <c r="K1149" t="s">
        <v>64</v>
      </c>
      <c r="L1149" t="s">
        <v>30</v>
      </c>
    </row>
    <row r="1150" spans="1:12" x14ac:dyDescent="0.25">
      <c r="A1150">
        <v>202301</v>
      </c>
      <c r="B1150" t="s">
        <v>139</v>
      </c>
      <c r="C1150" t="s">
        <v>59</v>
      </c>
      <c r="D1150">
        <v>37</v>
      </c>
      <c r="E1150">
        <v>51</v>
      </c>
      <c r="F1150">
        <v>53</v>
      </c>
      <c r="G1150">
        <v>11</v>
      </c>
      <c r="H1150">
        <v>11</v>
      </c>
      <c r="I1150">
        <v>4</v>
      </c>
      <c r="J1150">
        <v>53</v>
      </c>
      <c r="K1150" t="s">
        <v>62</v>
      </c>
      <c r="L1150" t="s">
        <v>30</v>
      </c>
    </row>
    <row r="1151" spans="1:12" x14ac:dyDescent="0.25">
      <c r="A1151">
        <v>202301</v>
      </c>
      <c r="B1151" t="s">
        <v>140</v>
      </c>
      <c r="C1151" t="s">
        <v>59</v>
      </c>
      <c r="D1151">
        <v>32</v>
      </c>
      <c r="E1151">
        <v>43</v>
      </c>
      <c r="F1151">
        <v>53</v>
      </c>
      <c r="G1151">
        <v>10</v>
      </c>
      <c r="H1151">
        <v>11</v>
      </c>
      <c r="I1151">
        <v>3</v>
      </c>
      <c r="J1151">
        <v>53</v>
      </c>
      <c r="K1151" t="s">
        <v>62</v>
      </c>
      <c r="L1151" t="s">
        <v>30</v>
      </c>
    </row>
    <row r="1152" spans="1:12" x14ac:dyDescent="0.25">
      <c r="A1152">
        <v>202301</v>
      </c>
      <c r="B1152" t="s">
        <v>141</v>
      </c>
      <c r="C1152" t="s">
        <v>59</v>
      </c>
      <c r="D1152">
        <v>52</v>
      </c>
      <c r="E1152">
        <v>53</v>
      </c>
      <c r="F1152">
        <v>55</v>
      </c>
      <c r="G1152">
        <v>10</v>
      </c>
      <c r="H1152">
        <v>10</v>
      </c>
      <c r="I1152">
        <v>5</v>
      </c>
      <c r="J1152">
        <v>55</v>
      </c>
      <c r="K1152" t="s">
        <v>62</v>
      </c>
      <c r="L1152" t="s">
        <v>30</v>
      </c>
    </row>
    <row r="1153" spans="1:12" x14ac:dyDescent="0.25">
      <c r="A1153">
        <v>202301</v>
      </c>
      <c r="B1153" t="s">
        <v>142</v>
      </c>
      <c r="C1153" t="s">
        <v>59</v>
      </c>
      <c r="D1153">
        <v>41</v>
      </c>
      <c r="E1153">
        <v>61</v>
      </c>
      <c r="F1153">
        <v>54</v>
      </c>
      <c r="G1153">
        <v>13</v>
      </c>
      <c r="H1153">
        <v>12</v>
      </c>
      <c r="I1153">
        <v>11</v>
      </c>
      <c r="J1153">
        <v>61</v>
      </c>
      <c r="K1153" t="s">
        <v>64</v>
      </c>
      <c r="L1153" t="s">
        <v>30</v>
      </c>
    </row>
    <row r="1154" spans="1:12" x14ac:dyDescent="0.25">
      <c r="A1154">
        <v>202301</v>
      </c>
      <c r="B1154" t="s">
        <v>143</v>
      </c>
      <c r="C1154" t="s">
        <v>59</v>
      </c>
      <c r="D1154">
        <v>50</v>
      </c>
      <c r="E1154">
        <v>66</v>
      </c>
      <c r="F1154">
        <v>54</v>
      </c>
      <c r="G1154">
        <v>13</v>
      </c>
      <c r="H1154">
        <v>10</v>
      </c>
      <c r="I1154">
        <v>15</v>
      </c>
      <c r="J1154">
        <v>66</v>
      </c>
      <c r="K1154" t="s">
        <v>64</v>
      </c>
      <c r="L1154" t="s">
        <v>30</v>
      </c>
    </row>
    <row r="1155" spans="1:12" x14ac:dyDescent="0.25">
      <c r="A1155">
        <v>202301</v>
      </c>
      <c r="B1155" t="s">
        <v>144</v>
      </c>
      <c r="C1155" t="s">
        <v>59</v>
      </c>
      <c r="D1155">
        <v>44</v>
      </c>
      <c r="E1155">
        <v>68</v>
      </c>
      <c r="F1155">
        <v>54</v>
      </c>
      <c r="G1155">
        <v>14</v>
      </c>
      <c r="H1155">
        <v>7</v>
      </c>
      <c r="I1155">
        <v>17</v>
      </c>
      <c r="J1155">
        <v>68</v>
      </c>
      <c r="K1155" t="s">
        <v>64</v>
      </c>
      <c r="L1155" t="s">
        <v>30</v>
      </c>
    </row>
    <row r="1156" spans="1:12" x14ac:dyDescent="0.25">
      <c r="A1156">
        <v>202301</v>
      </c>
      <c r="B1156" t="s">
        <v>145</v>
      </c>
      <c r="C1156" t="s">
        <v>59</v>
      </c>
      <c r="D1156">
        <v>53</v>
      </c>
      <c r="E1156">
        <v>82</v>
      </c>
      <c r="F1156">
        <v>54</v>
      </c>
      <c r="G1156">
        <v>20</v>
      </c>
      <c r="H1156">
        <v>8</v>
      </c>
      <c r="I1156">
        <v>11</v>
      </c>
      <c r="J1156">
        <v>82</v>
      </c>
      <c r="K1156" t="s">
        <v>64</v>
      </c>
      <c r="L1156" t="s">
        <v>30</v>
      </c>
    </row>
    <row r="1157" spans="1:12" x14ac:dyDescent="0.25">
      <c r="A1157">
        <v>202301</v>
      </c>
      <c r="B1157" t="s">
        <v>146</v>
      </c>
      <c r="C1157" t="s">
        <v>59</v>
      </c>
      <c r="D1157">
        <v>51</v>
      </c>
      <c r="E1157">
        <v>65</v>
      </c>
      <c r="F1157">
        <v>53</v>
      </c>
      <c r="G1157">
        <v>14</v>
      </c>
      <c r="H1157">
        <v>14</v>
      </c>
      <c r="I1157">
        <v>13</v>
      </c>
      <c r="J1157">
        <v>65</v>
      </c>
      <c r="K1157" t="s">
        <v>64</v>
      </c>
      <c r="L1157" t="s">
        <v>30</v>
      </c>
    </row>
    <row r="1158" spans="1:12" x14ac:dyDescent="0.25">
      <c r="A1158">
        <v>202301</v>
      </c>
      <c r="B1158" t="s">
        <v>147</v>
      </c>
      <c r="C1158" t="s">
        <v>59</v>
      </c>
      <c r="D1158">
        <v>56</v>
      </c>
      <c r="E1158">
        <v>90</v>
      </c>
      <c r="F1158">
        <v>54</v>
      </c>
      <c r="G1158">
        <v>16</v>
      </c>
      <c r="H1158">
        <v>15</v>
      </c>
      <c r="I1158">
        <v>20</v>
      </c>
      <c r="J1158">
        <v>90</v>
      </c>
      <c r="K1158" t="s">
        <v>64</v>
      </c>
      <c r="L1158" t="s">
        <v>30</v>
      </c>
    </row>
    <row r="1159" spans="1:12" x14ac:dyDescent="0.25">
      <c r="A1159">
        <v>202302</v>
      </c>
      <c r="B1159" t="s">
        <v>84</v>
      </c>
      <c r="C1159" t="s">
        <v>59</v>
      </c>
      <c r="D1159">
        <v>51</v>
      </c>
      <c r="E1159">
        <v>65</v>
      </c>
      <c r="F1159">
        <v>55</v>
      </c>
      <c r="G1159">
        <v>12</v>
      </c>
      <c r="H1159">
        <v>13</v>
      </c>
      <c r="I1159">
        <v>16</v>
      </c>
      <c r="J1159">
        <v>65</v>
      </c>
      <c r="K1159" t="s">
        <v>64</v>
      </c>
      <c r="L1159" t="s">
        <v>30</v>
      </c>
    </row>
    <row r="1160" spans="1:12" x14ac:dyDescent="0.25">
      <c r="A1160">
        <v>202302</v>
      </c>
      <c r="B1160" t="s">
        <v>85</v>
      </c>
      <c r="C1160" t="s">
        <v>59</v>
      </c>
      <c r="D1160">
        <v>46</v>
      </c>
      <c r="E1160">
        <v>66</v>
      </c>
      <c r="F1160">
        <v>53</v>
      </c>
      <c r="G1160">
        <v>13</v>
      </c>
      <c r="H1160">
        <v>8</v>
      </c>
      <c r="I1160">
        <v>15</v>
      </c>
      <c r="J1160">
        <v>66</v>
      </c>
      <c r="K1160" t="s">
        <v>64</v>
      </c>
      <c r="L1160" t="s">
        <v>30</v>
      </c>
    </row>
    <row r="1161" spans="1:12" x14ac:dyDescent="0.25">
      <c r="A1161">
        <v>202302</v>
      </c>
      <c r="B1161" t="s">
        <v>61</v>
      </c>
      <c r="C1161" t="s">
        <v>59</v>
      </c>
      <c r="D1161">
        <v>40</v>
      </c>
      <c r="E1161">
        <v>53</v>
      </c>
      <c r="F1161">
        <v>54</v>
      </c>
      <c r="G1161">
        <v>10</v>
      </c>
      <c r="H1161">
        <v>9</v>
      </c>
      <c r="I1161">
        <v>12</v>
      </c>
      <c r="J1161">
        <v>54</v>
      </c>
      <c r="K1161" t="s">
        <v>62</v>
      </c>
      <c r="L1161" t="s">
        <v>30</v>
      </c>
    </row>
    <row r="1162" spans="1:12" x14ac:dyDescent="0.25">
      <c r="A1162">
        <v>202302</v>
      </c>
      <c r="B1162" t="s">
        <v>63</v>
      </c>
      <c r="C1162" t="s">
        <v>59</v>
      </c>
      <c r="D1162">
        <v>55</v>
      </c>
      <c r="E1162">
        <v>74</v>
      </c>
      <c r="F1162">
        <v>55</v>
      </c>
      <c r="G1162">
        <v>14</v>
      </c>
      <c r="H1162">
        <v>9</v>
      </c>
      <c r="I1162">
        <v>12</v>
      </c>
      <c r="J1162">
        <v>74</v>
      </c>
      <c r="K1162" t="s">
        <v>64</v>
      </c>
      <c r="L1162" t="s">
        <v>30</v>
      </c>
    </row>
    <row r="1163" spans="1:12" x14ac:dyDescent="0.25">
      <c r="A1163">
        <v>202302</v>
      </c>
      <c r="B1163" t="s">
        <v>65</v>
      </c>
      <c r="C1163" t="s">
        <v>59</v>
      </c>
      <c r="D1163">
        <v>44</v>
      </c>
      <c r="E1163">
        <v>71</v>
      </c>
      <c r="F1163">
        <v>54</v>
      </c>
      <c r="G1163">
        <v>16</v>
      </c>
      <c r="H1163">
        <v>7</v>
      </c>
      <c r="I1163">
        <v>10</v>
      </c>
      <c r="J1163">
        <v>71</v>
      </c>
      <c r="K1163" t="s">
        <v>64</v>
      </c>
      <c r="L1163" t="s">
        <v>30</v>
      </c>
    </row>
    <row r="1164" spans="1:12" x14ac:dyDescent="0.25">
      <c r="A1164">
        <v>202302</v>
      </c>
      <c r="B1164" t="s">
        <v>66</v>
      </c>
      <c r="C1164" t="s">
        <v>59</v>
      </c>
      <c r="D1164">
        <v>41</v>
      </c>
      <c r="E1164">
        <v>56</v>
      </c>
      <c r="F1164">
        <v>54</v>
      </c>
      <c r="G1164">
        <v>11</v>
      </c>
      <c r="H1164">
        <v>12</v>
      </c>
      <c r="I1164">
        <v>4</v>
      </c>
      <c r="J1164">
        <v>56</v>
      </c>
      <c r="K1164" t="s">
        <v>64</v>
      </c>
      <c r="L1164" t="s">
        <v>30</v>
      </c>
    </row>
    <row r="1165" spans="1:12" x14ac:dyDescent="0.25">
      <c r="A1165">
        <v>202302</v>
      </c>
      <c r="B1165" t="s">
        <v>67</v>
      </c>
      <c r="C1165" t="s">
        <v>59</v>
      </c>
      <c r="D1165">
        <v>38</v>
      </c>
      <c r="E1165">
        <v>65</v>
      </c>
      <c r="F1165">
        <v>54</v>
      </c>
      <c r="G1165">
        <v>12</v>
      </c>
      <c r="H1165">
        <v>12</v>
      </c>
      <c r="I1165">
        <v>10</v>
      </c>
      <c r="J1165">
        <v>65</v>
      </c>
      <c r="K1165" t="s">
        <v>64</v>
      </c>
      <c r="L1165" t="s">
        <v>30</v>
      </c>
    </row>
    <row r="1166" spans="1:12" x14ac:dyDescent="0.25">
      <c r="A1166">
        <v>202302</v>
      </c>
      <c r="B1166" t="s">
        <v>68</v>
      </c>
      <c r="C1166" t="s">
        <v>59</v>
      </c>
      <c r="D1166">
        <v>44</v>
      </c>
      <c r="E1166">
        <v>61</v>
      </c>
      <c r="F1166">
        <v>53</v>
      </c>
      <c r="G1166">
        <v>15</v>
      </c>
      <c r="H1166">
        <v>7</v>
      </c>
      <c r="I1166">
        <v>15</v>
      </c>
      <c r="J1166">
        <v>61</v>
      </c>
      <c r="K1166" t="s">
        <v>64</v>
      </c>
      <c r="L1166" t="s">
        <v>30</v>
      </c>
    </row>
    <row r="1167" spans="1:12" x14ac:dyDescent="0.25">
      <c r="A1167">
        <v>202302</v>
      </c>
      <c r="B1167" t="s">
        <v>69</v>
      </c>
      <c r="C1167" t="s">
        <v>59</v>
      </c>
      <c r="D1167">
        <v>44</v>
      </c>
      <c r="E1167">
        <v>61</v>
      </c>
      <c r="F1167">
        <v>53</v>
      </c>
      <c r="G1167">
        <v>13</v>
      </c>
      <c r="H1167">
        <v>7</v>
      </c>
      <c r="I1167">
        <v>10</v>
      </c>
      <c r="J1167">
        <v>61</v>
      </c>
      <c r="K1167" t="s">
        <v>64</v>
      </c>
      <c r="L1167" t="s">
        <v>30</v>
      </c>
    </row>
    <row r="1168" spans="1:12" x14ac:dyDescent="0.25">
      <c r="A1168">
        <v>202302</v>
      </c>
      <c r="B1168" t="s">
        <v>70</v>
      </c>
      <c r="C1168" t="s">
        <v>59</v>
      </c>
      <c r="D1168">
        <v>31</v>
      </c>
      <c r="E1168">
        <v>42</v>
      </c>
      <c r="F1168">
        <v>53</v>
      </c>
      <c r="G1168">
        <v>10</v>
      </c>
      <c r="H1168">
        <v>11</v>
      </c>
      <c r="I1168">
        <v>6</v>
      </c>
      <c r="J1168">
        <v>53</v>
      </c>
      <c r="K1168" t="s">
        <v>62</v>
      </c>
      <c r="L1168" t="s">
        <v>30</v>
      </c>
    </row>
    <row r="1169" spans="1:12" x14ac:dyDescent="0.25">
      <c r="A1169">
        <v>202302</v>
      </c>
      <c r="B1169" t="s">
        <v>71</v>
      </c>
      <c r="C1169" t="s">
        <v>59</v>
      </c>
      <c r="D1169">
        <v>38</v>
      </c>
      <c r="E1169">
        <v>51</v>
      </c>
      <c r="F1169">
        <v>53</v>
      </c>
      <c r="G1169">
        <v>12</v>
      </c>
      <c r="H1169">
        <v>8</v>
      </c>
      <c r="I1169">
        <v>9</v>
      </c>
      <c r="J1169">
        <v>53</v>
      </c>
      <c r="K1169" t="s">
        <v>62</v>
      </c>
      <c r="L1169" t="s">
        <v>30</v>
      </c>
    </row>
    <row r="1170" spans="1:12" x14ac:dyDescent="0.25">
      <c r="A1170">
        <v>202302</v>
      </c>
      <c r="B1170" t="s">
        <v>72</v>
      </c>
      <c r="C1170" t="s">
        <v>59</v>
      </c>
      <c r="D1170">
        <v>33</v>
      </c>
      <c r="E1170">
        <v>42</v>
      </c>
      <c r="F1170">
        <v>53</v>
      </c>
      <c r="G1170">
        <v>12</v>
      </c>
      <c r="H1170">
        <v>8</v>
      </c>
      <c r="I1170">
        <v>10</v>
      </c>
      <c r="J1170">
        <v>53</v>
      </c>
      <c r="K1170" t="s">
        <v>62</v>
      </c>
      <c r="L1170" t="s">
        <v>30</v>
      </c>
    </row>
    <row r="1171" spans="1:12" x14ac:dyDescent="0.25">
      <c r="A1171">
        <v>202302</v>
      </c>
      <c r="B1171" t="s">
        <v>73</v>
      </c>
      <c r="C1171" t="s">
        <v>59</v>
      </c>
      <c r="D1171">
        <v>35</v>
      </c>
      <c r="E1171">
        <v>51</v>
      </c>
      <c r="F1171">
        <v>53</v>
      </c>
      <c r="G1171">
        <v>14</v>
      </c>
      <c r="H1171">
        <v>7</v>
      </c>
      <c r="I1171">
        <v>8</v>
      </c>
      <c r="J1171">
        <v>53</v>
      </c>
      <c r="K1171" t="s">
        <v>62</v>
      </c>
      <c r="L1171" t="s">
        <v>30</v>
      </c>
    </row>
    <row r="1172" spans="1:12" x14ac:dyDescent="0.25">
      <c r="A1172">
        <v>202302</v>
      </c>
      <c r="B1172" t="s">
        <v>74</v>
      </c>
      <c r="C1172" t="s">
        <v>59</v>
      </c>
      <c r="D1172">
        <v>31</v>
      </c>
      <c r="E1172">
        <v>39</v>
      </c>
      <c r="F1172">
        <v>53</v>
      </c>
      <c r="G1172">
        <v>11</v>
      </c>
      <c r="H1172">
        <v>7</v>
      </c>
      <c r="I1172">
        <v>6</v>
      </c>
      <c r="J1172">
        <v>53</v>
      </c>
      <c r="K1172" t="s">
        <v>62</v>
      </c>
      <c r="L1172" t="s">
        <v>30</v>
      </c>
    </row>
    <row r="1173" spans="1:12" x14ac:dyDescent="0.25">
      <c r="A1173">
        <v>202302</v>
      </c>
      <c r="B1173" t="s">
        <v>75</v>
      </c>
      <c r="C1173" t="s">
        <v>59</v>
      </c>
      <c r="D1173">
        <v>33</v>
      </c>
      <c r="E1173">
        <v>48</v>
      </c>
      <c r="F1173">
        <v>53</v>
      </c>
      <c r="G1173">
        <v>11</v>
      </c>
      <c r="H1173">
        <v>9</v>
      </c>
      <c r="I1173">
        <v>5</v>
      </c>
      <c r="J1173">
        <v>53</v>
      </c>
      <c r="K1173" t="s">
        <v>62</v>
      </c>
      <c r="L1173" t="s">
        <v>30</v>
      </c>
    </row>
    <row r="1174" spans="1:12" x14ac:dyDescent="0.25">
      <c r="A1174">
        <v>202302</v>
      </c>
      <c r="B1174" t="s">
        <v>76</v>
      </c>
      <c r="C1174" t="s">
        <v>59</v>
      </c>
      <c r="D1174">
        <v>29</v>
      </c>
      <c r="E1174">
        <v>53</v>
      </c>
      <c r="F1174">
        <v>26</v>
      </c>
      <c r="G1174">
        <v>5</v>
      </c>
      <c r="H1174">
        <v>7</v>
      </c>
      <c r="I1174">
        <v>8</v>
      </c>
      <c r="J1174">
        <v>53</v>
      </c>
      <c r="K1174" t="s">
        <v>64</v>
      </c>
      <c r="L1174" t="s">
        <v>30</v>
      </c>
    </row>
    <row r="1175" spans="1:12" x14ac:dyDescent="0.25">
      <c r="A1175">
        <v>202302</v>
      </c>
      <c r="B1175" t="s">
        <v>77</v>
      </c>
      <c r="C1175" t="s">
        <v>59</v>
      </c>
      <c r="D1175">
        <v>33</v>
      </c>
      <c r="E1175">
        <v>48</v>
      </c>
      <c r="F1175">
        <v>27</v>
      </c>
      <c r="G1175">
        <v>6</v>
      </c>
      <c r="H1175">
        <v>8</v>
      </c>
      <c r="I1175">
        <v>9</v>
      </c>
      <c r="J1175">
        <v>48</v>
      </c>
      <c r="K1175" t="s">
        <v>64</v>
      </c>
      <c r="L1175" t="s">
        <v>16</v>
      </c>
    </row>
    <row r="1176" spans="1:12" x14ac:dyDescent="0.25">
      <c r="A1176">
        <v>202302</v>
      </c>
      <c r="B1176" t="s">
        <v>78</v>
      </c>
      <c r="C1176" t="s">
        <v>59</v>
      </c>
      <c r="D1176">
        <v>51</v>
      </c>
      <c r="E1176">
        <v>75</v>
      </c>
      <c r="F1176">
        <v>27</v>
      </c>
      <c r="G1176">
        <v>11</v>
      </c>
      <c r="H1176">
        <v>14</v>
      </c>
      <c r="I1176">
        <v>14</v>
      </c>
      <c r="J1176">
        <v>75</v>
      </c>
      <c r="K1176" t="s">
        <v>64</v>
      </c>
      <c r="L1176" t="s">
        <v>30</v>
      </c>
    </row>
    <row r="1177" spans="1:12" x14ac:dyDescent="0.25">
      <c r="A1177">
        <v>202302</v>
      </c>
      <c r="B1177" t="s">
        <v>79</v>
      </c>
      <c r="C1177" t="s">
        <v>59</v>
      </c>
      <c r="D1177">
        <v>60</v>
      </c>
      <c r="E1177">
        <v>82</v>
      </c>
      <c r="F1177">
        <v>27</v>
      </c>
      <c r="G1177">
        <v>13</v>
      </c>
      <c r="H1177">
        <v>13</v>
      </c>
      <c r="I1177">
        <v>14</v>
      </c>
      <c r="J1177">
        <v>82</v>
      </c>
      <c r="K1177" t="s">
        <v>64</v>
      </c>
      <c r="L1177" t="s">
        <v>30</v>
      </c>
    </row>
    <row r="1178" spans="1:12" x14ac:dyDescent="0.25">
      <c r="A1178">
        <v>202302</v>
      </c>
      <c r="B1178" t="s">
        <v>80</v>
      </c>
      <c r="C1178" t="s">
        <v>59</v>
      </c>
      <c r="D1178">
        <v>52</v>
      </c>
      <c r="E1178">
        <v>56</v>
      </c>
      <c r="F1178">
        <v>26</v>
      </c>
      <c r="G1178">
        <v>12</v>
      </c>
      <c r="H1178">
        <v>6</v>
      </c>
      <c r="I1178">
        <v>7</v>
      </c>
      <c r="J1178">
        <v>56</v>
      </c>
      <c r="K1178" t="s">
        <v>64</v>
      </c>
      <c r="L1178" t="s">
        <v>30</v>
      </c>
    </row>
    <row r="1179" spans="1:12" x14ac:dyDescent="0.25">
      <c r="A1179">
        <v>202302</v>
      </c>
      <c r="B1179" t="s">
        <v>81</v>
      </c>
      <c r="C1179" t="s">
        <v>59</v>
      </c>
      <c r="D1179">
        <v>40</v>
      </c>
      <c r="E1179">
        <v>41</v>
      </c>
      <c r="F1179">
        <v>26</v>
      </c>
      <c r="G1179">
        <v>6</v>
      </c>
      <c r="H1179">
        <v>6</v>
      </c>
      <c r="I1179">
        <v>6</v>
      </c>
      <c r="J1179">
        <v>41</v>
      </c>
      <c r="K1179" t="s">
        <v>64</v>
      </c>
      <c r="L1179" t="s">
        <v>16</v>
      </c>
    </row>
    <row r="1180" spans="1:12" x14ac:dyDescent="0.25">
      <c r="A1180">
        <v>202302</v>
      </c>
      <c r="B1180" t="s">
        <v>82</v>
      </c>
      <c r="C1180" t="s">
        <v>59</v>
      </c>
      <c r="D1180">
        <v>39</v>
      </c>
      <c r="E1180">
        <v>43</v>
      </c>
      <c r="F1180">
        <v>27</v>
      </c>
      <c r="G1180">
        <v>6</v>
      </c>
      <c r="H1180">
        <v>9</v>
      </c>
      <c r="I1180">
        <v>8</v>
      </c>
      <c r="J1180">
        <v>43</v>
      </c>
      <c r="K1180" t="s">
        <v>64</v>
      </c>
      <c r="L1180" t="s">
        <v>16</v>
      </c>
    </row>
    <row r="1181" spans="1:12" x14ac:dyDescent="0.25">
      <c r="A1181">
        <v>202302</v>
      </c>
      <c r="B1181" t="s">
        <v>83</v>
      </c>
      <c r="C1181" t="s">
        <v>59</v>
      </c>
      <c r="D1181">
        <v>50</v>
      </c>
      <c r="E1181">
        <v>59</v>
      </c>
      <c r="F1181">
        <v>27</v>
      </c>
      <c r="G1181">
        <v>11</v>
      </c>
      <c r="H1181">
        <v>8</v>
      </c>
      <c r="I1181">
        <v>14</v>
      </c>
      <c r="J1181">
        <v>59</v>
      </c>
      <c r="K1181" t="s">
        <v>64</v>
      </c>
      <c r="L1181" t="s">
        <v>30</v>
      </c>
    </row>
    <row r="1182" spans="1:12" x14ac:dyDescent="0.25">
      <c r="A1182">
        <v>202302</v>
      </c>
      <c r="B1182" t="s">
        <v>57</v>
      </c>
      <c r="C1182" t="s">
        <v>59</v>
      </c>
      <c r="D1182">
        <v>51</v>
      </c>
      <c r="E1182">
        <v>49</v>
      </c>
      <c r="F1182">
        <v>26</v>
      </c>
      <c r="G1182">
        <v>9</v>
      </c>
      <c r="H1182">
        <v>10</v>
      </c>
      <c r="I1182">
        <v>17</v>
      </c>
      <c r="J1182">
        <v>51</v>
      </c>
      <c r="K1182" t="s">
        <v>15</v>
      </c>
      <c r="L1182" t="s">
        <v>30</v>
      </c>
    </row>
    <row r="1183" spans="1:12" x14ac:dyDescent="0.25">
      <c r="A1183">
        <v>202302</v>
      </c>
      <c r="B1183" t="s">
        <v>12</v>
      </c>
      <c r="C1183" t="s">
        <v>59</v>
      </c>
      <c r="D1183">
        <v>45</v>
      </c>
      <c r="E1183">
        <v>55</v>
      </c>
      <c r="F1183">
        <v>26</v>
      </c>
      <c r="G1183">
        <v>11</v>
      </c>
      <c r="H1183">
        <v>14</v>
      </c>
      <c r="I1183">
        <v>18</v>
      </c>
      <c r="J1183">
        <v>55</v>
      </c>
      <c r="K1183" t="s">
        <v>64</v>
      </c>
      <c r="L1183" t="s">
        <v>30</v>
      </c>
    </row>
    <row r="1184" spans="1:12" x14ac:dyDescent="0.25">
      <c r="A1184">
        <v>202302</v>
      </c>
      <c r="B1184" t="s">
        <v>17</v>
      </c>
      <c r="C1184" t="s">
        <v>59</v>
      </c>
      <c r="D1184">
        <v>40</v>
      </c>
      <c r="E1184">
        <v>52</v>
      </c>
      <c r="F1184">
        <v>27</v>
      </c>
      <c r="G1184">
        <v>8</v>
      </c>
      <c r="H1184">
        <v>15</v>
      </c>
      <c r="I1184">
        <v>12</v>
      </c>
      <c r="J1184">
        <v>52</v>
      </c>
      <c r="K1184" t="s">
        <v>64</v>
      </c>
      <c r="L1184" t="s">
        <v>30</v>
      </c>
    </row>
    <row r="1185" spans="1:12" x14ac:dyDescent="0.25">
      <c r="A1185">
        <v>202302</v>
      </c>
      <c r="B1185" t="s">
        <v>19</v>
      </c>
      <c r="C1185" t="s">
        <v>59</v>
      </c>
      <c r="D1185">
        <v>46</v>
      </c>
      <c r="E1185">
        <v>50</v>
      </c>
      <c r="F1185">
        <v>27</v>
      </c>
      <c r="G1185">
        <v>7</v>
      </c>
      <c r="H1185">
        <v>16</v>
      </c>
      <c r="I1185">
        <v>15</v>
      </c>
      <c r="J1185">
        <v>50</v>
      </c>
      <c r="K1185" t="s">
        <v>64</v>
      </c>
      <c r="L1185" t="s">
        <v>16</v>
      </c>
    </row>
    <row r="1186" spans="1:12" x14ac:dyDescent="0.25">
      <c r="A1186">
        <v>202302</v>
      </c>
      <c r="B1186" t="s">
        <v>20</v>
      </c>
      <c r="C1186" t="s">
        <v>59</v>
      </c>
      <c r="D1186">
        <v>54</v>
      </c>
      <c r="E1186">
        <v>61</v>
      </c>
      <c r="F1186">
        <v>29</v>
      </c>
      <c r="G1186">
        <v>10</v>
      </c>
      <c r="H1186">
        <v>14</v>
      </c>
      <c r="I1186">
        <v>18</v>
      </c>
      <c r="J1186">
        <v>61</v>
      </c>
      <c r="K1186" t="s">
        <v>64</v>
      </c>
      <c r="L1186" t="s">
        <v>30</v>
      </c>
    </row>
    <row r="1187" spans="1:12" x14ac:dyDescent="0.25">
      <c r="A1187">
        <v>202303</v>
      </c>
      <c r="B1187" t="s">
        <v>21</v>
      </c>
      <c r="C1187" t="s">
        <v>59</v>
      </c>
      <c r="D1187">
        <v>35</v>
      </c>
      <c r="E1187">
        <v>50</v>
      </c>
      <c r="F1187">
        <v>28</v>
      </c>
      <c r="G1187">
        <v>11</v>
      </c>
      <c r="H1187">
        <v>7</v>
      </c>
      <c r="I1187">
        <v>17</v>
      </c>
      <c r="J1187">
        <v>50</v>
      </c>
      <c r="K1187">
        <v>2</v>
      </c>
      <c r="L1187" t="s">
        <v>16</v>
      </c>
    </row>
    <row r="1188" spans="1:12" x14ac:dyDescent="0.25">
      <c r="A1188">
        <v>202303</v>
      </c>
      <c r="B1188" t="s">
        <v>23</v>
      </c>
      <c r="C1188" t="s">
        <v>59</v>
      </c>
      <c r="D1188">
        <v>38</v>
      </c>
      <c r="E1188">
        <v>39</v>
      </c>
      <c r="F1188">
        <v>27</v>
      </c>
      <c r="G1188">
        <v>10</v>
      </c>
      <c r="H1188">
        <v>5</v>
      </c>
      <c r="I1188">
        <v>13</v>
      </c>
      <c r="J1188">
        <v>39</v>
      </c>
      <c r="K1188">
        <v>2</v>
      </c>
      <c r="L1188" t="s">
        <v>16</v>
      </c>
    </row>
    <row r="1189" spans="1:12" x14ac:dyDescent="0.25">
      <c r="A1189">
        <v>202303</v>
      </c>
      <c r="B1189" t="s">
        <v>24</v>
      </c>
      <c r="C1189" t="s">
        <v>59</v>
      </c>
      <c r="D1189">
        <v>35</v>
      </c>
      <c r="E1189">
        <v>50</v>
      </c>
      <c r="F1189">
        <v>28</v>
      </c>
      <c r="G1189">
        <v>10</v>
      </c>
      <c r="H1189">
        <v>8</v>
      </c>
      <c r="I1189">
        <v>14</v>
      </c>
      <c r="J1189">
        <v>50</v>
      </c>
      <c r="K1189">
        <v>2</v>
      </c>
      <c r="L1189" t="s">
        <v>16</v>
      </c>
    </row>
    <row r="1190" spans="1:12" x14ac:dyDescent="0.25">
      <c r="A1190">
        <v>202303</v>
      </c>
      <c r="B1190" t="s">
        <v>25</v>
      </c>
      <c r="C1190" t="s">
        <v>59</v>
      </c>
      <c r="D1190">
        <v>31</v>
      </c>
      <c r="E1190">
        <v>51</v>
      </c>
      <c r="F1190">
        <v>28</v>
      </c>
      <c r="G1190">
        <v>10</v>
      </c>
      <c r="H1190">
        <v>10</v>
      </c>
      <c r="I1190">
        <v>14</v>
      </c>
      <c r="J1190">
        <v>51</v>
      </c>
      <c r="K1190">
        <v>2</v>
      </c>
      <c r="L1190" t="s">
        <v>30</v>
      </c>
    </row>
    <row r="1191" spans="1:12" x14ac:dyDescent="0.25">
      <c r="A1191">
        <v>202303</v>
      </c>
      <c r="B1191" t="s">
        <v>27</v>
      </c>
      <c r="C1191" t="s">
        <v>59</v>
      </c>
      <c r="D1191">
        <v>46</v>
      </c>
      <c r="E1191">
        <v>50</v>
      </c>
      <c r="F1191">
        <v>28</v>
      </c>
      <c r="G1191">
        <v>9</v>
      </c>
      <c r="H1191">
        <v>8</v>
      </c>
      <c r="I1191">
        <v>11</v>
      </c>
      <c r="J1191">
        <v>50</v>
      </c>
      <c r="K1191">
        <v>2</v>
      </c>
      <c r="L1191" t="s">
        <v>16</v>
      </c>
    </row>
    <row r="1192" spans="1:12" x14ac:dyDescent="0.25">
      <c r="A1192">
        <v>202303</v>
      </c>
      <c r="B1192" t="s">
        <v>28</v>
      </c>
      <c r="C1192" t="s">
        <v>59</v>
      </c>
      <c r="D1192">
        <v>51</v>
      </c>
      <c r="E1192">
        <v>54</v>
      </c>
      <c r="F1192">
        <v>28</v>
      </c>
      <c r="G1192">
        <v>6</v>
      </c>
      <c r="H1192">
        <v>8</v>
      </c>
      <c r="I1192">
        <v>7</v>
      </c>
      <c r="J1192">
        <v>54</v>
      </c>
      <c r="K1192">
        <v>2</v>
      </c>
      <c r="L1192" t="s">
        <v>30</v>
      </c>
    </row>
    <row r="1193" spans="1:12" x14ac:dyDescent="0.25">
      <c r="A1193">
        <v>202303</v>
      </c>
      <c r="B1193" t="s">
        <v>29</v>
      </c>
      <c r="C1193" t="s">
        <v>59</v>
      </c>
      <c r="D1193">
        <v>34</v>
      </c>
      <c r="E1193">
        <v>64</v>
      </c>
      <c r="F1193">
        <v>29</v>
      </c>
      <c r="G1193">
        <v>8</v>
      </c>
      <c r="H1193">
        <v>10</v>
      </c>
      <c r="I1193">
        <v>10</v>
      </c>
      <c r="J1193">
        <v>64</v>
      </c>
      <c r="K1193">
        <v>2</v>
      </c>
      <c r="L1193" t="s">
        <v>30</v>
      </c>
    </row>
    <row r="1194" spans="1:12" x14ac:dyDescent="0.25">
      <c r="A1194">
        <v>202303</v>
      </c>
      <c r="B1194" t="s">
        <v>31</v>
      </c>
      <c r="C1194" t="s">
        <v>59</v>
      </c>
      <c r="D1194" t="s">
        <v>14</v>
      </c>
      <c r="E1194">
        <v>86</v>
      </c>
      <c r="F1194">
        <v>31</v>
      </c>
      <c r="G1194">
        <v>12</v>
      </c>
      <c r="H1194">
        <v>8</v>
      </c>
      <c r="I1194">
        <v>17</v>
      </c>
      <c r="J1194">
        <v>86</v>
      </c>
      <c r="K1194">
        <v>2</v>
      </c>
      <c r="L1194" t="s">
        <v>30</v>
      </c>
    </row>
    <row r="1195" spans="1:12" x14ac:dyDescent="0.25">
      <c r="A1195">
        <v>202303</v>
      </c>
      <c r="B1195" t="s">
        <v>32</v>
      </c>
      <c r="C1195" t="s">
        <v>59</v>
      </c>
      <c r="D1195">
        <v>50</v>
      </c>
      <c r="E1195">
        <v>87</v>
      </c>
      <c r="F1195">
        <v>30</v>
      </c>
      <c r="G1195">
        <v>13</v>
      </c>
      <c r="H1195">
        <v>14</v>
      </c>
      <c r="I1195">
        <v>20</v>
      </c>
      <c r="J1195">
        <v>87</v>
      </c>
      <c r="K1195">
        <v>2</v>
      </c>
      <c r="L1195" t="s">
        <v>30</v>
      </c>
    </row>
    <row r="1196" spans="1:12" x14ac:dyDescent="0.25">
      <c r="A1196">
        <v>202303</v>
      </c>
      <c r="B1196" t="s">
        <v>33</v>
      </c>
      <c r="C1196" t="s">
        <v>59</v>
      </c>
      <c r="D1196" t="s">
        <v>14</v>
      </c>
      <c r="E1196">
        <v>77</v>
      </c>
      <c r="F1196">
        <v>29</v>
      </c>
      <c r="G1196">
        <v>15</v>
      </c>
      <c r="H1196">
        <v>17</v>
      </c>
      <c r="I1196">
        <v>17</v>
      </c>
      <c r="J1196">
        <v>77</v>
      </c>
      <c r="K1196">
        <v>2</v>
      </c>
      <c r="L1196" t="s">
        <v>30</v>
      </c>
    </row>
    <row r="1197" spans="1:12" x14ac:dyDescent="0.25">
      <c r="A1197">
        <v>202303</v>
      </c>
      <c r="B1197" t="s">
        <v>34</v>
      </c>
      <c r="C1197" t="s">
        <v>59</v>
      </c>
      <c r="D1197">
        <v>49</v>
      </c>
      <c r="E1197">
        <v>73</v>
      </c>
      <c r="F1197">
        <v>29</v>
      </c>
      <c r="G1197">
        <v>11</v>
      </c>
      <c r="H1197">
        <v>20</v>
      </c>
      <c r="I1197">
        <v>23</v>
      </c>
      <c r="J1197">
        <v>73</v>
      </c>
      <c r="K1197">
        <v>2</v>
      </c>
      <c r="L1197" t="s">
        <v>30</v>
      </c>
    </row>
    <row r="1198" spans="1:12" x14ac:dyDescent="0.25">
      <c r="A1198">
        <v>202303</v>
      </c>
      <c r="B1198" t="s">
        <v>35</v>
      </c>
      <c r="C1198" t="s">
        <v>59</v>
      </c>
      <c r="D1198">
        <v>64</v>
      </c>
      <c r="E1198">
        <v>109</v>
      </c>
      <c r="F1198">
        <v>30</v>
      </c>
      <c r="G1198">
        <v>16</v>
      </c>
      <c r="H1198">
        <v>14</v>
      </c>
      <c r="I1198">
        <v>22</v>
      </c>
      <c r="J1198">
        <v>109</v>
      </c>
      <c r="K1198">
        <v>2</v>
      </c>
      <c r="L1198" t="s">
        <v>60</v>
      </c>
    </row>
    <row r="1199" spans="1:12" x14ac:dyDescent="0.25">
      <c r="A1199">
        <v>202303</v>
      </c>
      <c r="B1199" t="s">
        <v>36</v>
      </c>
      <c r="C1199" t="s">
        <v>59</v>
      </c>
      <c r="D1199">
        <v>64</v>
      </c>
      <c r="E1199">
        <v>107</v>
      </c>
      <c r="F1199">
        <v>31</v>
      </c>
      <c r="G1199">
        <v>11</v>
      </c>
      <c r="H1199">
        <v>23</v>
      </c>
      <c r="I1199">
        <v>16</v>
      </c>
      <c r="J1199">
        <v>107</v>
      </c>
      <c r="K1199">
        <v>2</v>
      </c>
      <c r="L1199" t="s">
        <v>60</v>
      </c>
    </row>
    <row r="1200" spans="1:12" x14ac:dyDescent="0.25">
      <c r="A1200">
        <v>202303</v>
      </c>
      <c r="B1200" t="s">
        <v>37</v>
      </c>
      <c r="C1200" t="s">
        <v>59</v>
      </c>
      <c r="D1200" t="s">
        <v>14</v>
      </c>
      <c r="E1200">
        <v>76</v>
      </c>
      <c r="F1200">
        <v>30</v>
      </c>
      <c r="G1200">
        <v>11</v>
      </c>
      <c r="H1200">
        <v>12</v>
      </c>
      <c r="I1200">
        <v>20</v>
      </c>
      <c r="J1200">
        <v>76</v>
      </c>
      <c r="K1200">
        <v>2</v>
      </c>
      <c r="L1200" t="s">
        <v>30</v>
      </c>
    </row>
    <row r="1201" spans="1:12" x14ac:dyDescent="0.25">
      <c r="A1201">
        <v>202303</v>
      </c>
      <c r="B1201" t="s">
        <v>38</v>
      </c>
      <c r="C1201" t="s">
        <v>59</v>
      </c>
      <c r="D1201">
        <v>50</v>
      </c>
      <c r="E1201">
        <v>63</v>
      </c>
      <c r="F1201">
        <v>30</v>
      </c>
      <c r="G1201">
        <v>9</v>
      </c>
      <c r="H1201">
        <v>15</v>
      </c>
      <c r="I1201">
        <v>19</v>
      </c>
      <c r="J1201">
        <v>63</v>
      </c>
      <c r="K1201">
        <v>2</v>
      </c>
      <c r="L1201" t="s">
        <v>30</v>
      </c>
    </row>
    <row r="1202" spans="1:12" x14ac:dyDescent="0.25">
      <c r="A1202">
        <v>202303</v>
      </c>
      <c r="B1202" t="s">
        <v>39</v>
      </c>
      <c r="C1202" t="s">
        <v>59</v>
      </c>
      <c r="D1202" t="s">
        <v>14</v>
      </c>
      <c r="E1202">
        <v>107</v>
      </c>
      <c r="F1202">
        <v>30</v>
      </c>
      <c r="G1202">
        <v>19</v>
      </c>
      <c r="H1202">
        <v>15</v>
      </c>
      <c r="I1202">
        <v>20</v>
      </c>
      <c r="J1202">
        <v>107</v>
      </c>
      <c r="K1202">
        <v>2</v>
      </c>
      <c r="L1202" t="s">
        <v>60</v>
      </c>
    </row>
    <row r="1203" spans="1:12" x14ac:dyDescent="0.25">
      <c r="A1203">
        <v>202303</v>
      </c>
      <c r="B1203" t="s">
        <v>40</v>
      </c>
      <c r="C1203" t="s">
        <v>59</v>
      </c>
      <c r="D1203" t="s">
        <v>14</v>
      </c>
      <c r="E1203">
        <v>92</v>
      </c>
      <c r="F1203">
        <v>30</v>
      </c>
      <c r="G1203">
        <v>16</v>
      </c>
      <c r="H1203">
        <v>16</v>
      </c>
      <c r="I1203">
        <v>18</v>
      </c>
      <c r="J1203">
        <v>92</v>
      </c>
      <c r="K1203">
        <v>2</v>
      </c>
      <c r="L1203" t="s">
        <v>30</v>
      </c>
    </row>
    <row r="1204" spans="1:12" x14ac:dyDescent="0.25">
      <c r="A1204">
        <v>202303</v>
      </c>
      <c r="B1204" t="s">
        <v>41</v>
      </c>
      <c r="C1204" t="s">
        <v>59</v>
      </c>
      <c r="D1204" t="s">
        <v>14</v>
      </c>
      <c r="E1204">
        <v>85</v>
      </c>
      <c r="F1204">
        <v>30</v>
      </c>
      <c r="G1204">
        <v>10</v>
      </c>
      <c r="H1204">
        <v>23</v>
      </c>
      <c r="I1204">
        <v>17</v>
      </c>
      <c r="J1204">
        <v>85</v>
      </c>
      <c r="K1204">
        <v>2</v>
      </c>
      <c r="L1204" t="s">
        <v>30</v>
      </c>
    </row>
    <row r="1205" spans="1:12" x14ac:dyDescent="0.25">
      <c r="A1205">
        <v>202303</v>
      </c>
      <c r="B1205" t="s">
        <v>42</v>
      </c>
      <c r="C1205" t="s">
        <v>59</v>
      </c>
      <c r="D1205">
        <v>61</v>
      </c>
      <c r="E1205">
        <v>84</v>
      </c>
      <c r="F1205">
        <v>32</v>
      </c>
      <c r="G1205">
        <v>12</v>
      </c>
      <c r="H1205">
        <v>20</v>
      </c>
      <c r="I1205">
        <v>16</v>
      </c>
      <c r="J1205">
        <v>84</v>
      </c>
      <c r="K1205">
        <v>2</v>
      </c>
      <c r="L1205" t="s">
        <v>30</v>
      </c>
    </row>
    <row r="1206" spans="1:12" x14ac:dyDescent="0.25">
      <c r="A1206">
        <v>202303</v>
      </c>
      <c r="B1206" t="s">
        <v>43</v>
      </c>
      <c r="C1206" t="s">
        <v>59</v>
      </c>
      <c r="D1206">
        <v>52</v>
      </c>
      <c r="E1206">
        <v>91</v>
      </c>
      <c r="F1206">
        <v>32</v>
      </c>
      <c r="G1206">
        <v>12</v>
      </c>
      <c r="H1206">
        <v>26</v>
      </c>
      <c r="I1206">
        <v>19</v>
      </c>
      <c r="J1206">
        <v>91</v>
      </c>
      <c r="K1206">
        <v>2</v>
      </c>
      <c r="L1206" t="s">
        <v>30</v>
      </c>
    </row>
    <row r="1207" spans="1:12" x14ac:dyDescent="0.25">
      <c r="A1207">
        <v>202303</v>
      </c>
      <c r="B1207" t="s">
        <v>44</v>
      </c>
      <c r="C1207" t="s">
        <v>59</v>
      </c>
      <c r="D1207">
        <v>59</v>
      </c>
      <c r="E1207">
        <v>94</v>
      </c>
      <c r="F1207">
        <v>31</v>
      </c>
      <c r="G1207">
        <v>11</v>
      </c>
      <c r="H1207">
        <v>21</v>
      </c>
      <c r="I1207">
        <v>17</v>
      </c>
      <c r="J1207">
        <v>94</v>
      </c>
      <c r="K1207">
        <v>2</v>
      </c>
      <c r="L1207" t="s">
        <v>30</v>
      </c>
    </row>
    <row r="1208" spans="1:12" x14ac:dyDescent="0.25">
      <c r="A1208">
        <v>202303</v>
      </c>
      <c r="B1208" t="s">
        <v>45</v>
      </c>
      <c r="C1208" t="s">
        <v>59</v>
      </c>
      <c r="D1208">
        <v>60</v>
      </c>
      <c r="E1208">
        <v>87</v>
      </c>
      <c r="F1208">
        <v>31</v>
      </c>
      <c r="G1208">
        <v>7</v>
      </c>
      <c r="H1208">
        <v>22</v>
      </c>
      <c r="I1208">
        <v>16</v>
      </c>
      <c r="J1208">
        <v>87</v>
      </c>
      <c r="K1208">
        <v>2</v>
      </c>
      <c r="L1208" t="s">
        <v>30</v>
      </c>
    </row>
    <row r="1209" spans="1:12" x14ac:dyDescent="0.25">
      <c r="A1209">
        <v>202303</v>
      </c>
      <c r="B1209" t="s">
        <v>47</v>
      </c>
      <c r="C1209" t="s">
        <v>59</v>
      </c>
      <c r="D1209">
        <v>63</v>
      </c>
      <c r="E1209">
        <v>87</v>
      </c>
      <c r="F1209">
        <v>33</v>
      </c>
      <c r="G1209">
        <v>13</v>
      </c>
      <c r="H1209">
        <v>15</v>
      </c>
      <c r="I1209">
        <v>11</v>
      </c>
      <c r="J1209">
        <v>87</v>
      </c>
      <c r="K1209">
        <v>2</v>
      </c>
      <c r="L1209" t="s">
        <v>30</v>
      </c>
    </row>
    <row r="1210" spans="1:12" x14ac:dyDescent="0.25">
      <c r="A1210">
        <v>202303</v>
      </c>
      <c r="B1210" t="s">
        <v>48</v>
      </c>
      <c r="C1210" t="s">
        <v>59</v>
      </c>
      <c r="D1210">
        <v>57</v>
      </c>
      <c r="E1210">
        <v>85</v>
      </c>
      <c r="F1210">
        <v>33</v>
      </c>
      <c r="G1210">
        <v>8</v>
      </c>
      <c r="H1210">
        <v>19</v>
      </c>
      <c r="I1210">
        <v>13</v>
      </c>
      <c r="J1210">
        <v>85</v>
      </c>
      <c r="K1210">
        <v>2</v>
      </c>
      <c r="L1210" t="s">
        <v>30</v>
      </c>
    </row>
    <row r="1211" spans="1:12" x14ac:dyDescent="0.25">
      <c r="A1211">
        <v>202303</v>
      </c>
      <c r="B1211" t="s">
        <v>49</v>
      </c>
      <c r="C1211" t="s">
        <v>59</v>
      </c>
      <c r="D1211" t="s">
        <v>14</v>
      </c>
      <c r="E1211">
        <v>91</v>
      </c>
      <c r="F1211">
        <v>32</v>
      </c>
      <c r="G1211">
        <v>11</v>
      </c>
      <c r="H1211">
        <v>18</v>
      </c>
      <c r="I1211">
        <v>22</v>
      </c>
      <c r="J1211">
        <v>91</v>
      </c>
      <c r="K1211">
        <v>2</v>
      </c>
      <c r="L1211" t="s">
        <v>30</v>
      </c>
    </row>
    <row r="1212" spans="1:12" x14ac:dyDescent="0.25">
      <c r="A1212">
        <v>202303</v>
      </c>
      <c r="B1212" t="s">
        <v>50</v>
      </c>
      <c r="C1212" t="s">
        <v>59</v>
      </c>
      <c r="D1212" t="s">
        <v>14</v>
      </c>
      <c r="E1212">
        <v>71</v>
      </c>
      <c r="F1212">
        <v>31</v>
      </c>
      <c r="G1212">
        <v>11</v>
      </c>
      <c r="H1212">
        <v>14</v>
      </c>
      <c r="I1212">
        <v>14</v>
      </c>
      <c r="J1212">
        <v>71</v>
      </c>
      <c r="K1212">
        <v>2</v>
      </c>
      <c r="L1212" t="s">
        <v>30</v>
      </c>
    </row>
    <row r="1213" spans="1:12" x14ac:dyDescent="0.25">
      <c r="A1213">
        <v>202303</v>
      </c>
      <c r="B1213" t="s">
        <v>51</v>
      </c>
      <c r="C1213" t="s">
        <v>59</v>
      </c>
      <c r="D1213" t="s">
        <v>14</v>
      </c>
      <c r="E1213">
        <v>76</v>
      </c>
      <c r="F1213">
        <v>31</v>
      </c>
      <c r="G1213">
        <v>16</v>
      </c>
      <c r="H1213">
        <v>12</v>
      </c>
      <c r="I1213">
        <v>13</v>
      </c>
      <c r="J1213">
        <v>76</v>
      </c>
      <c r="K1213">
        <v>2</v>
      </c>
      <c r="L1213" t="s">
        <v>30</v>
      </c>
    </row>
    <row r="1214" spans="1:12" x14ac:dyDescent="0.25">
      <c r="A1214">
        <v>202303</v>
      </c>
      <c r="B1214" t="s">
        <v>52</v>
      </c>
      <c r="C1214" t="s">
        <v>59</v>
      </c>
      <c r="D1214" t="s">
        <v>14</v>
      </c>
      <c r="E1214">
        <v>85</v>
      </c>
      <c r="F1214">
        <v>32</v>
      </c>
      <c r="G1214">
        <v>18</v>
      </c>
      <c r="H1214">
        <v>7</v>
      </c>
      <c r="I1214">
        <v>18</v>
      </c>
      <c r="J1214">
        <v>85</v>
      </c>
      <c r="K1214">
        <v>2</v>
      </c>
      <c r="L1214" t="s">
        <v>30</v>
      </c>
    </row>
    <row r="1215" spans="1:12" x14ac:dyDescent="0.25">
      <c r="A1215">
        <v>202303</v>
      </c>
      <c r="B1215" t="s">
        <v>53</v>
      </c>
      <c r="C1215" t="s">
        <v>59</v>
      </c>
      <c r="D1215" t="s">
        <v>14</v>
      </c>
      <c r="E1215">
        <v>113</v>
      </c>
      <c r="F1215">
        <v>32</v>
      </c>
      <c r="G1215">
        <v>21</v>
      </c>
      <c r="H1215">
        <v>13</v>
      </c>
      <c r="I1215">
        <v>20</v>
      </c>
      <c r="J1215">
        <v>113</v>
      </c>
      <c r="K1215">
        <v>2</v>
      </c>
      <c r="L1215" t="s">
        <v>60</v>
      </c>
    </row>
    <row r="1216" spans="1:12" x14ac:dyDescent="0.25">
      <c r="A1216">
        <v>202303</v>
      </c>
      <c r="B1216" t="s">
        <v>54</v>
      </c>
      <c r="C1216" t="s">
        <v>59</v>
      </c>
      <c r="D1216" t="s">
        <v>14</v>
      </c>
      <c r="E1216">
        <v>85</v>
      </c>
      <c r="F1216">
        <v>33</v>
      </c>
      <c r="G1216">
        <v>17</v>
      </c>
      <c r="H1216">
        <v>12</v>
      </c>
      <c r="I1216">
        <v>15</v>
      </c>
      <c r="J1216">
        <v>85</v>
      </c>
      <c r="K1216">
        <v>2</v>
      </c>
      <c r="L1216" t="s">
        <v>30</v>
      </c>
    </row>
    <row r="1217" spans="1:12" x14ac:dyDescent="0.25">
      <c r="A1217">
        <v>202303</v>
      </c>
      <c r="B1217" t="s">
        <v>55</v>
      </c>
      <c r="C1217" t="s">
        <v>59</v>
      </c>
      <c r="D1217" t="s">
        <v>14</v>
      </c>
      <c r="E1217">
        <v>56</v>
      </c>
      <c r="F1217">
        <v>31</v>
      </c>
      <c r="G1217">
        <v>11</v>
      </c>
      <c r="H1217">
        <v>10</v>
      </c>
      <c r="I1217">
        <v>13</v>
      </c>
      <c r="J1217">
        <v>56</v>
      </c>
      <c r="K1217">
        <v>2</v>
      </c>
      <c r="L1217" t="s">
        <v>30</v>
      </c>
    </row>
    <row r="1218" spans="1:12" x14ac:dyDescent="0.25">
      <c r="A1218">
        <v>202304</v>
      </c>
      <c r="B1218" t="s">
        <v>198</v>
      </c>
      <c r="C1218" t="s">
        <v>59</v>
      </c>
      <c r="D1218" t="s">
        <v>14</v>
      </c>
      <c r="E1218">
        <v>50</v>
      </c>
      <c r="F1218">
        <v>31</v>
      </c>
      <c r="G1218">
        <v>3</v>
      </c>
      <c r="H1218">
        <v>13</v>
      </c>
      <c r="I1218">
        <v>8</v>
      </c>
      <c r="J1218">
        <v>50</v>
      </c>
      <c r="K1218" t="s">
        <v>64</v>
      </c>
      <c r="L1218" t="s">
        <v>16</v>
      </c>
    </row>
    <row r="1219" spans="1:12" x14ac:dyDescent="0.25">
      <c r="A1219">
        <v>202304</v>
      </c>
      <c r="B1219" t="s">
        <v>199</v>
      </c>
      <c r="C1219" t="s">
        <v>59</v>
      </c>
      <c r="D1219" t="s">
        <v>14</v>
      </c>
      <c r="E1219">
        <v>56</v>
      </c>
      <c r="F1219">
        <v>31</v>
      </c>
      <c r="G1219">
        <v>6</v>
      </c>
      <c r="H1219">
        <v>12</v>
      </c>
      <c r="I1219">
        <v>10</v>
      </c>
      <c r="J1219">
        <v>56</v>
      </c>
      <c r="K1219" t="s">
        <v>64</v>
      </c>
      <c r="L1219" t="s">
        <v>30</v>
      </c>
    </row>
    <row r="1220" spans="1:12" x14ac:dyDescent="0.25">
      <c r="A1220">
        <v>202304</v>
      </c>
      <c r="B1220" t="s">
        <v>200</v>
      </c>
      <c r="C1220" t="s">
        <v>59</v>
      </c>
      <c r="D1220" t="s">
        <v>14</v>
      </c>
      <c r="E1220">
        <v>91</v>
      </c>
      <c r="F1220">
        <v>33</v>
      </c>
      <c r="G1220">
        <v>8</v>
      </c>
      <c r="H1220">
        <v>15</v>
      </c>
      <c r="I1220">
        <v>15</v>
      </c>
      <c r="J1220">
        <v>91</v>
      </c>
      <c r="K1220" t="s">
        <v>64</v>
      </c>
      <c r="L1220" t="s">
        <v>30</v>
      </c>
    </row>
    <row r="1221" spans="1:12" x14ac:dyDescent="0.25">
      <c r="A1221">
        <v>202304</v>
      </c>
      <c r="B1221" t="s">
        <v>201</v>
      </c>
      <c r="C1221" t="s">
        <v>59</v>
      </c>
      <c r="D1221" t="s">
        <v>14</v>
      </c>
      <c r="E1221">
        <v>61</v>
      </c>
      <c r="F1221">
        <v>31</v>
      </c>
      <c r="G1221">
        <v>6</v>
      </c>
      <c r="H1221">
        <v>11</v>
      </c>
      <c r="I1221">
        <v>11</v>
      </c>
      <c r="J1221">
        <v>61</v>
      </c>
      <c r="K1221" t="s">
        <v>64</v>
      </c>
      <c r="L1221" t="s">
        <v>30</v>
      </c>
    </row>
    <row r="1222" spans="1:12" x14ac:dyDescent="0.25">
      <c r="A1222">
        <v>202304</v>
      </c>
      <c r="B1222" t="s">
        <v>202</v>
      </c>
      <c r="C1222" t="s">
        <v>59</v>
      </c>
      <c r="D1222" t="s">
        <v>14</v>
      </c>
      <c r="E1222">
        <v>86</v>
      </c>
      <c r="F1222">
        <v>36</v>
      </c>
      <c r="G1222">
        <v>7</v>
      </c>
      <c r="H1222">
        <v>26</v>
      </c>
      <c r="I1222">
        <v>16</v>
      </c>
      <c r="J1222">
        <v>86</v>
      </c>
      <c r="K1222" t="s">
        <v>64</v>
      </c>
      <c r="L1222" t="s">
        <v>30</v>
      </c>
    </row>
    <row r="1223" spans="1:12" x14ac:dyDescent="0.25">
      <c r="A1223">
        <v>202304</v>
      </c>
      <c r="B1223" t="s">
        <v>203</v>
      </c>
      <c r="C1223" t="s">
        <v>59</v>
      </c>
      <c r="D1223" t="s">
        <v>14</v>
      </c>
      <c r="E1223">
        <v>85</v>
      </c>
      <c r="F1223">
        <v>35</v>
      </c>
      <c r="G1223">
        <v>6</v>
      </c>
      <c r="H1223">
        <v>24</v>
      </c>
      <c r="I1223">
        <v>16</v>
      </c>
      <c r="J1223">
        <v>85</v>
      </c>
      <c r="K1223" t="s">
        <v>64</v>
      </c>
      <c r="L1223" t="s">
        <v>30</v>
      </c>
    </row>
    <row r="1224" spans="1:12" x14ac:dyDescent="0.25">
      <c r="A1224">
        <v>202304</v>
      </c>
      <c r="B1224" t="s">
        <v>204</v>
      </c>
      <c r="C1224" t="s">
        <v>59</v>
      </c>
      <c r="D1224" t="s">
        <v>14</v>
      </c>
      <c r="E1224">
        <v>72</v>
      </c>
      <c r="F1224">
        <v>37</v>
      </c>
      <c r="G1224">
        <v>5</v>
      </c>
      <c r="H1224">
        <v>22</v>
      </c>
      <c r="I1224">
        <v>15</v>
      </c>
      <c r="J1224">
        <v>72</v>
      </c>
      <c r="K1224" t="s">
        <v>64</v>
      </c>
      <c r="L1224" t="s">
        <v>30</v>
      </c>
    </row>
    <row r="1225" spans="1:12" x14ac:dyDescent="0.25">
      <c r="A1225">
        <v>202304</v>
      </c>
      <c r="B1225" t="s">
        <v>205</v>
      </c>
      <c r="C1225" t="s">
        <v>59</v>
      </c>
      <c r="D1225" t="s">
        <v>14</v>
      </c>
      <c r="E1225">
        <v>95</v>
      </c>
      <c r="F1225">
        <v>35</v>
      </c>
      <c r="G1225">
        <v>4</v>
      </c>
      <c r="H1225">
        <v>32</v>
      </c>
      <c r="I1225">
        <v>16</v>
      </c>
      <c r="J1225">
        <v>95</v>
      </c>
      <c r="K1225" t="s">
        <v>64</v>
      </c>
      <c r="L1225" t="s">
        <v>30</v>
      </c>
    </row>
    <row r="1226" spans="1:12" x14ac:dyDescent="0.25">
      <c r="A1226">
        <v>202304</v>
      </c>
      <c r="B1226" t="s">
        <v>206</v>
      </c>
      <c r="C1226" t="s">
        <v>59</v>
      </c>
      <c r="D1226" t="s">
        <v>14</v>
      </c>
      <c r="E1226">
        <v>99</v>
      </c>
      <c r="F1226">
        <v>35</v>
      </c>
      <c r="G1226">
        <v>10</v>
      </c>
      <c r="H1226">
        <v>14</v>
      </c>
      <c r="I1226">
        <v>17</v>
      </c>
      <c r="J1226">
        <v>99</v>
      </c>
      <c r="K1226" t="s">
        <v>64</v>
      </c>
      <c r="L1226" t="s">
        <v>30</v>
      </c>
    </row>
    <row r="1227" spans="1:12" x14ac:dyDescent="0.25">
      <c r="A1227">
        <v>202304</v>
      </c>
      <c r="B1227" t="s">
        <v>207</v>
      </c>
      <c r="C1227" t="s">
        <v>59</v>
      </c>
      <c r="D1227" t="s">
        <v>14</v>
      </c>
      <c r="E1227">
        <v>55</v>
      </c>
      <c r="F1227">
        <v>32</v>
      </c>
      <c r="G1227">
        <v>3</v>
      </c>
      <c r="H1227">
        <v>7</v>
      </c>
      <c r="I1227">
        <v>9</v>
      </c>
      <c r="J1227">
        <v>55</v>
      </c>
      <c r="K1227" t="s">
        <v>64</v>
      </c>
      <c r="L1227" t="s">
        <v>30</v>
      </c>
    </row>
    <row r="1228" spans="1:12" x14ac:dyDescent="0.25">
      <c r="A1228">
        <v>202304</v>
      </c>
      <c r="B1228" t="s">
        <v>208</v>
      </c>
      <c r="C1228" t="s">
        <v>59</v>
      </c>
      <c r="D1228" t="s">
        <v>14</v>
      </c>
      <c r="E1228" t="s">
        <v>14</v>
      </c>
      <c r="F1228" t="s">
        <v>14</v>
      </c>
      <c r="G1228" t="s">
        <v>14</v>
      </c>
      <c r="H1228" t="s">
        <v>14</v>
      </c>
      <c r="I1228" t="s">
        <v>14</v>
      </c>
      <c r="J1228">
        <v>0</v>
      </c>
      <c r="K1228" t="s">
        <v>14</v>
      </c>
      <c r="L1228" t="s">
        <v>46</v>
      </c>
    </row>
    <row r="1229" spans="1:12" x14ac:dyDescent="0.25">
      <c r="A1229">
        <v>202304</v>
      </c>
      <c r="B1229" t="s">
        <v>209</v>
      </c>
      <c r="C1229" t="s">
        <v>59</v>
      </c>
      <c r="D1229" t="s">
        <v>14</v>
      </c>
      <c r="E1229">
        <v>55</v>
      </c>
      <c r="F1229">
        <v>32</v>
      </c>
      <c r="G1229">
        <v>3</v>
      </c>
      <c r="H1229">
        <v>7</v>
      </c>
      <c r="I1229">
        <v>7</v>
      </c>
      <c r="J1229">
        <v>55</v>
      </c>
      <c r="K1229" t="s">
        <v>64</v>
      </c>
      <c r="L1229" t="s">
        <v>30</v>
      </c>
    </row>
    <row r="1230" spans="1:12" x14ac:dyDescent="0.25">
      <c r="A1230">
        <v>202304</v>
      </c>
      <c r="B1230" t="s">
        <v>210</v>
      </c>
      <c r="C1230" t="s">
        <v>59</v>
      </c>
      <c r="D1230">
        <v>37</v>
      </c>
      <c r="E1230">
        <v>58</v>
      </c>
      <c r="F1230">
        <v>32</v>
      </c>
      <c r="G1230">
        <v>3</v>
      </c>
      <c r="H1230">
        <v>11</v>
      </c>
      <c r="I1230">
        <v>8</v>
      </c>
      <c r="J1230">
        <v>58</v>
      </c>
      <c r="K1230" t="s">
        <v>64</v>
      </c>
      <c r="L1230" t="s">
        <v>30</v>
      </c>
    </row>
    <row r="1231" spans="1:12" x14ac:dyDescent="0.25">
      <c r="A1231">
        <v>202304</v>
      </c>
      <c r="B1231" t="s">
        <v>211</v>
      </c>
      <c r="C1231" t="s">
        <v>59</v>
      </c>
      <c r="D1231">
        <v>50</v>
      </c>
      <c r="E1231">
        <v>70</v>
      </c>
      <c r="F1231">
        <v>34</v>
      </c>
      <c r="G1231">
        <v>3</v>
      </c>
      <c r="H1231">
        <v>17</v>
      </c>
      <c r="I1231">
        <v>13</v>
      </c>
      <c r="J1231">
        <v>70</v>
      </c>
      <c r="K1231" t="s">
        <v>64</v>
      </c>
      <c r="L1231" t="s">
        <v>30</v>
      </c>
    </row>
    <row r="1232" spans="1:12" x14ac:dyDescent="0.25">
      <c r="A1232">
        <v>202304</v>
      </c>
      <c r="B1232" t="s">
        <v>212</v>
      </c>
      <c r="C1232" t="s">
        <v>59</v>
      </c>
      <c r="D1232">
        <v>65</v>
      </c>
      <c r="E1232">
        <v>88</v>
      </c>
      <c r="F1232">
        <v>33</v>
      </c>
      <c r="G1232">
        <v>5</v>
      </c>
      <c r="H1232">
        <v>16</v>
      </c>
      <c r="I1232">
        <v>14</v>
      </c>
      <c r="J1232">
        <v>88</v>
      </c>
      <c r="K1232" t="s">
        <v>64</v>
      </c>
      <c r="L1232" t="s">
        <v>30</v>
      </c>
    </row>
    <row r="1233" spans="1:12" x14ac:dyDescent="0.25">
      <c r="A1233">
        <v>202304</v>
      </c>
      <c r="B1233" t="s">
        <v>213</v>
      </c>
      <c r="C1233" t="s">
        <v>59</v>
      </c>
      <c r="D1233">
        <v>57</v>
      </c>
      <c r="E1233">
        <v>82</v>
      </c>
      <c r="F1233">
        <v>33</v>
      </c>
      <c r="G1233">
        <v>6</v>
      </c>
      <c r="H1233">
        <v>17</v>
      </c>
      <c r="I1233">
        <v>11</v>
      </c>
      <c r="J1233">
        <v>82</v>
      </c>
      <c r="K1233" t="s">
        <v>64</v>
      </c>
      <c r="L1233" t="s">
        <v>30</v>
      </c>
    </row>
    <row r="1234" spans="1:12" x14ac:dyDescent="0.25">
      <c r="A1234">
        <v>202304</v>
      </c>
      <c r="B1234" t="s">
        <v>214</v>
      </c>
      <c r="C1234" t="s">
        <v>59</v>
      </c>
      <c r="D1234">
        <v>51</v>
      </c>
      <c r="E1234">
        <v>72</v>
      </c>
      <c r="F1234">
        <v>32</v>
      </c>
      <c r="G1234">
        <v>4</v>
      </c>
      <c r="H1234">
        <v>19</v>
      </c>
      <c r="I1234">
        <v>13</v>
      </c>
      <c r="J1234">
        <v>72</v>
      </c>
      <c r="K1234" t="s">
        <v>64</v>
      </c>
      <c r="L1234" t="s">
        <v>30</v>
      </c>
    </row>
    <row r="1235" spans="1:12" x14ac:dyDescent="0.25">
      <c r="A1235">
        <v>202304</v>
      </c>
      <c r="B1235" t="s">
        <v>215</v>
      </c>
      <c r="C1235" t="s">
        <v>59</v>
      </c>
      <c r="D1235">
        <v>62</v>
      </c>
      <c r="E1235">
        <v>86</v>
      </c>
      <c r="F1235">
        <v>38</v>
      </c>
      <c r="G1235">
        <v>5</v>
      </c>
      <c r="H1235">
        <v>20</v>
      </c>
      <c r="I1235">
        <v>14</v>
      </c>
      <c r="J1235">
        <v>86</v>
      </c>
      <c r="K1235" t="s">
        <v>64</v>
      </c>
      <c r="L1235" t="s">
        <v>30</v>
      </c>
    </row>
    <row r="1236" spans="1:12" x14ac:dyDescent="0.25">
      <c r="A1236">
        <v>202304</v>
      </c>
      <c r="B1236" t="s">
        <v>216</v>
      </c>
      <c r="C1236" t="s">
        <v>59</v>
      </c>
      <c r="D1236" t="s">
        <v>14</v>
      </c>
      <c r="E1236">
        <v>88</v>
      </c>
      <c r="F1236">
        <v>33</v>
      </c>
      <c r="G1236">
        <v>7</v>
      </c>
      <c r="H1236">
        <v>19</v>
      </c>
      <c r="I1236">
        <v>11</v>
      </c>
      <c r="J1236">
        <v>88</v>
      </c>
      <c r="K1236" t="s">
        <v>64</v>
      </c>
      <c r="L1236" t="s">
        <v>30</v>
      </c>
    </row>
    <row r="1237" spans="1:12" x14ac:dyDescent="0.25">
      <c r="A1237">
        <v>202304</v>
      </c>
      <c r="B1237" t="s">
        <v>148</v>
      </c>
      <c r="C1237" t="s">
        <v>59</v>
      </c>
      <c r="D1237" t="s">
        <v>14</v>
      </c>
      <c r="E1237">
        <v>85</v>
      </c>
      <c r="F1237">
        <v>32</v>
      </c>
      <c r="G1237">
        <v>13</v>
      </c>
      <c r="H1237">
        <v>18</v>
      </c>
      <c r="I1237">
        <v>15</v>
      </c>
      <c r="J1237">
        <v>85</v>
      </c>
      <c r="K1237" t="s">
        <v>64</v>
      </c>
      <c r="L1237" t="s">
        <v>30</v>
      </c>
    </row>
    <row r="1238" spans="1:12" x14ac:dyDescent="0.25">
      <c r="A1238">
        <v>202304</v>
      </c>
      <c r="B1238" t="s">
        <v>149</v>
      </c>
      <c r="C1238" t="s">
        <v>59</v>
      </c>
      <c r="D1238" t="s">
        <v>14</v>
      </c>
      <c r="E1238">
        <v>78</v>
      </c>
      <c r="F1238">
        <v>32</v>
      </c>
      <c r="G1238">
        <v>8</v>
      </c>
      <c r="H1238">
        <v>18</v>
      </c>
      <c r="I1238">
        <v>13</v>
      </c>
      <c r="J1238">
        <v>78</v>
      </c>
      <c r="K1238" t="s">
        <v>64</v>
      </c>
      <c r="L1238" t="s">
        <v>30</v>
      </c>
    </row>
    <row r="1239" spans="1:12" x14ac:dyDescent="0.25">
      <c r="A1239">
        <v>202304</v>
      </c>
      <c r="B1239" t="s">
        <v>150</v>
      </c>
      <c r="C1239" t="s">
        <v>59</v>
      </c>
      <c r="D1239" t="s">
        <v>14</v>
      </c>
      <c r="E1239">
        <v>79</v>
      </c>
      <c r="F1239">
        <v>33</v>
      </c>
      <c r="G1239" t="s">
        <v>14</v>
      </c>
      <c r="H1239">
        <v>19</v>
      </c>
      <c r="I1239">
        <v>11</v>
      </c>
      <c r="J1239">
        <v>79</v>
      </c>
      <c r="K1239" t="s">
        <v>64</v>
      </c>
      <c r="L1239" t="s">
        <v>30</v>
      </c>
    </row>
    <row r="1240" spans="1:12" x14ac:dyDescent="0.25">
      <c r="A1240">
        <v>202304</v>
      </c>
      <c r="B1240" t="s">
        <v>151</v>
      </c>
      <c r="C1240" t="s">
        <v>59</v>
      </c>
      <c r="D1240" t="s">
        <v>14</v>
      </c>
      <c r="E1240">
        <v>78</v>
      </c>
      <c r="F1240">
        <v>34</v>
      </c>
      <c r="G1240" t="s">
        <v>14</v>
      </c>
      <c r="H1240">
        <v>21</v>
      </c>
      <c r="I1240">
        <v>5</v>
      </c>
      <c r="J1240">
        <v>78</v>
      </c>
      <c r="K1240" t="s">
        <v>64</v>
      </c>
      <c r="L1240" t="s">
        <v>30</v>
      </c>
    </row>
    <row r="1241" spans="1:12" x14ac:dyDescent="0.25">
      <c r="A1241">
        <v>202304</v>
      </c>
      <c r="B1241" t="s">
        <v>152</v>
      </c>
      <c r="C1241" t="s">
        <v>59</v>
      </c>
      <c r="D1241" t="s">
        <v>14</v>
      </c>
      <c r="E1241">
        <v>76</v>
      </c>
      <c r="F1241">
        <v>33</v>
      </c>
      <c r="G1241">
        <v>6</v>
      </c>
      <c r="H1241">
        <v>19</v>
      </c>
      <c r="I1241">
        <v>10</v>
      </c>
      <c r="J1241">
        <v>76</v>
      </c>
      <c r="K1241" t="s">
        <v>64</v>
      </c>
      <c r="L1241" t="s">
        <v>30</v>
      </c>
    </row>
    <row r="1242" spans="1:12" x14ac:dyDescent="0.25">
      <c r="A1242">
        <v>202304</v>
      </c>
      <c r="B1242" t="s">
        <v>153</v>
      </c>
      <c r="C1242" t="s">
        <v>59</v>
      </c>
      <c r="D1242" t="s">
        <v>14</v>
      </c>
      <c r="E1242">
        <v>64</v>
      </c>
      <c r="F1242">
        <v>33</v>
      </c>
      <c r="G1242">
        <v>5</v>
      </c>
      <c r="H1242">
        <v>18</v>
      </c>
      <c r="I1242">
        <v>11</v>
      </c>
      <c r="J1242">
        <v>64</v>
      </c>
      <c r="K1242" t="s">
        <v>64</v>
      </c>
      <c r="L1242" t="s">
        <v>30</v>
      </c>
    </row>
    <row r="1243" spans="1:12" x14ac:dyDescent="0.25">
      <c r="A1243">
        <v>202304</v>
      </c>
      <c r="B1243" t="s">
        <v>154</v>
      </c>
      <c r="C1243" t="s">
        <v>59</v>
      </c>
      <c r="D1243" t="s">
        <v>14</v>
      </c>
      <c r="E1243">
        <v>80</v>
      </c>
      <c r="F1243">
        <v>34</v>
      </c>
      <c r="G1243">
        <v>7</v>
      </c>
      <c r="H1243">
        <v>15</v>
      </c>
      <c r="I1243">
        <v>13</v>
      </c>
      <c r="J1243">
        <v>80</v>
      </c>
      <c r="K1243" t="s">
        <v>64</v>
      </c>
      <c r="L1243" t="s">
        <v>30</v>
      </c>
    </row>
    <row r="1244" spans="1:12" x14ac:dyDescent="0.25">
      <c r="A1244">
        <v>202304</v>
      </c>
      <c r="B1244" t="s">
        <v>155</v>
      </c>
      <c r="C1244" t="s">
        <v>59</v>
      </c>
      <c r="D1244" t="s">
        <v>14</v>
      </c>
      <c r="E1244">
        <v>83</v>
      </c>
      <c r="F1244">
        <v>34</v>
      </c>
      <c r="G1244">
        <v>10</v>
      </c>
      <c r="H1244">
        <v>16</v>
      </c>
      <c r="I1244">
        <v>13</v>
      </c>
      <c r="J1244">
        <v>83</v>
      </c>
      <c r="K1244" t="s">
        <v>64</v>
      </c>
      <c r="L1244" t="s">
        <v>30</v>
      </c>
    </row>
    <row r="1245" spans="1:12" x14ac:dyDescent="0.25">
      <c r="A1245">
        <v>202304</v>
      </c>
      <c r="B1245" t="s">
        <v>156</v>
      </c>
      <c r="C1245" t="s">
        <v>59</v>
      </c>
      <c r="D1245" t="s">
        <v>14</v>
      </c>
      <c r="E1245">
        <v>81</v>
      </c>
      <c r="F1245">
        <v>33</v>
      </c>
      <c r="G1245">
        <v>6</v>
      </c>
      <c r="H1245">
        <v>14</v>
      </c>
      <c r="I1245">
        <v>10</v>
      </c>
      <c r="J1245">
        <v>81</v>
      </c>
      <c r="K1245" t="s">
        <v>64</v>
      </c>
      <c r="L1245" t="s">
        <v>30</v>
      </c>
    </row>
    <row r="1246" spans="1:12" x14ac:dyDescent="0.25">
      <c r="A1246">
        <v>202304</v>
      </c>
      <c r="B1246" t="s">
        <v>157</v>
      </c>
      <c r="C1246" t="s">
        <v>59</v>
      </c>
      <c r="D1246" t="s">
        <v>14</v>
      </c>
      <c r="E1246">
        <v>98</v>
      </c>
      <c r="F1246">
        <v>34</v>
      </c>
      <c r="G1246">
        <v>9</v>
      </c>
      <c r="H1246">
        <v>18</v>
      </c>
      <c r="I1246">
        <v>18</v>
      </c>
      <c r="J1246">
        <v>98</v>
      </c>
      <c r="K1246" t="s">
        <v>64</v>
      </c>
      <c r="L1246" t="s">
        <v>30</v>
      </c>
    </row>
    <row r="1247" spans="1:12" x14ac:dyDescent="0.25">
      <c r="A1247">
        <v>202304</v>
      </c>
      <c r="B1247" t="s">
        <v>158</v>
      </c>
      <c r="C1247" t="s">
        <v>59</v>
      </c>
      <c r="D1247" t="s">
        <v>14</v>
      </c>
      <c r="E1247">
        <v>104</v>
      </c>
      <c r="F1247">
        <v>33</v>
      </c>
      <c r="G1247">
        <v>6</v>
      </c>
      <c r="H1247">
        <v>18</v>
      </c>
      <c r="I1247">
        <v>13</v>
      </c>
      <c r="J1247">
        <v>104</v>
      </c>
      <c r="K1247" t="s">
        <v>64</v>
      </c>
      <c r="L1247" t="s">
        <v>60</v>
      </c>
    </row>
    <row r="1248" spans="1:12" x14ac:dyDescent="0.25">
      <c r="A1248">
        <v>202305</v>
      </c>
      <c r="B1248" t="s">
        <v>159</v>
      </c>
      <c r="C1248" t="s">
        <v>59</v>
      </c>
      <c r="D1248" t="s">
        <v>14</v>
      </c>
      <c r="E1248">
        <v>76</v>
      </c>
      <c r="F1248">
        <v>33</v>
      </c>
      <c r="G1248" t="s">
        <v>14</v>
      </c>
      <c r="H1248">
        <v>18</v>
      </c>
      <c r="I1248">
        <v>14</v>
      </c>
      <c r="J1248">
        <v>76</v>
      </c>
      <c r="K1248" t="s">
        <v>64</v>
      </c>
      <c r="L1248" t="s">
        <v>30</v>
      </c>
    </row>
    <row r="1249" spans="1:12" x14ac:dyDescent="0.25">
      <c r="A1249">
        <v>202305</v>
      </c>
      <c r="B1249" t="s">
        <v>160</v>
      </c>
      <c r="C1249" t="s">
        <v>59</v>
      </c>
      <c r="D1249" t="s">
        <v>14</v>
      </c>
      <c r="E1249">
        <v>113</v>
      </c>
      <c r="F1249">
        <v>35</v>
      </c>
      <c r="G1249" t="s">
        <v>14</v>
      </c>
      <c r="H1249">
        <v>15</v>
      </c>
      <c r="I1249">
        <v>14</v>
      </c>
      <c r="J1249">
        <v>113</v>
      </c>
      <c r="K1249" t="s">
        <v>64</v>
      </c>
      <c r="L1249" t="s">
        <v>60</v>
      </c>
    </row>
    <row r="1250" spans="1:12" x14ac:dyDescent="0.25">
      <c r="A1250">
        <v>202305</v>
      </c>
      <c r="B1250" t="s">
        <v>161</v>
      </c>
      <c r="C1250" t="s">
        <v>59</v>
      </c>
      <c r="D1250" t="s">
        <v>14</v>
      </c>
      <c r="E1250">
        <v>92</v>
      </c>
      <c r="F1250">
        <v>35</v>
      </c>
      <c r="G1250" t="s">
        <v>14</v>
      </c>
      <c r="H1250">
        <v>18</v>
      </c>
      <c r="I1250">
        <v>13</v>
      </c>
      <c r="J1250">
        <v>92</v>
      </c>
      <c r="K1250" t="s">
        <v>64</v>
      </c>
      <c r="L1250" t="s">
        <v>30</v>
      </c>
    </row>
    <row r="1251" spans="1:12" x14ac:dyDescent="0.25">
      <c r="A1251">
        <v>202305</v>
      </c>
      <c r="B1251" t="s">
        <v>162</v>
      </c>
      <c r="C1251" t="s">
        <v>59</v>
      </c>
      <c r="D1251" t="s">
        <v>14</v>
      </c>
      <c r="E1251">
        <v>62</v>
      </c>
      <c r="F1251">
        <v>33</v>
      </c>
      <c r="G1251">
        <v>21</v>
      </c>
      <c r="H1251">
        <v>15</v>
      </c>
      <c r="I1251">
        <v>15</v>
      </c>
      <c r="J1251">
        <v>62</v>
      </c>
      <c r="K1251" t="s">
        <v>64</v>
      </c>
      <c r="L1251" t="s">
        <v>30</v>
      </c>
    </row>
    <row r="1252" spans="1:12" x14ac:dyDescent="0.25">
      <c r="A1252">
        <v>202305</v>
      </c>
      <c r="B1252" t="s">
        <v>163</v>
      </c>
      <c r="C1252" t="s">
        <v>59</v>
      </c>
      <c r="D1252" t="s">
        <v>14</v>
      </c>
      <c r="E1252">
        <v>82</v>
      </c>
      <c r="F1252">
        <v>34</v>
      </c>
      <c r="G1252">
        <v>24</v>
      </c>
      <c r="H1252">
        <v>23</v>
      </c>
      <c r="I1252">
        <v>15</v>
      </c>
      <c r="J1252">
        <v>82</v>
      </c>
      <c r="K1252" t="s">
        <v>64</v>
      </c>
      <c r="L1252" t="s">
        <v>30</v>
      </c>
    </row>
    <row r="1253" spans="1:12" x14ac:dyDescent="0.25">
      <c r="A1253">
        <v>202305</v>
      </c>
      <c r="B1253" t="s">
        <v>164</v>
      </c>
      <c r="C1253" t="s">
        <v>59</v>
      </c>
      <c r="D1253" t="s">
        <v>14</v>
      </c>
      <c r="E1253">
        <v>71</v>
      </c>
      <c r="F1253">
        <v>34</v>
      </c>
      <c r="G1253">
        <v>20</v>
      </c>
      <c r="H1253">
        <v>26</v>
      </c>
      <c r="I1253">
        <v>13</v>
      </c>
      <c r="J1253">
        <v>71</v>
      </c>
      <c r="K1253" t="s">
        <v>64</v>
      </c>
      <c r="L1253" t="s">
        <v>30</v>
      </c>
    </row>
    <row r="1254" spans="1:12" x14ac:dyDescent="0.25">
      <c r="A1254">
        <v>202305</v>
      </c>
      <c r="B1254" t="s">
        <v>165</v>
      </c>
      <c r="C1254" t="s">
        <v>59</v>
      </c>
      <c r="D1254" t="s">
        <v>14</v>
      </c>
      <c r="E1254">
        <v>107</v>
      </c>
      <c r="F1254">
        <v>37</v>
      </c>
      <c r="G1254">
        <v>37</v>
      </c>
      <c r="H1254">
        <v>17</v>
      </c>
      <c r="I1254">
        <v>19</v>
      </c>
      <c r="J1254">
        <v>107</v>
      </c>
      <c r="K1254" t="s">
        <v>64</v>
      </c>
      <c r="L1254" t="s">
        <v>60</v>
      </c>
    </row>
    <row r="1255" spans="1:12" x14ac:dyDescent="0.25">
      <c r="A1255">
        <v>202305</v>
      </c>
      <c r="B1255" t="s">
        <v>166</v>
      </c>
      <c r="C1255" t="s">
        <v>59</v>
      </c>
      <c r="D1255" t="s">
        <v>14</v>
      </c>
      <c r="E1255">
        <v>88</v>
      </c>
      <c r="F1255">
        <v>34</v>
      </c>
      <c r="G1255">
        <v>34</v>
      </c>
      <c r="H1255">
        <v>21</v>
      </c>
      <c r="I1255">
        <v>20</v>
      </c>
      <c r="J1255">
        <v>88</v>
      </c>
      <c r="K1255" t="s">
        <v>64</v>
      </c>
      <c r="L1255" t="s">
        <v>30</v>
      </c>
    </row>
    <row r="1256" spans="1:12" x14ac:dyDescent="0.25">
      <c r="A1256">
        <v>202305</v>
      </c>
      <c r="B1256" t="s">
        <v>167</v>
      </c>
      <c r="C1256" t="s">
        <v>59</v>
      </c>
      <c r="D1256" t="s">
        <v>14</v>
      </c>
      <c r="E1256">
        <v>86</v>
      </c>
      <c r="F1256">
        <v>35</v>
      </c>
      <c r="G1256">
        <v>36</v>
      </c>
      <c r="H1256">
        <v>21</v>
      </c>
      <c r="I1256">
        <v>17</v>
      </c>
      <c r="J1256">
        <v>86</v>
      </c>
      <c r="K1256" t="s">
        <v>64</v>
      </c>
      <c r="L1256" t="s">
        <v>30</v>
      </c>
    </row>
    <row r="1257" spans="1:12" x14ac:dyDescent="0.25">
      <c r="A1257">
        <v>202305</v>
      </c>
      <c r="B1257" t="s">
        <v>168</v>
      </c>
      <c r="C1257" t="s">
        <v>59</v>
      </c>
      <c r="D1257" t="s">
        <v>14</v>
      </c>
      <c r="E1257">
        <v>123</v>
      </c>
      <c r="F1257">
        <v>36</v>
      </c>
      <c r="G1257">
        <v>26</v>
      </c>
      <c r="H1257">
        <v>19</v>
      </c>
      <c r="I1257">
        <v>13</v>
      </c>
      <c r="J1257">
        <v>123</v>
      </c>
      <c r="K1257" t="s">
        <v>64</v>
      </c>
      <c r="L1257" t="s">
        <v>60</v>
      </c>
    </row>
    <row r="1258" spans="1:12" x14ac:dyDescent="0.25">
      <c r="A1258">
        <v>202305</v>
      </c>
      <c r="B1258" t="s">
        <v>169</v>
      </c>
      <c r="C1258" t="s">
        <v>59</v>
      </c>
      <c r="D1258" t="s">
        <v>14</v>
      </c>
      <c r="E1258">
        <v>109</v>
      </c>
      <c r="F1258">
        <v>36</v>
      </c>
      <c r="G1258">
        <v>21</v>
      </c>
      <c r="H1258">
        <v>16</v>
      </c>
      <c r="I1258">
        <v>13</v>
      </c>
      <c r="J1258">
        <v>109</v>
      </c>
      <c r="K1258" t="s">
        <v>64</v>
      </c>
      <c r="L1258" t="s">
        <v>60</v>
      </c>
    </row>
    <row r="1259" spans="1:12" x14ac:dyDescent="0.25">
      <c r="A1259">
        <v>202305</v>
      </c>
      <c r="B1259" t="s">
        <v>170</v>
      </c>
      <c r="C1259" t="s">
        <v>59</v>
      </c>
      <c r="D1259" t="s">
        <v>14</v>
      </c>
      <c r="E1259">
        <v>59</v>
      </c>
      <c r="F1259">
        <v>39</v>
      </c>
      <c r="G1259">
        <v>13</v>
      </c>
      <c r="H1259">
        <v>12</v>
      </c>
      <c r="I1259">
        <v>13</v>
      </c>
      <c r="J1259">
        <v>59</v>
      </c>
      <c r="K1259" t="s">
        <v>64</v>
      </c>
      <c r="L1259" t="s">
        <v>30</v>
      </c>
    </row>
    <row r="1260" spans="1:12" x14ac:dyDescent="0.25">
      <c r="A1260">
        <v>202305</v>
      </c>
      <c r="B1260" t="s">
        <v>171</v>
      </c>
      <c r="C1260" t="s">
        <v>59</v>
      </c>
      <c r="D1260" t="s">
        <v>14</v>
      </c>
      <c r="E1260">
        <v>89</v>
      </c>
      <c r="F1260">
        <v>36</v>
      </c>
      <c r="G1260">
        <v>20</v>
      </c>
      <c r="H1260">
        <v>17</v>
      </c>
      <c r="I1260">
        <v>12</v>
      </c>
      <c r="J1260">
        <v>89</v>
      </c>
      <c r="K1260" t="s">
        <v>64</v>
      </c>
      <c r="L1260" t="s">
        <v>30</v>
      </c>
    </row>
    <row r="1261" spans="1:12" x14ac:dyDescent="0.25">
      <c r="A1261">
        <v>202305</v>
      </c>
      <c r="B1261" t="s">
        <v>172</v>
      </c>
      <c r="C1261" t="s">
        <v>59</v>
      </c>
      <c r="D1261" t="s">
        <v>14</v>
      </c>
      <c r="E1261">
        <v>78</v>
      </c>
      <c r="F1261">
        <v>34</v>
      </c>
      <c r="G1261">
        <v>23</v>
      </c>
      <c r="H1261">
        <v>17</v>
      </c>
      <c r="I1261">
        <v>12</v>
      </c>
      <c r="J1261">
        <v>78</v>
      </c>
      <c r="K1261" t="s">
        <v>64</v>
      </c>
      <c r="L1261" t="s">
        <v>30</v>
      </c>
    </row>
    <row r="1262" spans="1:12" x14ac:dyDescent="0.25">
      <c r="A1262">
        <v>202305</v>
      </c>
      <c r="B1262" t="s">
        <v>173</v>
      </c>
      <c r="C1262" t="s">
        <v>59</v>
      </c>
      <c r="D1262" t="s">
        <v>14</v>
      </c>
      <c r="E1262">
        <v>102</v>
      </c>
      <c r="F1262">
        <v>37</v>
      </c>
      <c r="G1262">
        <v>24</v>
      </c>
      <c r="H1262">
        <v>25</v>
      </c>
      <c r="I1262">
        <v>17</v>
      </c>
      <c r="J1262">
        <v>102</v>
      </c>
      <c r="K1262" t="s">
        <v>64</v>
      </c>
      <c r="L1262" t="s">
        <v>60</v>
      </c>
    </row>
    <row r="1263" spans="1:12" x14ac:dyDescent="0.25">
      <c r="A1263">
        <v>202305</v>
      </c>
      <c r="B1263" t="s">
        <v>174</v>
      </c>
      <c r="C1263" t="s">
        <v>59</v>
      </c>
      <c r="D1263" t="s">
        <v>14</v>
      </c>
      <c r="E1263">
        <v>104</v>
      </c>
      <c r="F1263">
        <v>37</v>
      </c>
      <c r="G1263">
        <v>22</v>
      </c>
      <c r="H1263">
        <v>26</v>
      </c>
      <c r="I1263">
        <v>17</v>
      </c>
      <c r="J1263">
        <v>104</v>
      </c>
      <c r="K1263" t="s">
        <v>64</v>
      </c>
      <c r="L1263" t="s">
        <v>60</v>
      </c>
    </row>
    <row r="1264" spans="1:12" x14ac:dyDescent="0.25">
      <c r="A1264">
        <v>202305</v>
      </c>
      <c r="B1264" t="s">
        <v>175</v>
      </c>
      <c r="C1264" t="s">
        <v>59</v>
      </c>
      <c r="D1264" t="s">
        <v>14</v>
      </c>
      <c r="E1264">
        <v>114</v>
      </c>
      <c r="F1264">
        <v>37</v>
      </c>
      <c r="G1264">
        <v>22</v>
      </c>
      <c r="H1264">
        <v>22</v>
      </c>
      <c r="I1264">
        <v>15</v>
      </c>
      <c r="J1264">
        <v>114</v>
      </c>
      <c r="K1264" t="s">
        <v>64</v>
      </c>
      <c r="L1264" t="s">
        <v>60</v>
      </c>
    </row>
    <row r="1265" spans="1:12" x14ac:dyDescent="0.25">
      <c r="A1265">
        <v>202305</v>
      </c>
      <c r="B1265" t="s">
        <v>176</v>
      </c>
      <c r="C1265" t="s">
        <v>59</v>
      </c>
      <c r="D1265" t="s">
        <v>14</v>
      </c>
      <c r="E1265">
        <v>113</v>
      </c>
      <c r="F1265">
        <v>37</v>
      </c>
      <c r="G1265">
        <v>21</v>
      </c>
      <c r="H1265">
        <v>22</v>
      </c>
      <c r="I1265">
        <v>16</v>
      </c>
      <c r="J1265">
        <v>113</v>
      </c>
      <c r="K1265" t="s">
        <v>64</v>
      </c>
      <c r="L1265" t="s">
        <v>60</v>
      </c>
    </row>
    <row r="1266" spans="1:12" x14ac:dyDescent="0.25">
      <c r="A1266">
        <v>202305</v>
      </c>
      <c r="B1266" t="s">
        <v>177</v>
      </c>
      <c r="C1266" t="s">
        <v>59</v>
      </c>
      <c r="D1266" t="s">
        <v>14</v>
      </c>
      <c r="E1266">
        <v>114</v>
      </c>
      <c r="F1266">
        <v>37</v>
      </c>
      <c r="G1266">
        <v>23</v>
      </c>
      <c r="H1266">
        <v>23</v>
      </c>
      <c r="I1266">
        <v>16</v>
      </c>
      <c r="J1266">
        <v>114</v>
      </c>
      <c r="K1266" t="s">
        <v>64</v>
      </c>
      <c r="L1266" t="s">
        <v>60</v>
      </c>
    </row>
    <row r="1267" spans="1:12" x14ac:dyDescent="0.25">
      <c r="A1267">
        <v>202305</v>
      </c>
      <c r="B1267" t="s">
        <v>178</v>
      </c>
      <c r="C1267" t="s">
        <v>59</v>
      </c>
      <c r="D1267" t="s">
        <v>14</v>
      </c>
      <c r="E1267">
        <v>119</v>
      </c>
      <c r="F1267">
        <v>36</v>
      </c>
      <c r="G1267">
        <v>27</v>
      </c>
      <c r="H1267">
        <v>16</v>
      </c>
      <c r="I1267">
        <v>16</v>
      </c>
      <c r="J1267">
        <v>119</v>
      </c>
      <c r="K1267" t="s">
        <v>64</v>
      </c>
      <c r="L1267" t="s">
        <v>60</v>
      </c>
    </row>
    <row r="1268" spans="1:12" x14ac:dyDescent="0.25">
      <c r="A1268">
        <v>202305</v>
      </c>
      <c r="B1268" t="s">
        <v>179</v>
      </c>
      <c r="C1268" t="s">
        <v>59</v>
      </c>
      <c r="D1268" t="s">
        <v>14</v>
      </c>
      <c r="E1268">
        <v>118</v>
      </c>
      <c r="F1268">
        <v>37</v>
      </c>
      <c r="G1268">
        <v>26</v>
      </c>
      <c r="H1268">
        <v>22</v>
      </c>
      <c r="I1268">
        <v>15</v>
      </c>
      <c r="J1268">
        <v>118</v>
      </c>
      <c r="K1268" t="s">
        <v>64</v>
      </c>
      <c r="L1268" t="s">
        <v>60</v>
      </c>
    </row>
    <row r="1269" spans="1:12" x14ac:dyDescent="0.25">
      <c r="A1269">
        <v>202305</v>
      </c>
      <c r="B1269" t="s">
        <v>180</v>
      </c>
      <c r="C1269" t="s">
        <v>59</v>
      </c>
      <c r="D1269" t="s">
        <v>14</v>
      </c>
      <c r="E1269">
        <v>97</v>
      </c>
      <c r="F1269">
        <v>35</v>
      </c>
      <c r="G1269">
        <v>30</v>
      </c>
      <c r="H1269">
        <v>27</v>
      </c>
      <c r="I1269">
        <v>17</v>
      </c>
      <c r="J1269">
        <v>97</v>
      </c>
      <c r="K1269" t="s">
        <v>64</v>
      </c>
      <c r="L1269" t="s">
        <v>30</v>
      </c>
    </row>
    <row r="1270" spans="1:12" x14ac:dyDescent="0.25">
      <c r="A1270">
        <v>202305</v>
      </c>
      <c r="B1270" t="s">
        <v>181</v>
      </c>
      <c r="C1270" t="s">
        <v>59</v>
      </c>
      <c r="D1270" t="s">
        <v>14</v>
      </c>
      <c r="E1270">
        <v>115</v>
      </c>
      <c r="F1270">
        <v>35</v>
      </c>
      <c r="G1270">
        <v>33</v>
      </c>
      <c r="H1270">
        <v>18</v>
      </c>
      <c r="I1270">
        <v>21</v>
      </c>
      <c r="J1270">
        <v>115</v>
      </c>
      <c r="K1270" t="s">
        <v>64</v>
      </c>
      <c r="L1270" t="s">
        <v>60</v>
      </c>
    </row>
    <row r="1271" spans="1:12" x14ac:dyDescent="0.25">
      <c r="A1271">
        <v>202305</v>
      </c>
      <c r="B1271" t="s">
        <v>182</v>
      </c>
      <c r="C1271" t="s">
        <v>59</v>
      </c>
      <c r="D1271" t="s">
        <v>14</v>
      </c>
      <c r="E1271">
        <v>170</v>
      </c>
      <c r="F1271">
        <v>38</v>
      </c>
      <c r="G1271">
        <v>35</v>
      </c>
      <c r="H1271">
        <v>17</v>
      </c>
      <c r="I1271">
        <v>18</v>
      </c>
      <c r="J1271">
        <v>170</v>
      </c>
      <c r="K1271" t="s">
        <v>64</v>
      </c>
      <c r="L1271" t="s">
        <v>60</v>
      </c>
    </row>
    <row r="1272" spans="1:12" x14ac:dyDescent="0.25">
      <c r="A1272">
        <v>202305</v>
      </c>
      <c r="B1272" t="s">
        <v>183</v>
      </c>
      <c r="C1272" t="s">
        <v>59</v>
      </c>
      <c r="D1272" t="s">
        <v>14</v>
      </c>
      <c r="E1272">
        <v>136</v>
      </c>
      <c r="F1272">
        <v>38</v>
      </c>
      <c r="G1272">
        <v>29</v>
      </c>
      <c r="H1272">
        <v>20</v>
      </c>
      <c r="I1272">
        <v>17</v>
      </c>
      <c r="J1272">
        <v>136</v>
      </c>
      <c r="K1272" t="s">
        <v>64</v>
      </c>
      <c r="L1272" t="s">
        <v>60</v>
      </c>
    </row>
    <row r="1273" spans="1:12" x14ac:dyDescent="0.25">
      <c r="A1273">
        <v>202305</v>
      </c>
      <c r="B1273" t="s">
        <v>184</v>
      </c>
      <c r="C1273" t="s">
        <v>59</v>
      </c>
      <c r="D1273" t="s">
        <v>14</v>
      </c>
      <c r="E1273">
        <v>135</v>
      </c>
      <c r="F1273">
        <v>39</v>
      </c>
      <c r="G1273">
        <v>28</v>
      </c>
      <c r="H1273">
        <v>22</v>
      </c>
      <c r="I1273">
        <v>24</v>
      </c>
      <c r="J1273">
        <v>135</v>
      </c>
      <c r="K1273" t="s">
        <v>64</v>
      </c>
      <c r="L1273" t="s">
        <v>60</v>
      </c>
    </row>
    <row r="1274" spans="1:12" x14ac:dyDescent="0.25">
      <c r="A1274">
        <v>202305</v>
      </c>
      <c r="B1274" t="s">
        <v>185</v>
      </c>
      <c r="C1274" t="s">
        <v>59</v>
      </c>
      <c r="D1274" t="s">
        <v>14</v>
      </c>
      <c r="E1274">
        <v>139</v>
      </c>
      <c r="F1274">
        <v>38</v>
      </c>
      <c r="G1274">
        <v>23</v>
      </c>
      <c r="H1274">
        <v>22</v>
      </c>
      <c r="I1274">
        <v>12</v>
      </c>
      <c r="J1274">
        <v>139</v>
      </c>
      <c r="K1274" t="s">
        <v>64</v>
      </c>
      <c r="L1274" t="s">
        <v>60</v>
      </c>
    </row>
    <row r="1275" spans="1:12" x14ac:dyDescent="0.25">
      <c r="A1275">
        <v>202305</v>
      </c>
      <c r="B1275" t="s">
        <v>186</v>
      </c>
      <c r="C1275" t="s">
        <v>59</v>
      </c>
      <c r="D1275" t="s">
        <v>14</v>
      </c>
      <c r="E1275">
        <v>115</v>
      </c>
      <c r="F1275">
        <v>36</v>
      </c>
      <c r="G1275">
        <v>30</v>
      </c>
      <c r="H1275">
        <v>19</v>
      </c>
      <c r="I1275">
        <v>19</v>
      </c>
      <c r="J1275">
        <v>115</v>
      </c>
      <c r="K1275" t="s">
        <v>64</v>
      </c>
      <c r="L1275" t="s">
        <v>60</v>
      </c>
    </row>
    <row r="1276" spans="1:12" x14ac:dyDescent="0.25">
      <c r="A1276">
        <v>202305</v>
      </c>
      <c r="B1276" t="s">
        <v>187</v>
      </c>
      <c r="C1276" t="s">
        <v>59</v>
      </c>
      <c r="D1276" t="s">
        <v>14</v>
      </c>
      <c r="E1276">
        <v>126</v>
      </c>
      <c r="F1276">
        <v>37</v>
      </c>
      <c r="G1276">
        <v>32</v>
      </c>
      <c r="H1276">
        <v>19</v>
      </c>
      <c r="I1276">
        <v>15</v>
      </c>
      <c r="J1276">
        <v>126</v>
      </c>
      <c r="K1276" t="s">
        <v>64</v>
      </c>
      <c r="L1276" t="s">
        <v>60</v>
      </c>
    </row>
    <row r="1277" spans="1:12" x14ac:dyDescent="0.25">
      <c r="A1277">
        <v>202305</v>
      </c>
      <c r="B1277" t="s">
        <v>188</v>
      </c>
      <c r="C1277" t="s">
        <v>59</v>
      </c>
      <c r="D1277" t="s">
        <v>14</v>
      </c>
      <c r="E1277">
        <v>128</v>
      </c>
      <c r="F1277">
        <v>38</v>
      </c>
      <c r="G1277">
        <v>28</v>
      </c>
      <c r="H1277">
        <v>24</v>
      </c>
      <c r="I1277">
        <v>17</v>
      </c>
      <c r="J1277">
        <v>128</v>
      </c>
      <c r="K1277" t="s">
        <v>64</v>
      </c>
      <c r="L1277" t="s">
        <v>60</v>
      </c>
    </row>
    <row r="1278" spans="1:12" x14ac:dyDescent="0.25">
      <c r="A1278">
        <v>202305</v>
      </c>
      <c r="B1278" t="s">
        <v>189</v>
      </c>
      <c r="C1278" t="s">
        <v>59</v>
      </c>
      <c r="D1278" t="s">
        <v>14</v>
      </c>
      <c r="E1278">
        <v>110</v>
      </c>
      <c r="F1278">
        <v>37</v>
      </c>
      <c r="G1278">
        <v>26</v>
      </c>
      <c r="H1278">
        <v>21</v>
      </c>
      <c r="I1278">
        <v>24</v>
      </c>
      <c r="J1278">
        <v>110</v>
      </c>
      <c r="K1278" t="s">
        <v>64</v>
      </c>
      <c r="L1278" t="s">
        <v>60</v>
      </c>
    </row>
    <row r="1279" spans="1:12" x14ac:dyDescent="0.25">
      <c r="A1279">
        <v>202306</v>
      </c>
      <c r="B1279" t="s">
        <v>191</v>
      </c>
      <c r="C1279" t="s">
        <v>59</v>
      </c>
      <c r="D1279" t="s">
        <v>14</v>
      </c>
      <c r="E1279">
        <v>111</v>
      </c>
      <c r="F1279">
        <v>39</v>
      </c>
      <c r="G1279">
        <v>25</v>
      </c>
      <c r="H1279">
        <v>23</v>
      </c>
      <c r="I1279">
        <v>21</v>
      </c>
      <c r="J1279">
        <v>111</v>
      </c>
      <c r="K1279" t="s">
        <v>64</v>
      </c>
      <c r="L1279" t="s">
        <v>60</v>
      </c>
    </row>
    <row r="1280" spans="1:12" x14ac:dyDescent="0.25">
      <c r="A1280">
        <v>202306</v>
      </c>
      <c r="B1280" t="s">
        <v>192</v>
      </c>
      <c r="C1280" t="s">
        <v>59</v>
      </c>
      <c r="D1280" t="s">
        <v>14</v>
      </c>
      <c r="E1280">
        <v>136</v>
      </c>
      <c r="F1280">
        <v>38</v>
      </c>
      <c r="G1280">
        <v>25</v>
      </c>
      <c r="H1280">
        <v>21</v>
      </c>
      <c r="I1280">
        <v>12</v>
      </c>
      <c r="J1280">
        <v>136</v>
      </c>
      <c r="K1280" t="s">
        <v>64</v>
      </c>
      <c r="L1280" t="s">
        <v>60</v>
      </c>
    </row>
    <row r="1281" spans="1:12" x14ac:dyDescent="0.25">
      <c r="A1281">
        <v>202306</v>
      </c>
      <c r="B1281" t="s">
        <v>193</v>
      </c>
      <c r="C1281" t="s">
        <v>59</v>
      </c>
      <c r="D1281" t="s">
        <v>14</v>
      </c>
      <c r="E1281">
        <v>116</v>
      </c>
      <c r="F1281">
        <v>39</v>
      </c>
      <c r="G1281">
        <v>21</v>
      </c>
      <c r="H1281">
        <v>21</v>
      </c>
      <c r="I1281">
        <v>15</v>
      </c>
      <c r="J1281">
        <v>116</v>
      </c>
      <c r="K1281" t="s">
        <v>64</v>
      </c>
      <c r="L1281" t="s">
        <v>60</v>
      </c>
    </row>
    <row r="1282" spans="1:12" x14ac:dyDescent="0.25">
      <c r="A1282">
        <v>202306</v>
      </c>
      <c r="B1282" t="s">
        <v>194</v>
      </c>
      <c r="C1282" t="s">
        <v>59</v>
      </c>
      <c r="D1282" t="s">
        <v>14</v>
      </c>
      <c r="E1282">
        <v>117</v>
      </c>
      <c r="F1282">
        <v>38</v>
      </c>
      <c r="G1282">
        <v>24</v>
      </c>
      <c r="H1282">
        <v>21</v>
      </c>
      <c r="I1282">
        <v>13</v>
      </c>
      <c r="J1282">
        <v>117</v>
      </c>
      <c r="K1282" t="s">
        <v>64</v>
      </c>
      <c r="L1282" t="s">
        <v>60</v>
      </c>
    </row>
    <row r="1283" spans="1:12" x14ac:dyDescent="0.25">
      <c r="A1283">
        <v>202306</v>
      </c>
      <c r="B1283" t="s">
        <v>195</v>
      </c>
      <c r="C1283" t="s">
        <v>59</v>
      </c>
      <c r="D1283" t="s">
        <v>14</v>
      </c>
      <c r="E1283">
        <v>105</v>
      </c>
      <c r="F1283">
        <v>40</v>
      </c>
      <c r="G1283">
        <v>22</v>
      </c>
      <c r="H1283">
        <v>22</v>
      </c>
      <c r="I1283">
        <v>13</v>
      </c>
      <c r="J1283">
        <v>105</v>
      </c>
      <c r="K1283" t="s">
        <v>64</v>
      </c>
      <c r="L1283" t="s">
        <v>60</v>
      </c>
    </row>
    <row r="1284" spans="1:12" x14ac:dyDescent="0.25">
      <c r="A1284">
        <v>202306</v>
      </c>
      <c r="B1284" t="s">
        <v>196</v>
      </c>
      <c r="C1284" t="s">
        <v>59</v>
      </c>
      <c r="D1284" t="s">
        <v>14</v>
      </c>
      <c r="E1284">
        <v>105</v>
      </c>
      <c r="F1284">
        <v>37</v>
      </c>
      <c r="G1284">
        <v>25</v>
      </c>
      <c r="H1284">
        <v>14</v>
      </c>
      <c r="I1284">
        <v>13</v>
      </c>
      <c r="J1284">
        <v>105</v>
      </c>
      <c r="K1284" t="s">
        <v>64</v>
      </c>
      <c r="L1284" t="s">
        <v>60</v>
      </c>
    </row>
    <row r="1285" spans="1:12" x14ac:dyDescent="0.25">
      <c r="A1285">
        <v>202306</v>
      </c>
      <c r="B1285" t="s">
        <v>197</v>
      </c>
      <c r="C1285" t="s">
        <v>59</v>
      </c>
      <c r="D1285" t="s">
        <v>14</v>
      </c>
      <c r="E1285">
        <v>102</v>
      </c>
      <c r="F1285">
        <v>37</v>
      </c>
      <c r="G1285">
        <v>29</v>
      </c>
      <c r="H1285">
        <v>18</v>
      </c>
      <c r="I1285">
        <v>16</v>
      </c>
      <c r="J1285">
        <v>102</v>
      </c>
      <c r="K1285" t="s">
        <v>64</v>
      </c>
      <c r="L1285" t="s">
        <v>60</v>
      </c>
    </row>
    <row r="1286" spans="1:12" x14ac:dyDescent="0.25">
      <c r="A1286">
        <v>202306</v>
      </c>
      <c r="B1286" t="s">
        <v>235</v>
      </c>
      <c r="C1286" t="s">
        <v>59</v>
      </c>
      <c r="D1286" t="s">
        <v>14</v>
      </c>
      <c r="E1286">
        <v>118</v>
      </c>
      <c r="F1286">
        <v>39</v>
      </c>
      <c r="G1286">
        <v>22</v>
      </c>
      <c r="H1286">
        <v>15</v>
      </c>
      <c r="I1286">
        <v>17</v>
      </c>
      <c r="J1286">
        <v>118</v>
      </c>
      <c r="K1286" t="s">
        <v>64</v>
      </c>
      <c r="L1286" t="s">
        <v>60</v>
      </c>
    </row>
    <row r="1287" spans="1:12" x14ac:dyDescent="0.25">
      <c r="A1287">
        <v>202306</v>
      </c>
      <c r="B1287" t="s">
        <v>236</v>
      </c>
      <c r="C1287" t="s">
        <v>59</v>
      </c>
      <c r="D1287" t="s">
        <v>14</v>
      </c>
      <c r="E1287">
        <v>115</v>
      </c>
      <c r="F1287">
        <v>38</v>
      </c>
      <c r="G1287">
        <v>24</v>
      </c>
      <c r="H1287">
        <v>15</v>
      </c>
      <c r="I1287">
        <v>14</v>
      </c>
      <c r="J1287">
        <v>115</v>
      </c>
      <c r="K1287" t="s">
        <v>64</v>
      </c>
      <c r="L1287" t="s">
        <v>60</v>
      </c>
    </row>
    <row r="1288" spans="1:12" x14ac:dyDescent="0.25">
      <c r="A1288">
        <v>202306</v>
      </c>
      <c r="B1288" t="s">
        <v>237</v>
      </c>
      <c r="C1288" t="s">
        <v>59</v>
      </c>
      <c r="D1288" t="s">
        <v>14</v>
      </c>
      <c r="E1288">
        <v>106</v>
      </c>
      <c r="F1288">
        <v>37</v>
      </c>
      <c r="G1288">
        <v>22</v>
      </c>
      <c r="H1288">
        <v>18</v>
      </c>
      <c r="I1288">
        <v>13</v>
      </c>
      <c r="J1288">
        <v>106</v>
      </c>
      <c r="K1288" t="s">
        <v>64</v>
      </c>
      <c r="L1288" t="s">
        <v>60</v>
      </c>
    </row>
    <row r="1289" spans="1:12" x14ac:dyDescent="0.25">
      <c r="A1289">
        <v>202306</v>
      </c>
      <c r="B1289" t="s">
        <v>238</v>
      </c>
      <c r="C1289" t="s">
        <v>59</v>
      </c>
      <c r="D1289" t="s">
        <v>14</v>
      </c>
      <c r="E1289">
        <v>116</v>
      </c>
      <c r="F1289">
        <v>39</v>
      </c>
      <c r="G1289">
        <v>22</v>
      </c>
      <c r="H1289">
        <v>25</v>
      </c>
      <c r="I1289">
        <v>14</v>
      </c>
      <c r="J1289">
        <v>116</v>
      </c>
      <c r="K1289" t="s">
        <v>64</v>
      </c>
      <c r="L1289" t="s">
        <v>60</v>
      </c>
    </row>
    <row r="1290" spans="1:12" x14ac:dyDescent="0.25">
      <c r="A1290">
        <v>202306</v>
      </c>
      <c r="B1290" t="s">
        <v>239</v>
      </c>
      <c r="C1290" t="s">
        <v>59</v>
      </c>
      <c r="D1290" t="s">
        <v>14</v>
      </c>
      <c r="E1290">
        <v>113</v>
      </c>
      <c r="F1290">
        <v>38</v>
      </c>
      <c r="G1290">
        <v>20</v>
      </c>
      <c r="H1290">
        <v>22</v>
      </c>
      <c r="I1290">
        <v>15</v>
      </c>
      <c r="J1290">
        <v>113</v>
      </c>
      <c r="K1290" t="s">
        <v>64</v>
      </c>
      <c r="L1290" t="s">
        <v>60</v>
      </c>
    </row>
    <row r="1291" spans="1:12" x14ac:dyDescent="0.25">
      <c r="A1291">
        <v>202306</v>
      </c>
      <c r="B1291" t="s">
        <v>217</v>
      </c>
      <c r="C1291" t="s">
        <v>59</v>
      </c>
      <c r="D1291" t="s">
        <v>14</v>
      </c>
      <c r="E1291">
        <v>133</v>
      </c>
      <c r="F1291">
        <v>40</v>
      </c>
      <c r="G1291">
        <v>24</v>
      </c>
      <c r="H1291">
        <v>19</v>
      </c>
      <c r="I1291">
        <v>13</v>
      </c>
      <c r="J1291">
        <v>133</v>
      </c>
      <c r="K1291" t="s">
        <v>64</v>
      </c>
      <c r="L1291" t="s">
        <v>60</v>
      </c>
    </row>
    <row r="1292" spans="1:12" x14ac:dyDescent="0.25">
      <c r="A1292">
        <v>202306</v>
      </c>
      <c r="B1292" t="s">
        <v>218</v>
      </c>
      <c r="C1292" t="s">
        <v>59</v>
      </c>
      <c r="D1292" t="s">
        <v>14</v>
      </c>
      <c r="E1292">
        <v>102</v>
      </c>
      <c r="F1292">
        <v>37</v>
      </c>
      <c r="G1292">
        <v>22</v>
      </c>
      <c r="H1292">
        <v>15</v>
      </c>
      <c r="I1292">
        <v>13</v>
      </c>
      <c r="J1292">
        <v>102</v>
      </c>
      <c r="K1292" t="s">
        <v>64</v>
      </c>
      <c r="L1292" t="s">
        <v>60</v>
      </c>
    </row>
    <row r="1293" spans="1:12" x14ac:dyDescent="0.25">
      <c r="A1293">
        <v>202306</v>
      </c>
      <c r="B1293" t="s">
        <v>219</v>
      </c>
      <c r="C1293" t="s">
        <v>59</v>
      </c>
      <c r="D1293" t="s">
        <v>14</v>
      </c>
      <c r="E1293">
        <v>121</v>
      </c>
      <c r="F1293">
        <v>39</v>
      </c>
      <c r="G1293">
        <v>31</v>
      </c>
      <c r="H1293">
        <v>14</v>
      </c>
      <c r="I1293">
        <v>17</v>
      </c>
      <c r="J1293">
        <v>121</v>
      </c>
      <c r="K1293" t="s">
        <v>64</v>
      </c>
      <c r="L1293" t="s">
        <v>60</v>
      </c>
    </row>
    <row r="1294" spans="1:12" x14ac:dyDescent="0.25">
      <c r="A1294">
        <v>202306</v>
      </c>
      <c r="B1294" t="s">
        <v>220</v>
      </c>
      <c r="C1294" t="s">
        <v>59</v>
      </c>
      <c r="D1294" t="s">
        <v>14</v>
      </c>
      <c r="E1294">
        <v>108</v>
      </c>
      <c r="F1294">
        <v>37</v>
      </c>
      <c r="G1294">
        <v>24</v>
      </c>
      <c r="H1294">
        <v>14</v>
      </c>
      <c r="I1294">
        <v>15</v>
      </c>
      <c r="J1294">
        <v>108</v>
      </c>
      <c r="K1294" t="s">
        <v>64</v>
      </c>
      <c r="L1294" t="s">
        <v>60</v>
      </c>
    </row>
    <row r="1295" spans="1:12" x14ac:dyDescent="0.25">
      <c r="A1295">
        <v>202306</v>
      </c>
      <c r="B1295" t="s">
        <v>221</v>
      </c>
      <c r="C1295" t="s">
        <v>59</v>
      </c>
      <c r="D1295" t="s">
        <v>14</v>
      </c>
      <c r="E1295">
        <v>84</v>
      </c>
      <c r="F1295">
        <v>39</v>
      </c>
      <c r="G1295">
        <v>27</v>
      </c>
      <c r="H1295">
        <v>10</v>
      </c>
      <c r="I1295">
        <v>17</v>
      </c>
      <c r="J1295">
        <v>84</v>
      </c>
      <c r="K1295" t="s">
        <v>64</v>
      </c>
      <c r="L1295" t="s">
        <v>30</v>
      </c>
    </row>
    <row r="1296" spans="1:12" x14ac:dyDescent="0.25">
      <c r="A1296">
        <v>202306</v>
      </c>
      <c r="B1296" t="s">
        <v>222</v>
      </c>
      <c r="C1296" t="s">
        <v>59</v>
      </c>
      <c r="D1296" t="s">
        <v>14</v>
      </c>
      <c r="E1296">
        <v>112</v>
      </c>
      <c r="F1296">
        <v>37</v>
      </c>
      <c r="G1296">
        <v>39</v>
      </c>
      <c r="H1296">
        <v>12</v>
      </c>
      <c r="I1296">
        <v>15</v>
      </c>
      <c r="J1296">
        <v>112</v>
      </c>
      <c r="K1296" t="s">
        <v>64</v>
      </c>
      <c r="L1296" t="s">
        <v>60</v>
      </c>
    </row>
    <row r="1297" spans="1:12" x14ac:dyDescent="0.25">
      <c r="A1297">
        <v>202306</v>
      </c>
      <c r="B1297" t="s">
        <v>223</v>
      </c>
      <c r="C1297" t="s">
        <v>59</v>
      </c>
      <c r="D1297" t="s">
        <v>14</v>
      </c>
      <c r="E1297">
        <v>83</v>
      </c>
      <c r="F1297">
        <v>36</v>
      </c>
      <c r="G1297">
        <v>22</v>
      </c>
      <c r="H1297">
        <v>13</v>
      </c>
      <c r="I1297">
        <v>14</v>
      </c>
      <c r="J1297">
        <v>83</v>
      </c>
      <c r="K1297" t="s">
        <v>64</v>
      </c>
      <c r="L1297" t="s">
        <v>30</v>
      </c>
    </row>
    <row r="1298" spans="1:12" x14ac:dyDescent="0.25">
      <c r="A1298">
        <v>202306</v>
      </c>
      <c r="B1298" t="s">
        <v>224</v>
      </c>
      <c r="C1298" t="s">
        <v>59</v>
      </c>
      <c r="D1298" t="s">
        <v>14</v>
      </c>
      <c r="E1298">
        <v>102</v>
      </c>
      <c r="F1298">
        <v>38</v>
      </c>
      <c r="G1298">
        <v>36</v>
      </c>
      <c r="H1298">
        <v>11</v>
      </c>
      <c r="I1298">
        <v>15</v>
      </c>
      <c r="J1298">
        <v>102</v>
      </c>
      <c r="K1298" t="s">
        <v>64</v>
      </c>
      <c r="L1298" t="s">
        <v>60</v>
      </c>
    </row>
    <row r="1299" spans="1:12" x14ac:dyDescent="0.25">
      <c r="A1299">
        <v>202306</v>
      </c>
      <c r="B1299" t="s">
        <v>225</v>
      </c>
      <c r="C1299" t="s">
        <v>59</v>
      </c>
      <c r="D1299" t="s">
        <v>14</v>
      </c>
      <c r="E1299">
        <v>108</v>
      </c>
      <c r="F1299">
        <v>39</v>
      </c>
      <c r="G1299">
        <v>22</v>
      </c>
      <c r="H1299">
        <v>20</v>
      </c>
      <c r="I1299">
        <v>16</v>
      </c>
      <c r="J1299">
        <v>108</v>
      </c>
      <c r="K1299" t="s">
        <v>64</v>
      </c>
      <c r="L1299" t="s">
        <v>60</v>
      </c>
    </row>
    <row r="1300" spans="1:12" x14ac:dyDescent="0.25">
      <c r="A1300">
        <v>202306</v>
      </c>
      <c r="B1300" t="s">
        <v>226</v>
      </c>
      <c r="C1300" t="s">
        <v>59</v>
      </c>
      <c r="D1300" t="s">
        <v>14</v>
      </c>
      <c r="E1300">
        <v>119</v>
      </c>
      <c r="F1300">
        <v>37</v>
      </c>
      <c r="G1300">
        <v>40</v>
      </c>
      <c r="H1300">
        <v>16</v>
      </c>
      <c r="I1300">
        <v>22</v>
      </c>
      <c r="J1300">
        <v>119</v>
      </c>
      <c r="K1300" t="s">
        <v>64</v>
      </c>
      <c r="L1300" t="s">
        <v>60</v>
      </c>
    </row>
    <row r="1301" spans="1:12" x14ac:dyDescent="0.25">
      <c r="A1301">
        <v>202306</v>
      </c>
      <c r="B1301" t="s">
        <v>227</v>
      </c>
      <c r="C1301" t="s">
        <v>59</v>
      </c>
      <c r="D1301" t="s">
        <v>14</v>
      </c>
      <c r="E1301">
        <v>98</v>
      </c>
      <c r="F1301">
        <v>38</v>
      </c>
      <c r="G1301">
        <v>21</v>
      </c>
      <c r="H1301">
        <v>17</v>
      </c>
      <c r="I1301">
        <v>14</v>
      </c>
      <c r="J1301">
        <v>98</v>
      </c>
      <c r="K1301" t="s">
        <v>64</v>
      </c>
      <c r="L1301" t="s">
        <v>30</v>
      </c>
    </row>
    <row r="1302" spans="1:12" x14ac:dyDescent="0.25">
      <c r="A1302">
        <v>202306</v>
      </c>
      <c r="B1302" t="s">
        <v>228</v>
      </c>
      <c r="C1302" t="s">
        <v>59</v>
      </c>
      <c r="D1302" t="s">
        <v>14</v>
      </c>
      <c r="E1302">
        <v>92</v>
      </c>
      <c r="F1302">
        <v>38</v>
      </c>
      <c r="G1302">
        <v>21</v>
      </c>
      <c r="H1302">
        <v>25</v>
      </c>
      <c r="I1302">
        <v>14</v>
      </c>
      <c r="J1302">
        <v>92</v>
      </c>
      <c r="K1302" t="s">
        <v>64</v>
      </c>
      <c r="L1302" t="s">
        <v>30</v>
      </c>
    </row>
    <row r="1303" spans="1:12" x14ac:dyDescent="0.25">
      <c r="A1303">
        <v>202306</v>
      </c>
      <c r="B1303" t="s">
        <v>229</v>
      </c>
      <c r="C1303" t="s">
        <v>59</v>
      </c>
      <c r="D1303" t="s">
        <v>14</v>
      </c>
      <c r="E1303">
        <v>104</v>
      </c>
      <c r="F1303">
        <v>38</v>
      </c>
      <c r="G1303">
        <v>25</v>
      </c>
      <c r="H1303">
        <v>20</v>
      </c>
      <c r="I1303">
        <v>19</v>
      </c>
      <c r="J1303">
        <v>104</v>
      </c>
      <c r="K1303" t="s">
        <v>64</v>
      </c>
      <c r="L1303" t="s">
        <v>60</v>
      </c>
    </row>
    <row r="1304" spans="1:12" x14ac:dyDescent="0.25">
      <c r="A1304">
        <v>202306</v>
      </c>
      <c r="B1304" t="s">
        <v>230</v>
      </c>
      <c r="C1304" t="s">
        <v>59</v>
      </c>
      <c r="D1304" t="s">
        <v>14</v>
      </c>
      <c r="E1304">
        <v>93</v>
      </c>
      <c r="F1304">
        <v>38</v>
      </c>
      <c r="G1304">
        <v>24</v>
      </c>
      <c r="H1304">
        <v>23</v>
      </c>
      <c r="I1304">
        <v>17</v>
      </c>
      <c r="J1304">
        <v>93</v>
      </c>
      <c r="K1304" t="s">
        <v>64</v>
      </c>
      <c r="L1304" t="s">
        <v>30</v>
      </c>
    </row>
    <row r="1305" spans="1:12" x14ac:dyDescent="0.25">
      <c r="A1305">
        <v>202306</v>
      </c>
      <c r="B1305" t="s">
        <v>231</v>
      </c>
      <c r="C1305" t="s">
        <v>59</v>
      </c>
      <c r="D1305" t="s">
        <v>14</v>
      </c>
      <c r="E1305">
        <v>113</v>
      </c>
      <c r="F1305">
        <v>39</v>
      </c>
      <c r="G1305">
        <v>27</v>
      </c>
      <c r="H1305">
        <v>23</v>
      </c>
      <c r="I1305">
        <v>17</v>
      </c>
      <c r="J1305">
        <v>113</v>
      </c>
      <c r="K1305" t="s">
        <v>64</v>
      </c>
      <c r="L1305" t="s">
        <v>60</v>
      </c>
    </row>
    <row r="1306" spans="1:12" x14ac:dyDescent="0.25">
      <c r="A1306">
        <v>202306</v>
      </c>
      <c r="B1306" t="s">
        <v>232</v>
      </c>
      <c r="C1306" t="s">
        <v>59</v>
      </c>
      <c r="D1306" t="s">
        <v>14</v>
      </c>
      <c r="E1306">
        <v>84</v>
      </c>
      <c r="F1306">
        <v>39</v>
      </c>
      <c r="G1306">
        <v>19</v>
      </c>
      <c r="H1306">
        <v>22</v>
      </c>
      <c r="I1306">
        <v>14</v>
      </c>
      <c r="J1306">
        <v>84</v>
      </c>
      <c r="K1306" t="s">
        <v>64</v>
      </c>
      <c r="L1306" t="s">
        <v>30</v>
      </c>
    </row>
    <row r="1307" spans="1:12" x14ac:dyDescent="0.25">
      <c r="A1307">
        <v>202306</v>
      </c>
      <c r="B1307" t="s">
        <v>233</v>
      </c>
      <c r="C1307" t="s">
        <v>59</v>
      </c>
      <c r="D1307" t="s">
        <v>14</v>
      </c>
      <c r="E1307">
        <v>64</v>
      </c>
      <c r="F1307">
        <v>38</v>
      </c>
      <c r="G1307">
        <v>16</v>
      </c>
      <c r="H1307">
        <v>18</v>
      </c>
      <c r="I1307">
        <v>10</v>
      </c>
      <c r="J1307">
        <v>64</v>
      </c>
      <c r="K1307" t="s">
        <v>64</v>
      </c>
      <c r="L1307" t="s">
        <v>30</v>
      </c>
    </row>
    <row r="1308" spans="1:12" x14ac:dyDescent="0.25">
      <c r="A1308">
        <v>202306</v>
      </c>
      <c r="B1308" t="s">
        <v>234</v>
      </c>
      <c r="C1308" t="s">
        <v>59</v>
      </c>
      <c r="D1308" t="s">
        <v>14</v>
      </c>
      <c r="E1308">
        <v>77</v>
      </c>
      <c r="F1308">
        <v>39</v>
      </c>
      <c r="G1308">
        <v>17</v>
      </c>
      <c r="H1308">
        <v>21</v>
      </c>
      <c r="I1308">
        <v>11</v>
      </c>
      <c r="J1308">
        <v>77</v>
      </c>
      <c r="K1308" t="s">
        <v>64</v>
      </c>
      <c r="L1308" t="s">
        <v>30</v>
      </c>
    </row>
    <row r="1309" spans="1:12" x14ac:dyDescent="0.25">
      <c r="A1309">
        <v>202307</v>
      </c>
      <c r="B1309" t="s">
        <v>240</v>
      </c>
      <c r="C1309" t="s">
        <v>59</v>
      </c>
      <c r="D1309" t="s">
        <v>14</v>
      </c>
      <c r="E1309">
        <v>98</v>
      </c>
      <c r="F1309">
        <v>38</v>
      </c>
      <c r="G1309">
        <v>27</v>
      </c>
      <c r="H1309">
        <v>17</v>
      </c>
      <c r="I1309">
        <v>18</v>
      </c>
      <c r="J1309">
        <v>98</v>
      </c>
      <c r="K1309" t="s">
        <v>64</v>
      </c>
      <c r="L1309" t="s">
        <v>30</v>
      </c>
    </row>
    <row r="1310" spans="1:12" x14ac:dyDescent="0.25">
      <c r="A1310">
        <v>202307</v>
      </c>
      <c r="B1310" t="s">
        <v>241</v>
      </c>
      <c r="C1310" t="s">
        <v>59</v>
      </c>
      <c r="D1310" t="s">
        <v>14</v>
      </c>
      <c r="E1310">
        <v>79</v>
      </c>
      <c r="F1310">
        <v>37</v>
      </c>
      <c r="G1310">
        <v>27</v>
      </c>
      <c r="H1310">
        <v>18</v>
      </c>
      <c r="I1310">
        <v>14</v>
      </c>
      <c r="J1310">
        <v>79</v>
      </c>
      <c r="K1310" t="s">
        <v>64</v>
      </c>
      <c r="L1310" t="s">
        <v>30</v>
      </c>
    </row>
    <row r="1311" spans="1:12" x14ac:dyDescent="0.25">
      <c r="A1311">
        <v>202307</v>
      </c>
      <c r="B1311" t="s">
        <v>242</v>
      </c>
      <c r="C1311" t="s">
        <v>59</v>
      </c>
      <c r="D1311" t="s">
        <v>14</v>
      </c>
      <c r="E1311">
        <v>97</v>
      </c>
      <c r="F1311">
        <v>39</v>
      </c>
      <c r="G1311">
        <v>21</v>
      </c>
      <c r="H1311">
        <v>23</v>
      </c>
      <c r="I1311">
        <v>13</v>
      </c>
      <c r="J1311">
        <v>97</v>
      </c>
      <c r="K1311" t="s">
        <v>64</v>
      </c>
      <c r="L1311" t="s">
        <v>30</v>
      </c>
    </row>
    <row r="1312" spans="1:12" x14ac:dyDescent="0.25">
      <c r="A1312">
        <v>202307</v>
      </c>
      <c r="B1312" t="s">
        <v>243</v>
      </c>
      <c r="C1312" t="s">
        <v>59</v>
      </c>
      <c r="D1312" t="s">
        <v>14</v>
      </c>
      <c r="E1312">
        <v>88</v>
      </c>
      <c r="F1312">
        <v>39</v>
      </c>
      <c r="G1312">
        <v>22</v>
      </c>
      <c r="H1312">
        <v>23</v>
      </c>
      <c r="I1312">
        <v>17</v>
      </c>
      <c r="J1312">
        <v>88</v>
      </c>
      <c r="K1312" t="s">
        <v>64</v>
      </c>
      <c r="L1312" t="s">
        <v>30</v>
      </c>
    </row>
    <row r="1313" spans="1:12" x14ac:dyDescent="0.25">
      <c r="A1313">
        <v>202307</v>
      </c>
      <c r="B1313" t="s">
        <v>244</v>
      </c>
      <c r="C1313" t="s">
        <v>59</v>
      </c>
      <c r="D1313" t="s">
        <v>14</v>
      </c>
      <c r="E1313">
        <v>119</v>
      </c>
      <c r="F1313">
        <v>39</v>
      </c>
      <c r="G1313">
        <v>31</v>
      </c>
      <c r="H1313">
        <v>22</v>
      </c>
      <c r="I1313">
        <v>16</v>
      </c>
      <c r="J1313">
        <v>119</v>
      </c>
      <c r="K1313" t="s">
        <v>64</v>
      </c>
      <c r="L1313" t="s">
        <v>60</v>
      </c>
    </row>
    <row r="1314" spans="1:12" x14ac:dyDescent="0.25">
      <c r="A1314">
        <v>202307</v>
      </c>
      <c r="B1314" t="s">
        <v>245</v>
      </c>
      <c r="C1314" t="s">
        <v>59</v>
      </c>
      <c r="D1314" t="s">
        <v>14</v>
      </c>
      <c r="E1314">
        <v>113</v>
      </c>
      <c r="F1314">
        <v>38</v>
      </c>
      <c r="G1314">
        <v>38</v>
      </c>
      <c r="H1314">
        <v>12</v>
      </c>
      <c r="I1314">
        <v>24</v>
      </c>
      <c r="J1314">
        <v>113</v>
      </c>
      <c r="K1314" t="s">
        <v>64</v>
      </c>
      <c r="L1314" t="s">
        <v>60</v>
      </c>
    </row>
    <row r="1315" spans="1:12" x14ac:dyDescent="0.25">
      <c r="A1315">
        <v>202307</v>
      </c>
      <c r="B1315" t="s">
        <v>246</v>
      </c>
      <c r="C1315" t="s">
        <v>59</v>
      </c>
      <c r="D1315" t="s">
        <v>14</v>
      </c>
      <c r="E1315">
        <v>107</v>
      </c>
      <c r="F1315">
        <v>39</v>
      </c>
      <c r="G1315">
        <v>33</v>
      </c>
      <c r="H1315">
        <v>12</v>
      </c>
      <c r="I1315">
        <v>21</v>
      </c>
      <c r="J1315">
        <v>107</v>
      </c>
      <c r="K1315" t="s">
        <v>64</v>
      </c>
      <c r="L1315" t="s">
        <v>60</v>
      </c>
    </row>
    <row r="1316" spans="1:12" x14ac:dyDescent="0.25">
      <c r="A1316">
        <v>202307</v>
      </c>
      <c r="B1316" t="s">
        <v>247</v>
      </c>
      <c r="C1316" t="s">
        <v>59</v>
      </c>
      <c r="D1316" t="s">
        <v>14</v>
      </c>
      <c r="E1316">
        <v>98</v>
      </c>
      <c r="F1316">
        <v>39</v>
      </c>
      <c r="G1316">
        <v>34</v>
      </c>
      <c r="H1316">
        <v>15</v>
      </c>
      <c r="I1316">
        <v>18</v>
      </c>
      <c r="J1316">
        <v>98</v>
      </c>
      <c r="K1316" t="s">
        <v>64</v>
      </c>
      <c r="L1316" t="s">
        <v>30</v>
      </c>
    </row>
    <row r="1317" spans="1:12" x14ac:dyDescent="0.25">
      <c r="A1317">
        <v>202307</v>
      </c>
      <c r="B1317" t="s">
        <v>248</v>
      </c>
      <c r="C1317" t="s">
        <v>59</v>
      </c>
      <c r="D1317" t="s">
        <v>14</v>
      </c>
      <c r="E1317">
        <v>92</v>
      </c>
      <c r="F1317">
        <v>38</v>
      </c>
      <c r="G1317">
        <v>30</v>
      </c>
      <c r="H1317">
        <v>13</v>
      </c>
      <c r="I1317">
        <v>11</v>
      </c>
      <c r="J1317">
        <v>92</v>
      </c>
      <c r="K1317" t="s">
        <v>64</v>
      </c>
      <c r="L1317" t="s">
        <v>30</v>
      </c>
    </row>
    <row r="1318" spans="1:12" x14ac:dyDescent="0.25">
      <c r="A1318">
        <v>202307</v>
      </c>
      <c r="B1318" t="s">
        <v>249</v>
      </c>
      <c r="C1318" t="s">
        <v>59</v>
      </c>
      <c r="D1318" t="s">
        <v>14</v>
      </c>
      <c r="E1318">
        <v>84</v>
      </c>
      <c r="F1318">
        <v>39</v>
      </c>
      <c r="G1318">
        <v>18</v>
      </c>
      <c r="H1318">
        <v>16</v>
      </c>
      <c r="I1318">
        <v>12</v>
      </c>
      <c r="J1318">
        <v>84</v>
      </c>
      <c r="K1318" t="s">
        <v>64</v>
      </c>
      <c r="L1318" t="s">
        <v>30</v>
      </c>
    </row>
    <row r="1319" spans="1:12" x14ac:dyDescent="0.25">
      <c r="A1319">
        <v>202307</v>
      </c>
      <c r="B1319" t="s">
        <v>250</v>
      </c>
      <c r="C1319" t="s">
        <v>59</v>
      </c>
      <c r="D1319" t="s">
        <v>14</v>
      </c>
      <c r="E1319">
        <v>151</v>
      </c>
      <c r="F1319">
        <v>40</v>
      </c>
      <c r="G1319">
        <v>29</v>
      </c>
      <c r="H1319">
        <v>14</v>
      </c>
      <c r="I1319">
        <v>18</v>
      </c>
      <c r="J1319">
        <v>151</v>
      </c>
      <c r="K1319" t="s">
        <v>64</v>
      </c>
      <c r="L1319" t="s">
        <v>60</v>
      </c>
    </row>
    <row r="1320" spans="1:12" x14ac:dyDescent="0.25">
      <c r="A1320">
        <v>202307</v>
      </c>
      <c r="B1320" t="s">
        <v>251</v>
      </c>
      <c r="C1320" t="s">
        <v>59</v>
      </c>
      <c r="D1320" t="s">
        <v>14</v>
      </c>
      <c r="E1320">
        <v>136</v>
      </c>
      <c r="F1320">
        <v>40</v>
      </c>
      <c r="G1320">
        <v>29</v>
      </c>
      <c r="H1320">
        <v>20</v>
      </c>
      <c r="I1320">
        <v>15</v>
      </c>
      <c r="J1320">
        <v>136</v>
      </c>
      <c r="K1320" t="s">
        <v>64</v>
      </c>
      <c r="L1320" t="s">
        <v>60</v>
      </c>
    </row>
    <row r="1321" spans="1:12" x14ac:dyDescent="0.25">
      <c r="A1321">
        <v>202307</v>
      </c>
      <c r="B1321" t="s">
        <v>252</v>
      </c>
      <c r="C1321" t="s">
        <v>59</v>
      </c>
      <c r="D1321" t="s">
        <v>14</v>
      </c>
      <c r="E1321">
        <v>120</v>
      </c>
      <c r="F1321">
        <v>42</v>
      </c>
      <c r="G1321">
        <v>23</v>
      </c>
      <c r="H1321">
        <v>29</v>
      </c>
      <c r="I1321">
        <v>21</v>
      </c>
      <c r="J1321">
        <v>120</v>
      </c>
      <c r="K1321" t="s">
        <v>64</v>
      </c>
      <c r="L1321" t="s">
        <v>60</v>
      </c>
    </row>
    <row r="1322" spans="1:12" x14ac:dyDescent="0.25">
      <c r="A1322">
        <v>202307</v>
      </c>
      <c r="B1322" t="s">
        <v>253</v>
      </c>
      <c r="C1322" t="s">
        <v>59</v>
      </c>
      <c r="D1322" t="s">
        <v>14</v>
      </c>
      <c r="E1322">
        <v>104</v>
      </c>
      <c r="F1322">
        <v>42</v>
      </c>
      <c r="G1322">
        <v>21</v>
      </c>
      <c r="H1322">
        <v>32</v>
      </c>
      <c r="I1322">
        <v>21</v>
      </c>
      <c r="J1322">
        <v>104</v>
      </c>
      <c r="K1322" t="s">
        <v>64</v>
      </c>
      <c r="L1322" t="s">
        <v>60</v>
      </c>
    </row>
    <row r="1323" spans="1:12" x14ac:dyDescent="0.25">
      <c r="A1323">
        <v>202307</v>
      </c>
      <c r="B1323" t="s">
        <v>254</v>
      </c>
      <c r="C1323" t="s">
        <v>59</v>
      </c>
      <c r="D1323" t="s">
        <v>14</v>
      </c>
      <c r="E1323">
        <v>90</v>
      </c>
      <c r="F1323">
        <v>42</v>
      </c>
      <c r="G1323">
        <v>20</v>
      </c>
      <c r="H1323">
        <v>23</v>
      </c>
      <c r="I1323">
        <v>19</v>
      </c>
      <c r="J1323">
        <v>90</v>
      </c>
      <c r="K1323" t="s">
        <v>64</v>
      </c>
      <c r="L1323" t="s">
        <v>30</v>
      </c>
    </row>
    <row r="1324" spans="1:12" x14ac:dyDescent="0.25">
      <c r="A1324">
        <v>202307</v>
      </c>
      <c r="B1324" t="s">
        <v>255</v>
      </c>
      <c r="C1324" t="s">
        <v>59</v>
      </c>
      <c r="D1324" t="s">
        <v>14</v>
      </c>
      <c r="E1324">
        <v>101</v>
      </c>
      <c r="F1324">
        <v>41</v>
      </c>
      <c r="G1324">
        <v>21</v>
      </c>
      <c r="H1324">
        <v>23</v>
      </c>
      <c r="I1324">
        <v>17</v>
      </c>
      <c r="J1324">
        <v>101</v>
      </c>
      <c r="K1324" t="s">
        <v>64</v>
      </c>
      <c r="L1324" t="s">
        <v>60</v>
      </c>
    </row>
    <row r="1325" spans="1:12" x14ac:dyDescent="0.25">
      <c r="A1325">
        <v>202307</v>
      </c>
      <c r="B1325" t="s">
        <v>256</v>
      </c>
      <c r="C1325" t="s">
        <v>59</v>
      </c>
      <c r="D1325" t="s">
        <v>14</v>
      </c>
      <c r="E1325">
        <v>97</v>
      </c>
      <c r="F1325">
        <v>41</v>
      </c>
      <c r="G1325">
        <v>19</v>
      </c>
      <c r="H1325">
        <v>24</v>
      </c>
      <c r="I1325">
        <v>16</v>
      </c>
      <c r="J1325">
        <v>97</v>
      </c>
      <c r="K1325" t="s">
        <v>64</v>
      </c>
      <c r="L1325" t="s">
        <v>30</v>
      </c>
    </row>
    <row r="1326" spans="1:12" x14ac:dyDescent="0.25">
      <c r="A1326">
        <v>202307</v>
      </c>
      <c r="B1326" t="s">
        <v>257</v>
      </c>
      <c r="C1326" t="s">
        <v>59</v>
      </c>
      <c r="D1326" t="s">
        <v>14</v>
      </c>
      <c r="E1326">
        <v>114</v>
      </c>
      <c r="F1326" t="s">
        <v>14</v>
      </c>
      <c r="G1326">
        <v>21</v>
      </c>
      <c r="H1326">
        <v>23</v>
      </c>
      <c r="I1326">
        <v>16</v>
      </c>
      <c r="J1326">
        <v>114</v>
      </c>
      <c r="K1326" t="s">
        <v>64</v>
      </c>
      <c r="L1326" t="s">
        <v>60</v>
      </c>
    </row>
    <row r="1327" spans="1:12" x14ac:dyDescent="0.25">
      <c r="A1327">
        <v>202307</v>
      </c>
      <c r="B1327" t="s">
        <v>258</v>
      </c>
      <c r="C1327" t="s">
        <v>59</v>
      </c>
      <c r="D1327" t="s">
        <v>14</v>
      </c>
      <c r="E1327">
        <v>130</v>
      </c>
      <c r="F1327" t="s">
        <v>14</v>
      </c>
      <c r="G1327">
        <v>22</v>
      </c>
      <c r="H1327">
        <v>22</v>
      </c>
      <c r="I1327">
        <v>15</v>
      </c>
      <c r="J1327">
        <v>130</v>
      </c>
      <c r="K1327" t="s">
        <v>64</v>
      </c>
      <c r="L1327" t="s">
        <v>60</v>
      </c>
    </row>
    <row r="1328" spans="1:12" x14ac:dyDescent="0.25">
      <c r="A1328">
        <v>202307</v>
      </c>
      <c r="B1328" t="s">
        <v>259</v>
      </c>
      <c r="C1328" t="s">
        <v>59</v>
      </c>
      <c r="D1328" t="s">
        <v>14</v>
      </c>
      <c r="E1328">
        <v>110</v>
      </c>
      <c r="F1328" t="s">
        <v>14</v>
      </c>
      <c r="G1328">
        <v>21</v>
      </c>
      <c r="H1328">
        <v>30</v>
      </c>
      <c r="I1328">
        <v>15</v>
      </c>
      <c r="J1328">
        <v>110</v>
      </c>
      <c r="K1328" t="s">
        <v>64</v>
      </c>
      <c r="L1328" t="s">
        <v>60</v>
      </c>
    </row>
    <row r="1329" spans="1:12" x14ac:dyDescent="0.25">
      <c r="A1329">
        <v>202307</v>
      </c>
      <c r="B1329" t="s">
        <v>260</v>
      </c>
      <c r="C1329" t="s">
        <v>59</v>
      </c>
      <c r="D1329" t="s">
        <v>14</v>
      </c>
      <c r="E1329">
        <v>112</v>
      </c>
      <c r="F1329">
        <v>28</v>
      </c>
      <c r="G1329">
        <v>24</v>
      </c>
      <c r="H1329">
        <v>32</v>
      </c>
      <c r="I1329">
        <v>20</v>
      </c>
      <c r="J1329">
        <v>112</v>
      </c>
      <c r="K1329" t="s">
        <v>64</v>
      </c>
      <c r="L1329" t="s">
        <v>60</v>
      </c>
    </row>
    <row r="1330" spans="1:12" x14ac:dyDescent="0.25">
      <c r="A1330">
        <v>202307</v>
      </c>
      <c r="B1330" t="s">
        <v>261</v>
      </c>
      <c r="C1330" t="s">
        <v>59</v>
      </c>
      <c r="D1330" t="s">
        <v>14</v>
      </c>
      <c r="E1330">
        <v>125</v>
      </c>
      <c r="F1330">
        <v>29</v>
      </c>
      <c r="G1330">
        <v>24</v>
      </c>
      <c r="H1330">
        <v>33</v>
      </c>
      <c r="I1330">
        <v>20</v>
      </c>
      <c r="J1330">
        <v>125</v>
      </c>
      <c r="K1330" t="s">
        <v>64</v>
      </c>
      <c r="L1330" t="s">
        <v>60</v>
      </c>
    </row>
    <row r="1331" spans="1:12" x14ac:dyDescent="0.25">
      <c r="A1331">
        <v>202307</v>
      </c>
      <c r="B1331" t="s">
        <v>262</v>
      </c>
      <c r="C1331" t="s">
        <v>59</v>
      </c>
      <c r="D1331" t="s">
        <v>14</v>
      </c>
      <c r="E1331">
        <v>146</v>
      </c>
      <c r="F1331">
        <v>27</v>
      </c>
      <c r="G1331">
        <v>23</v>
      </c>
      <c r="H1331">
        <v>22</v>
      </c>
      <c r="I1331">
        <v>13</v>
      </c>
      <c r="J1331">
        <v>146</v>
      </c>
      <c r="K1331" t="s">
        <v>64</v>
      </c>
      <c r="L1331" t="s">
        <v>60</v>
      </c>
    </row>
    <row r="1332" spans="1:12" x14ac:dyDescent="0.25">
      <c r="A1332">
        <v>202307</v>
      </c>
      <c r="B1332" t="s">
        <v>263</v>
      </c>
      <c r="C1332" t="s">
        <v>59</v>
      </c>
      <c r="D1332" t="s">
        <v>14</v>
      </c>
      <c r="E1332">
        <v>104</v>
      </c>
      <c r="F1332">
        <v>25</v>
      </c>
      <c r="G1332">
        <v>19</v>
      </c>
      <c r="H1332">
        <v>22</v>
      </c>
      <c r="I1332">
        <v>12</v>
      </c>
      <c r="J1332">
        <v>104</v>
      </c>
      <c r="K1332" t="s">
        <v>64</v>
      </c>
      <c r="L1332" t="s">
        <v>60</v>
      </c>
    </row>
    <row r="1333" spans="1:12" x14ac:dyDescent="0.25">
      <c r="A1333">
        <v>202307</v>
      </c>
      <c r="B1333" t="s">
        <v>264</v>
      </c>
      <c r="C1333" t="s">
        <v>59</v>
      </c>
      <c r="D1333" t="s">
        <v>14</v>
      </c>
      <c r="E1333">
        <v>117</v>
      </c>
      <c r="F1333">
        <v>26</v>
      </c>
      <c r="G1333">
        <v>27</v>
      </c>
      <c r="H1333">
        <v>19</v>
      </c>
      <c r="I1333">
        <v>19</v>
      </c>
      <c r="J1333">
        <v>117</v>
      </c>
      <c r="K1333" t="s">
        <v>64</v>
      </c>
      <c r="L1333" t="s">
        <v>60</v>
      </c>
    </row>
    <row r="1334" spans="1:12" x14ac:dyDescent="0.25">
      <c r="A1334">
        <v>202307</v>
      </c>
      <c r="B1334" t="s">
        <v>265</v>
      </c>
      <c r="C1334" t="s">
        <v>59</v>
      </c>
      <c r="D1334" t="s">
        <v>14</v>
      </c>
      <c r="E1334">
        <v>124</v>
      </c>
      <c r="F1334">
        <v>26</v>
      </c>
      <c r="G1334">
        <v>24</v>
      </c>
      <c r="H1334">
        <v>28</v>
      </c>
      <c r="I1334">
        <v>18</v>
      </c>
      <c r="J1334">
        <v>124</v>
      </c>
      <c r="K1334" t="s">
        <v>64</v>
      </c>
      <c r="L1334" t="s">
        <v>60</v>
      </c>
    </row>
    <row r="1335" spans="1:12" x14ac:dyDescent="0.25">
      <c r="A1335">
        <v>202307</v>
      </c>
      <c r="B1335" t="s">
        <v>266</v>
      </c>
      <c r="C1335" t="s">
        <v>59</v>
      </c>
      <c r="D1335" t="s">
        <v>14</v>
      </c>
      <c r="E1335">
        <v>129</v>
      </c>
      <c r="F1335">
        <v>26</v>
      </c>
      <c r="G1335">
        <v>34</v>
      </c>
      <c r="H1335">
        <v>25</v>
      </c>
      <c r="I1335">
        <v>24</v>
      </c>
      <c r="J1335">
        <v>129</v>
      </c>
      <c r="K1335" t="s">
        <v>64</v>
      </c>
      <c r="L1335" t="s">
        <v>60</v>
      </c>
    </row>
    <row r="1336" spans="1:12" x14ac:dyDescent="0.25">
      <c r="A1336">
        <v>202307</v>
      </c>
      <c r="B1336" t="s">
        <v>267</v>
      </c>
      <c r="C1336" t="s">
        <v>59</v>
      </c>
      <c r="D1336" t="s">
        <v>14</v>
      </c>
      <c r="E1336">
        <v>129</v>
      </c>
      <c r="F1336">
        <v>28</v>
      </c>
      <c r="G1336">
        <v>31</v>
      </c>
      <c r="H1336">
        <v>23</v>
      </c>
      <c r="I1336">
        <v>21</v>
      </c>
      <c r="J1336">
        <v>129</v>
      </c>
      <c r="K1336" t="s">
        <v>64</v>
      </c>
      <c r="L1336" t="s">
        <v>60</v>
      </c>
    </row>
    <row r="1337" spans="1:12" x14ac:dyDescent="0.25">
      <c r="A1337">
        <v>202307</v>
      </c>
      <c r="B1337" t="s">
        <v>268</v>
      </c>
      <c r="C1337" t="s">
        <v>59</v>
      </c>
      <c r="D1337" t="s">
        <v>14</v>
      </c>
      <c r="E1337">
        <v>117</v>
      </c>
      <c r="F1337">
        <v>27</v>
      </c>
      <c r="G1337">
        <v>21</v>
      </c>
      <c r="H1337">
        <v>26</v>
      </c>
      <c r="I1337">
        <v>17</v>
      </c>
      <c r="J1337">
        <v>117</v>
      </c>
      <c r="K1337" t="s">
        <v>64</v>
      </c>
      <c r="L1337" t="s">
        <v>60</v>
      </c>
    </row>
    <row r="1338" spans="1:12" x14ac:dyDescent="0.25">
      <c r="A1338">
        <v>202307</v>
      </c>
      <c r="B1338" t="s">
        <v>269</v>
      </c>
      <c r="C1338" t="s">
        <v>59</v>
      </c>
      <c r="D1338" t="s">
        <v>14</v>
      </c>
      <c r="E1338">
        <v>129</v>
      </c>
      <c r="F1338">
        <v>27</v>
      </c>
      <c r="G1338">
        <v>22</v>
      </c>
      <c r="H1338">
        <v>26</v>
      </c>
      <c r="I1338">
        <v>13</v>
      </c>
      <c r="J1338">
        <v>129</v>
      </c>
      <c r="K1338" t="s">
        <v>64</v>
      </c>
      <c r="L1338" t="s">
        <v>60</v>
      </c>
    </row>
    <row r="1339" spans="1:12" x14ac:dyDescent="0.25">
      <c r="A1339">
        <v>202307</v>
      </c>
      <c r="B1339" t="s">
        <v>270</v>
      </c>
      <c r="C1339" t="s">
        <v>59</v>
      </c>
      <c r="D1339" t="s">
        <v>14</v>
      </c>
      <c r="E1339">
        <v>115</v>
      </c>
      <c r="F1339">
        <v>26</v>
      </c>
      <c r="G1339">
        <v>18</v>
      </c>
      <c r="H1339">
        <v>24</v>
      </c>
      <c r="I1339">
        <v>14</v>
      </c>
      <c r="J1339">
        <v>115</v>
      </c>
      <c r="K1339" t="s">
        <v>64</v>
      </c>
      <c r="L1339" t="s">
        <v>60</v>
      </c>
    </row>
    <row r="1340" spans="1:12" x14ac:dyDescent="0.25">
      <c r="A1340">
        <v>202308</v>
      </c>
      <c r="B1340" t="s">
        <v>298</v>
      </c>
      <c r="C1340" t="s">
        <v>59</v>
      </c>
      <c r="D1340" t="s">
        <v>14</v>
      </c>
      <c r="E1340">
        <v>103</v>
      </c>
      <c r="F1340">
        <v>28</v>
      </c>
      <c r="G1340">
        <v>17</v>
      </c>
      <c r="H1340">
        <v>20</v>
      </c>
      <c r="I1340">
        <v>14</v>
      </c>
      <c r="J1340">
        <v>103</v>
      </c>
      <c r="K1340" t="s">
        <v>64</v>
      </c>
      <c r="L1340" t="s">
        <v>60</v>
      </c>
    </row>
    <row r="1341" spans="1:12" x14ac:dyDescent="0.25">
      <c r="A1341">
        <v>202308</v>
      </c>
      <c r="B1341" t="s">
        <v>299</v>
      </c>
      <c r="C1341" t="s">
        <v>59</v>
      </c>
      <c r="D1341" t="s">
        <v>14</v>
      </c>
      <c r="E1341">
        <v>99</v>
      </c>
      <c r="F1341">
        <v>29</v>
      </c>
      <c r="G1341">
        <v>18</v>
      </c>
      <c r="H1341">
        <v>23</v>
      </c>
      <c r="I1341">
        <v>13</v>
      </c>
      <c r="J1341">
        <v>99</v>
      </c>
      <c r="K1341" t="s">
        <v>64</v>
      </c>
      <c r="L1341" t="s">
        <v>30</v>
      </c>
    </row>
    <row r="1342" spans="1:12" x14ac:dyDescent="0.25">
      <c r="A1342">
        <v>202308</v>
      </c>
      <c r="B1342" t="s">
        <v>300</v>
      </c>
      <c r="C1342" t="s">
        <v>59</v>
      </c>
      <c r="D1342" t="s">
        <v>14</v>
      </c>
      <c r="E1342">
        <v>106</v>
      </c>
      <c r="F1342">
        <v>28</v>
      </c>
      <c r="G1342">
        <v>21</v>
      </c>
      <c r="H1342">
        <v>22</v>
      </c>
      <c r="I1342">
        <v>14</v>
      </c>
      <c r="J1342">
        <v>106</v>
      </c>
      <c r="K1342" t="s">
        <v>64</v>
      </c>
      <c r="L1342" t="s">
        <v>60</v>
      </c>
    </row>
    <row r="1343" spans="1:12" x14ac:dyDescent="0.25">
      <c r="A1343">
        <v>202308</v>
      </c>
      <c r="B1343" t="s">
        <v>301</v>
      </c>
      <c r="C1343" t="s">
        <v>59</v>
      </c>
      <c r="D1343" t="s">
        <v>14</v>
      </c>
      <c r="E1343">
        <v>110</v>
      </c>
      <c r="F1343">
        <v>27</v>
      </c>
      <c r="G1343">
        <v>19</v>
      </c>
      <c r="H1343">
        <v>25</v>
      </c>
      <c r="I1343">
        <v>13</v>
      </c>
      <c r="J1343">
        <v>110</v>
      </c>
      <c r="K1343" t="s">
        <v>64</v>
      </c>
      <c r="L1343" t="s">
        <v>60</v>
      </c>
    </row>
    <row r="1344" spans="1:12" x14ac:dyDescent="0.25">
      <c r="A1344">
        <v>202308</v>
      </c>
      <c r="B1344" t="s">
        <v>271</v>
      </c>
      <c r="C1344" t="s">
        <v>59</v>
      </c>
      <c r="D1344" t="s">
        <v>14</v>
      </c>
      <c r="E1344">
        <v>111</v>
      </c>
      <c r="F1344">
        <v>26</v>
      </c>
      <c r="G1344">
        <v>18</v>
      </c>
      <c r="H1344">
        <v>26</v>
      </c>
      <c r="I1344">
        <v>12</v>
      </c>
      <c r="J1344">
        <v>111</v>
      </c>
      <c r="K1344" t="s">
        <v>64</v>
      </c>
      <c r="L1344" t="s">
        <v>60</v>
      </c>
    </row>
    <row r="1345" spans="1:12" x14ac:dyDescent="0.25">
      <c r="A1345">
        <v>202308</v>
      </c>
      <c r="B1345" t="s">
        <v>272</v>
      </c>
      <c r="C1345" t="s">
        <v>59</v>
      </c>
      <c r="D1345" t="s">
        <v>14</v>
      </c>
      <c r="E1345">
        <v>118</v>
      </c>
      <c r="F1345">
        <v>26</v>
      </c>
      <c r="G1345">
        <v>22</v>
      </c>
      <c r="H1345">
        <v>23</v>
      </c>
      <c r="I1345">
        <v>14</v>
      </c>
      <c r="J1345">
        <v>118</v>
      </c>
      <c r="K1345" t="s">
        <v>64</v>
      </c>
      <c r="L1345" t="s">
        <v>60</v>
      </c>
    </row>
    <row r="1346" spans="1:12" x14ac:dyDescent="0.25">
      <c r="A1346">
        <v>202308</v>
      </c>
      <c r="B1346" t="s">
        <v>273</v>
      </c>
      <c r="C1346" t="s">
        <v>59</v>
      </c>
      <c r="D1346" t="s">
        <v>14</v>
      </c>
      <c r="E1346">
        <v>139</v>
      </c>
      <c r="F1346">
        <v>25</v>
      </c>
      <c r="G1346">
        <v>31</v>
      </c>
      <c r="H1346">
        <v>28</v>
      </c>
      <c r="I1346">
        <v>18</v>
      </c>
      <c r="J1346">
        <v>139</v>
      </c>
      <c r="K1346" t="s">
        <v>64</v>
      </c>
      <c r="L1346" t="s">
        <v>60</v>
      </c>
    </row>
    <row r="1347" spans="1:12" x14ac:dyDescent="0.25">
      <c r="A1347">
        <v>202308</v>
      </c>
      <c r="B1347" t="s">
        <v>274</v>
      </c>
      <c r="C1347" t="s">
        <v>59</v>
      </c>
      <c r="D1347" t="s">
        <v>14</v>
      </c>
      <c r="E1347">
        <v>105</v>
      </c>
      <c r="F1347">
        <v>26</v>
      </c>
      <c r="G1347">
        <v>19</v>
      </c>
      <c r="H1347">
        <v>22</v>
      </c>
      <c r="I1347">
        <v>12</v>
      </c>
      <c r="J1347">
        <v>105</v>
      </c>
      <c r="K1347" t="s">
        <v>64</v>
      </c>
      <c r="L1347" t="s">
        <v>60</v>
      </c>
    </row>
    <row r="1348" spans="1:12" x14ac:dyDescent="0.25">
      <c r="A1348">
        <v>202308</v>
      </c>
      <c r="B1348" t="s">
        <v>275</v>
      </c>
      <c r="C1348" t="s">
        <v>59</v>
      </c>
      <c r="D1348" t="s">
        <v>14</v>
      </c>
      <c r="E1348">
        <v>104</v>
      </c>
      <c r="F1348">
        <v>27</v>
      </c>
      <c r="G1348">
        <v>16</v>
      </c>
      <c r="H1348">
        <v>24</v>
      </c>
      <c r="I1348">
        <v>10</v>
      </c>
      <c r="J1348">
        <v>104</v>
      </c>
      <c r="K1348" t="s">
        <v>64</v>
      </c>
      <c r="L1348" t="s">
        <v>60</v>
      </c>
    </row>
    <row r="1349" spans="1:12" x14ac:dyDescent="0.25">
      <c r="A1349">
        <v>202308</v>
      </c>
      <c r="B1349" t="s">
        <v>276</v>
      </c>
      <c r="C1349" t="s">
        <v>59</v>
      </c>
      <c r="D1349" t="s">
        <v>14</v>
      </c>
      <c r="E1349">
        <v>102</v>
      </c>
      <c r="F1349">
        <v>26</v>
      </c>
      <c r="G1349">
        <v>16</v>
      </c>
      <c r="H1349">
        <v>32</v>
      </c>
      <c r="I1349">
        <v>10</v>
      </c>
      <c r="J1349">
        <v>102</v>
      </c>
      <c r="K1349" t="s">
        <v>64</v>
      </c>
      <c r="L1349" t="s">
        <v>60</v>
      </c>
    </row>
    <row r="1350" spans="1:12" x14ac:dyDescent="0.25">
      <c r="A1350">
        <v>202308</v>
      </c>
      <c r="B1350" t="s">
        <v>277</v>
      </c>
      <c r="C1350" t="s">
        <v>59</v>
      </c>
      <c r="D1350" t="s">
        <v>14</v>
      </c>
      <c r="E1350">
        <v>119</v>
      </c>
      <c r="F1350">
        <v>28</v>
      </c>
      <c r="G1350">
        <v>21</v>
      </c>
      <c r="H1350">
        <v>32</v>
      </c>
      <c r="I1350">
        <v>14</v>
      </c>
      <c r="J1350">
        <v>119</v>
      </c>
      <c r="K1350" t="s">
        <v>64</v>
      </c>
      <c r="L1350" t="s">
        <v>60</v>
      </c>
    </row>
    <row r="1351" spans="1:12" x14ac:dyDescent="0.25">
      <c r="A1351">
        <v>202308</v>
      </c>
      <c r="B1351" t="s">
        <v>278</v>
      </c>
      <c r="C1351" t="s">
        <v>59</v>
      </c>
      <c r="D1351" t="s">
        <v>14</v>
      </c>
      <c r="E1351">
        <v>126</v>
      </c>
      <c r="F1351">
        <v>27</v>
      </c>
      <c r="G1351">
        <v>20</v>
      </c>
      <c r="H1351">
        <v>29</v>
      </c>
      <c r="I1351">
        <v>15</v>
      </c>
      <c r="J1351">
        <v>126</v>
      </c>
      <c r="K1351" t="s">
        <v>64</v>
      </c>
      <c r="L1351" t="s">
        <v>60</v>
      </c>
    </row>
    <row r="1352" spans="1:12" x14ac:dyDescent="0.25">
      <c r="A1352">
        <v>202308</v>
      </c>
      <c r="B1352" t="s">
        <v>279</v>
      </c>
      <c r="C1352" t="s">
        <v>59</v>
      </c>
      <c r="D1352" t="s">
        <v>14</v>
      </c>
      <c r="E1352">
        <v>128</v>
      </c>
      <c r="F1352">
        <v>26</v>
      </c>
      <c r="G1352">
        <v>22</v>
      </c>
      <c r="H1352">
        <v>26</v>
      </c>
      <c r="I1352">
        <v>13</v>
      </c>
      <c r="J1352">
        <v>128</v>
      </c>
      <c r="K1352" t="s">
        <v>64</v>
      </c>
      <c r="L1352" t="s">
        <v>60</v>
      </c>
    </row>
    <row r="1353" spans="1:12" x14ac:dyDescent="0.25">
      <c r="A1353">
        <v>202308</v>
      </c>
      <c r="B1353" t="s">
        <v>280</v>
      </c>
      <c r="C1353" t="s">
        <v>59</v>
      </c>
      <c r="D1353" t="s">
        <v>14</v>
      </c>
      <c r="E1353">
        <v>115</v>
      </c>
      <c r="F1353">
        <v>26</v>
      </c>
      <c r="G1353">
        <v>19</v>
      </c>
      <c r="H1353">
        <v>27</v>
      </c>
      <c r="I1353">
        <v>14</v>
      </c>
      <c r="J1353">
        <v>115</v>
      </c>
      <c r="K1353" t="s">
        <v>64</v>
      </c>
      <c r="L1353" t="s">
        <v>60</v>
      </c>
    </row>
    <row r="1354" spans="1:12" x14ac:dyDescent="0.25">
      <c r="A1354">
        <v>202308</v>
      </c>
      <c r="B1354" t="s">
        <v>281</v>
      </c>
      <c r="C1354" t="s">
        <v>59</v>
      </c>
      <c r="D1354" t="s">
        <v>14</v>
      </c>
      <c r="E1354">
        <v>122</v>
      </c>
      <c r="F1354">
        <v>28</v>
      </c>
      <c r="G1354">
        <v>23</v>
      </c>
      <c r="H1354">
        <v>30</v>
      </c>
      <c r="I1354">
        <v>18</v>
      </c>
      <c r="J1354">
        <v>122</v>
      </c>
      <c r="K1354" t="s">
        <v>64</v>
      </c>
      <c r="L1354" t="s">
        <v>60</v>
      </c>
    </row>
    <row r="1355" spans="1:12" x14ac:dyDescent="0.25">
      <c r="A1355">
        <v>202308</v>
      </c>
      <c r="B1355" t="s">
        <v>282</v>
      </c>
      <c r="C1355" t="s">
        <v>59</v>
      </c>
      <c r="D1355" t="s">
        <v>14</v>
      </c>
      <c r="E1355">
        <v>138</v>
      </c>
      <c r="F1355">
        <v>27</v>
      </c>
      <c r="G1355">
        <v>24</v>
      </c>
      <c r="H1355">
        <v>29</v>
      </c>
      <c r="I1355">
        <v>15</v>
      </c>
      <c r="J1355">
        <v>138</v>
      </c>
      <c r="K1355" t="s">
        <v>64</v>
      </c>
      <c r="L1355" t="s">
        <v>60</v>
      </c>
    </row>
    <row r="1356" spans="1:12" x14ac:dyDescent="0.25">
      <c r="A1356">
        <v>202308</v>
      </c>
      <c r="B1356" t="s">
        <v>283</v>
      </c>
      <c r="C1356" t="s">
        <v>59</v>
      </c>
      <c r="D1356" t="s">
        <v>14</v>
      </c>
      <c r="E1356">
        <v>111</v>
      </c>
      <c r="F1356">
        <v>27</v>
      </c>
      <c r="G1356">
        <v>23</v>
      </c>
      <c r="H1356">
        <v>23</v>
      </c>
      <c r="I1356">
        <v>18</v>
      </c>
      <c r="J1356">
        <v>111</v>
      </c>
      <c r="K1356" t="s">
        <v>64</v>
      </c>
      <c r="L1356" t="s">
        <v>60</v>
      </c>
    </row>
    <row r="1357" spans="1:12" x14ac:dyDescent="0.25">
      <c r="A1357">
        <v>202308</v>
      </c>
      <c r="B1357" t="s">
        <v>284</v>
      </c>
      <c r="C1357" t="s">
        <v>59</v>
      </c>
      <c r="D1357" t="s">
        <v>14</v>
      </c>
      <c r="E1357">
        <v>82</v>
      </c>
      <c r="F1357">
        <v>26</v>
      </c>
      <c r="G1357">
        <v>15</v>
      </c>
      <c r="H1357">
        <v>25</v>
      </c>
      <c r="I1357">
        <v>12</v>
      </c>
      <c r="J1357">
        <v>82</v>
      </c>
      <c r="K1357" t="s">
        <v>64</v>
      </c>
      <c r="L1357" t="s">
        <v>30</v>
      </c>
    </row>
    <row r="1358" spans="1:12" x14ac:dyDescent="0.25">
      <c r="A1358">
        <v>202308</v>
      </c>
      <c r="B1358" t="s">
        <v>285</v>
      </c>
      <c r="C1358" t="s">
        <v>59</v>
      </c>
      <c r="D1358" t="s">
        <v>14</v>
      </c>
      <c r="E1358">
        <v>127</v>
      </c>
      <c r="F1358">
        <v>27</v>
      </c>
      <c r="G1358">
        <v>23</v>
      </c>
      <c r="H1358">
        <v>29</v>
      </c>
      <c r="I1358">
        <v>16</v>
      </c>
      <c r="J1358">
        <v>127</v>
      </c>
      <c r="K1358" t="s">
        <v>64</v>
      </c>
      <c r="L1358" t="s">
        <v>60</v>
      </c>
    </row>
    <row r="1359" spans="1:12" x14ac:dyDescent="0.25">
      <c r="A1359">
        <v>202308</v>
      </c>
      <c r="B1359" t="s">
        <v>286</v>
      </c>
      <c r="C1359" t="s">
        <v>59</v>
      </c>
      <c r="D1359" t="s">
        <v>14</v>
      </c>
      <c r="E1359">
        <v>113</v>
      </c>
      <c r="F1359">
        <v>27</v>
      </c>
      <c r="G1359">
        <v>17</v>
      </c>
      <c r="H1359">
        <v>28</v>
      </c>
      <c r="I1359">
        <v>10</v>
      </c>
      <c r="J1359">
        <v>113</v>
      </c>
      <c r="K1359" t="s">
        <v>64</v>
      </c>
      <c r="L1359" t="s">
        <v>60</v>
      </c>
    </row>
    <row r="1360" spans="1:12" x14ac:dyDescent="0.25">
      <c r="A1360">
        <v>202308</v>
      </c>
      <c r="B1360" t="s">
        <v>287</v>
      </c>
      <c r="C1360" t="s">
        <v>59</v>
      </c>
      <c r="D1360" t="s">
        <v>14</v>
      </c>
      <c r="E1360">
        <v>105</v>
      </c>
      <c r="F1360">
        <v>26</v>
      </c>
      <c r="G1360">
        <v>19</v>
      </c>
      <c r="H1360">
        <v>26</v>
      </c>
      <c r="I1360">
        <v>13</v>
      </c>
      <c r="J1360">
        <v>105</v>
      </c>
      <c r="K1360" t="s">
        <v>64</v>
      </c>
      <c r="L1360" t="s">
        <v>60</v>
      </c>
    </row>
    <row r="1361" spans="1:12" x14ac:dyDescent="0.25">
      <c r="A1361">
        <v>202308</v>
      </c>
      <c r="B1361" t="s">
        <v>288</v>
      </c>
      <c r="C1361" t="s">
        <v>59</v>
      </c>
      <c r="D1361" t="s">
        <v>14</v>
      </c>
      <c r="E1361">
        <v>123</v>
      </c>
      <c r="F1361">
        <v>27</v>
      </c>
      <c r="G1361">
        <v>22</v>
      </c>
      <c r="H1361">
        <v>23</v>
      </c>
      <c r="I1361">
        <v>20</v>
      </c>
      <c r="J1361">
        <v>123</v>
      </c>
      <c r="K1361" t="s">
        <v>64</v>
      </c>
      <c r="L1361" t="s">
        <v>60</v>
      </c>
    </row>
    <row r="1362" spans="1:12" x14ac:dyDescent="0.25">
      <c r="A1362">
        <v>202308</v>
      </c>
      <c r="B1362" t="s">
        <v>289</v>
      </c>
      <c r="C1362" t="s">
        <v>59</v>
      </c>
      <c r="D1362" t="s">
        <v>14</v>
      </c>
      <c r="E1362">
        <v>110</v>
      </c>
      <c r="F1362">
        <v>27</v>
      </c>
      <c r="G1362">
        <v>19</v>
      </c>
      <c r="H1362">
        <v>26</v>
      </c>
      <c r="I1362">
        <v>15</v>
      </c>
      <c r="J1362">
        <v>110</v>
      </c>
      <c r="K1362" t="s">
        <v>64</v>
      </c>
      <c r="L1362" t="s">
        <v>60</v>
      </c>
    </row>
    <row r="1363" spans="1:12" x14ac:dyDescent="0.25">
      <c r="A1363">
        <v>202308</v>
      </c>
      <c r="B1363" t="s">
        <v>290</v>
      </c>
      <c r="C1363" t="s">
        <v>59</v>
      </c>
      <c r="D1363" t="s">
        <v>14</v>
      </c>
      <c r="E1363">
        <v>114</v>
      </c>
      <c r="F1363">
        <v>28</v>
      </c>
      <c r="G1363">
        <v>20</v>
      </c>
      <c r="H1363">
        <v>26</v>
      </c>
      <c r="I1363">
        <v>17</v>
      </c>
      <c r="J1363">
        <v>114</v>
      </c>
      <c r="K1363" t="s">
        <v>64</v>
      </c>
      <c r="L1363" t="s">
        <v>60</v>
      </c>
    </row>
    <row r="1364" spans="1:12" x14ac:dyDescent="0.25">
      <c r="A1364">
        <v>202308</v>
      </c>
      <c r="B1364" t="s">
        <v>291</v>
      </c>
      <c r="C1364" t="s">
        <v>59</v>
      </c>
      <c r="D1364" t="s">
        <v>14</v>
      </c>
      <c r="E1364">
        <v>112</v>
      </c>
      <c r="F1364">
        <v>28</v>
      </c>
      <c r="G1364">
        <v>20</v>
      </c>
      <c r="H1364">
        <v>33</v>
      </c>
      <c r="I1364">
        <v>15</v>
      </c>
      <c r="J1364">
        <v>112</v>
      </c>
      <c r="K1364" t="s">
        <v>64</v>
      </c>
      <c r="L1364" t="s">
        <v>60</v>
      </c>
    </row>
    <row r="1365" spans="1:12" x14ac:dyDescent="0.25">
      <c r="A1365">
        <v>202308</v>
      </c>
      <c r="B1365" t="s">
        <v>292</v>
      </c>
      <c r="C1365" t="s">
        <v>59</v>
      </c>
      <c r="D1365" t="s">
        <v>14</v>
      </c>
      <c r="E1365">
        <v>96</v>
      </c>
      <c r="F1365">
        <v>27</v>
      </c>
      <c r="G1365">
        <v>17</v>
      </c>
      <c r="H1365">
        <v>30</v>
      </c>
      <c r="I1365">
        <v>10</v>
      </c>
      <c r="J1365">
        <v>96</v>
      </c>
      <c r="K1365" t="s">
        <v>64</v>
      </c>
      <c r="L1365" t="s">
        <v>30</v>
      </c>
    </row>
    <row r="1366" spans="1:12" x14ac:dyDescent="0.25">
      <c r="A1366">
        <v>202308</v>
      </c>
      <c r="B1366" t="s">
        <v>293</v>
      </c>
      <c r="C1366" t="s">
        <v>59</v>
      </c>
      <c r="D1366" t="s">
        <v>14</v>
      </c>
      <c r="E1366">
        <v>139</v>
      </c>
      <c r="F1366">
        <v>27</v>
      </c>
      <c r="G1366">
        <v>23</v>
      </c>
      <c r="H1366">
        <v>29</v>
      </c>
      <c r="I1366">
        <v>18</v>
      </c>
      <c r="J1366">
        <v>139</v>
      </c>
      <c r="K1366" t="s">
        <v>64</v>
      </c>
      <c r="L1366" t="s">
        <v>60</v>
      </c>
    </row>
    <row r="1367" spans="1:12" x14ac:dyDescent="0.25">
      <c r="A1367">
        <v>202308</v>
      </c>
      <c r="B1367" t="s">
        <v>294</v>
      </c>
      <c r="C1367" t="s">
        <v>59</v>
      </c>
      <c r="D1367" t="s">
        <v>14</v>
      </c>
      <c r="E1367">
        <v>98</v>
      </c>
      <c r="F1367">
        <v>27</v>
      </c>
      <c r="G1367">
        <v>25</v>
      </c>
      <c r="H1367">
        <v>20</v>
      </c>
      <c r="I1367">
        <v>22</v>
      </c>
      <c r="J1367">
        <v>98</v>
      </c>
      <c r="K1367" t="s">
        <v>64</v>
      </c>
      <c r="L1367" t="s">
        <v>30</v>
      </c>
    </row>
    <row r="1368" spans="1:12" x14ac:dyDescent="0.25">
      <c r="A1368">
        <v>202308</v>
      </c>
      <c r="B1368" t="s">
        <v>295</v>
      </c>
      <c r="C1368" t="s">
        <v>59</v>
      </c>
      <c r="D1368" t="s">
        <v>14</v>
      </c>
      <c r="E1368">
        <v>108</v>
      </c>
      <c r="F1368">
        <v>28</v>
      </c>
      <c r="G1368">
        <v>22</v>
      </c>
      <c r="H1368">
        <v>21</v>
      </c>
      <c r="I1368">
        <v>21</v>
      </c>
      <c r="J1368">
        <v>108</v>
      </c>
      <c r="K1368" t="s">
        <v>64</v>
      </c>
      <c r="L1368" t="s">
        <v>60</v>
      </c>
    </row>
    <row r="1369" spans="1:12" x14ac:dyDescent="0.25">
      <c r="A1369">
        <v>202308</v>
      </c>
      <c r="B1369" t="s">
        <v>296</v>
      </c>
      <c r="C1369" t="s">
        <v>59</v>
      </c>
      <c r="D1369" t="s">
        <v>14</v>
      </c>
      <c r="E1369">
        <v>113</v>
      </c>
      <c r="F1369">
        <v>27</v>
      </c>
      <c r="G1369">
        <v>24</v>
      </c>
      <c r="H1369">
        <v>29</v>
      </c>
      <c r="I1369">
        <v>17</v>
      </c>
      <c r="J1369">
        <v>113</v>
      </c>
      <c r="K1369" t="s">
        <v>64</v>
      </c>
      <c r="L1369" t="s">
        <v>60</v>
      </c>
    </row>
    <row r="1370" spans="1:12" x14ac:dyDescent="0.25">
      <c r="A1370">
        <v>202308</v>
      </c>
      <c r="B1370" t="s">
        <v>297</v>
      </c>
      <c r="C1370" t="s">
        <v>59</v>
      </c>
      <c r="D1370" t="s">
        <v>14</v>
      </c>
      <c r="E1370">
        <v>108</v>
      </c>
      <c r="F1370">
        <v>27</v>
      </c>
      <c r="G1370">
        <v>22</v>
      </c>
      <c r="H1370">
        <v>32</v>
      </c>
      <c r="I1370">
        <v>19</v>
      </c>
      <c r="J1370">
        <v>108</v>
      </c>
      <c r="K1370" t="s">
        <v>64</v>
      </c>
      <c r="L1370" t="s">
        <v>60</v>
      </c>
    </row>
    <row r="1371" spans="1:12" x14ac:dyDescent="0.25">
      <c r="A1371">
        <v>202309</v>
      </c>
      <c r="B1371" t="s">
        <v>302</v>
      </c>
      <c r="C1371" t="s">
        <v>59</v>
      </c>
      <c r="D1371" t="s">
        <v>14</v>
      </c>
      <c r="E1371">
        <v>117</v>
      </c>
      <c r="F1371">
        <v>27</v>
      </c>
      <c r="G1371">
        <v>24</v>
      </c>
      <c r="H1371">
        <v>34</v>
      </c>
      <c r="I1371">
        <v>24</v>
      </c>
      <c r="J1371">
        <v>117</v>
      </c>
      <c r="K1371" t="s">
        <v>64</v>
      </c>
      <c r="L1371" t="s">
        <v>60</v>
      </c>
    </row>
    <row r="1372" spans="1:12" x14ac:dyDescent="0.25">
      <c r="A1372">
        <v>202309</v>
      </c>
      <c r="B1372" t="s">
        <v>303</v>
      </c>
      <c r="C1372" t="s">
        <v>59</v>
      </c>
      <c r="D1372" t="s">
        <v>14</v>
      </c>
      <c r="E1372">
        <v>112</v>
      </c>
      <c r="F1372">
        <v>28</v>
      </c>
      <c r="G1372">
        <v>23</v>
      </c>
      <c r="H1372">
        <v>33</v>
      </c>
      <c r="I1372">
        <v>21</v>
      </c>
      <c r="J1372">
        <v>112</v>
      </c>
      <c r="K1372" t="s">
        <v>64</v>
      </c>
      <c r="L1372" t="s">
        <v>60</v>
      </c>
    </row>
    <row r="1373" spans="1:12" x14ac:dyDescent="0.25">
      <c r="A1373">
        <v>202309</v>
      </c>
      <c r="B1373" t="s">
        <v>304</v>
      </c>
      <c r="C1373" t="s">
        <v>59</v>
      </c>
      <c r="D1373" t="s">
        <v>14</v>
      </c>
      <c r="E1373">
        <v>102</v>
      </c>
      <c r="F1373">
        <v>26</v>
      </c>
      <c r="G1373">
        <v>18</v>
      </c>
      <c r="H1373">
        <v>32</v>
      </c>
      <c r="I1373">
        <v>17</v>
      </c>
      <c r="J1373">
        <v>102</v>
      </c>
      <c r="K1373" t="s">
        <v>64</v>
      </c>
      <c r="L1373" t="s">
        <v>60</v>
      </c>
    </row>
    <row r="1374" spans="1:12" x14ac:dyDescent="0.25">
      <c r="A1374">
        <v>202309</v>
      </c>
      <c r="B1374" t="s">
        <v>305</v>
      </c>
      <c r="C1374" t="s">
        <v>59</v>
      </c>
      <c r="D1374" t="s">
        <v>14</v>
      </c>
      <c r="E1374">
        <v>96</v>
      </c>
      <c r="F1374">
        <v>27</v>
      </c>
      <c r="G1374">
        <v>18</v>
      </c>
      <c r="H1374">
        <v>33</v>
      </c>
      <c r="I1374">
        <v>14</v>
      </c>
      <c r="J1374">
        <v>96</v>
      </c>
      <c r="K1374" t="s">
        <v>64</v>
      </c>
      <c r="L1374" t="s">
        <v>30</v>
      </c>
    </row>
    <row r="1375" spans="1:12" x14ac:dyDescent="0.25">
      <c r="A1375">
        <v>202309</v>
      </c>
      <c r="B1375" t="s">
        <v>306</v>
      </c>
      <c r="C1375" t="s">
        <v>59</v>
      </c>
      <c r="D1375" t="s">
        <v>14</v>
      </c>
      <c r="E1375">
        <v>134</v>
      </c>
      <c r="F1375">
        <v>27</v>
      </c>
      <c r="G1375">
        <v>28</v>
      </c>
      <c r="H1375">
        <v>29</v>
      </c>
      <c r="I1375">
        <v>21</v>
      </c>
      <c r="J1375">
        <v>134</v>
      </c>
      <c r="K1375" t="s">
        <v>64</v>
      </c>
      <c r="L1375" t="s">
        <v>60</v>
      </c>
    </row>
    <row r="1376" spans="1:12" x14ac:dyDescent="0.25">
      <c r="A1376">
        <v>202309</v>
      </c>
      <c r="B1376" t="s">
        <v>307</v>
      </c>
      <c r="C1376" t="s">
        <v>59</v>
      </c>
      <c r="D1376" t="s">
        <v>14</v>
      </c>
      <c r="E1376">
        <v>104</v>
      </c>
      <c r="F1376">
        <v>28</v>
      </c>
      <c r="G1376">
        <v>21</v>
      </c>
      <c r="H1376">
        <v>29</v>
      </c>
      <c r="I1376">
        <v>20</v>
      </c>
      <c r="J1376">
        <v>104</v>
      </c>
      <c r="K1376" t="s">
        <v>64</v>
      </c>
      <c r="L1376" t="s">
        <v>60</v>
      </c>
    </row>
    <row r="1377" spans="1:12" x14ac:dyDescent="0.25">
      <c r="A1377">
        <v>202309</v>
      </c>
      <c r="B1377" t="s">
        <v>308</v>
      </c>
      <c r="C1377" t="s">
        <v>59</v>
      </c>
      <c r="D1377">
        <v>88</v>
      </c>
      <c r="E1377">
        <v>121</v>
      </c>
      <c r="F1377">
        <v>27</v>
      </c>
      <c r="G1377">
        <v>26</v>
      </c>
      <c r="H1377">
        <v>39</v>
      </c>
      <c r="I1377">
        <v>22</v>
      </c>
      <c r="J1377">
        <v>121</v>
      </c>
      <c r="K1377" t="s">
        <v>64</v>
      </c>
      <c r="L1377" t="s">
        <v>60</v>
      </c>
    </row>
    <row r="1378" spans="1:12" x14ac:dyDescent="0.25">
      <c r="A1378">
        <v>202309</v>
      </c>
      <c r="B1378" t="s">
        <v>309</v>
      </c>
      <c r="C1378" t="s">
        <v>59</v>
      </c>
      <c r="D1378">
        <v>89</v>
      </c>
      <c r="E1378">
        <v>117</v>
      </c>
      <c r="F1378">
        <v>29</v>
      </c>
      <c r="G1378">
        <v>22</v>
      </c>
      <c r="H1378">
        <v>28</v>
      </c>
      <c r="I1378">
        <v>17</v>
      </c>
      <c r="J1378">
        <v>117</v>
      </c>
      <c r="K1378" t="s">
        <v>64</v>
      </c>
      <c r="L1378" t="s">
        <v>60</v>
      </c>
    </row>
    <row r="1379" spans="1:12" x14ac:dyDescent="0.25">
      <c r="A1379">
        <v>202309</v>
      </c>
      <c r="B1379" t="s">
        <v>310</v>
      </c>
      <c r="C1379" t="s">
        <v>59</v>
      </c>
      <c r="D1379">
        <v>80</v>
      </c>
      <c r="E1379">
        <v>111</v>
      </c>
      <c r="F1379">
        <v>28</v>
      </c>
      <c r="G1379">
        <v>21</v>
      </c>
      <c r="H1379">
        <v>29</v>
      </c>
      <c r="I1379">
        <v>16</v>
      </c>
      <c r="J1379">
        <v>111</v>
      </c>
      <c r="K1379" t="s">
        <v>64</v>
      </c>
      <c r="L1379" t="s">
        <v>60</v>
      </c>
    </row>
    <row r="1380" spans="1:12" x14ac:dyDescent="0.25">
      <c r="A1380">
        <v>202309</v>
      </c>
      <c r="B1380" t="s">
        <v>311</v>
      </c>
      <c r="C1380" t="s">
        <v>59</v>
      </c>
      <c r="D1380">
        <v>69</v>
      </c>
      <c r="E1380">
        <v>99</v>
      </c>
      <c r="F1380">
        <v>27</v>
      </c>
      <c r="G1380">
        <v>18</v>
      </c>
      <c r="H1380">
        <v>27</v>
      </c>
      <c r="I1380">
        <v>15</v>
      </c>
      <c r="J1380">
        <v>99</v>
      </c>
      <c r="K1380" t="s">
        <v>64</v>
      </c>
      <c r="L1380" t="s">
        <v>30</v>
      </c>
    </row>
    <row r="1381" spans="1:12" x14ac:dyDescent="0.25">
      <c r="A1381">
        <v>202309</v>
      </c>
      <c r="B1381" t="s">
        <v>312</v>
      </c>
      <c r="C1381" t="s">
        <v>59</v>
      </c>
      <c r="D1381" t="s">
        <v>14</v>
      </c>
      <c r="E1381">
        <v>126</v>
      </c>
      <c r="F1381">
        <v>27</v>
      </c>
      <c r="G1381">
        <v>22</v>
      </c>
      <c r="H1381">
        <v>33</v>
      </c>
      <c r="I1381">
        <v>18</v>
      </c>
      <c r="J1381">
        <v>126</v>
      </c>
      <c r="K1381" t="s">
        <v>64</v>
      </c>
      <c r="L1381" t="s">
        <v>60</v>
      </c>
    </row>
    <row r="1382" spans="1:12" x14ac:dyDescent="0.25">
      <c r="A1382">
        <v>202309</v>
      </c>
      <c r="B1382" t="s">
        <v>313</v>
      </c>
      <c r="C1382" t="s">
        <v>59</v>
      </c>
      <c r="D1382">
        <v>81</v>
      </c>
      <c r="E1382">
        <v>152</v>
      </c>
      <c r="F1382">
        <v>27</v>
      </c>
      <c r="G1382">
        <v>19</v>
      </c>
      <c r="H1382">
        <v>19</v>
      </c>
      <c r="I1382">
        <v>19</v>
      </c>
      <c r="J1382">
        <v>152</v>
      </c>
      <c r="K1382" t="s">
        <v>64</v>
      </c>
      <c r="L1382" t="s">
        <v>60</v>
      </c>
    </row>
    <row r="1383" spans="1:12" x14ac:dyDescent="0.25">
      <c r="A1383">
        <v>202309</v>
      </c>
      <c r="B1383" t="s">
        <v>314</v>
      </c>
      <c r="C1383" t="s">
        <v>59</v>
      </c>
      <c r="D1383">
        <v>71</v>
      </c>
      <c r="E1383">
        <v>107</v>
      </c>
      <c r="F1383">
        <v>28</v>
      </c>
      <c r="G1383">
        <v>17</v>
      </c>
      <c r="H1383">
        <v>23</v>
      </c>
      <c r="I1383">
        <v>15</v>
      </c>
      <c r="J1383">
        <v>107</v>
      </c>
      <c r="K1383" t="s">
        <v>64</v>
      </c>
      <c r="L1383" t="s">
        <v>60</v>
      </c>
    </row>
    <row r="1384" spans="1:12" x14ac:dyDescent="0.25">
      <c r="A1384">
        <v>202309</v>
      </c>
      <c r="B1384" t="s">
        <v>315</v>
      </c>
      <c r="C1384" t="s">
        <v>59</v>
      </c>
      <c r="D1384">
        <v>62</v>
      </c>
      <c r="E1384">
        <v>93</v>
      </c>
      <c r="F1384">
        <v>27</v>
      </c>
      <c r="G1384">
        <v>16</v>
      </c>
      <c r="H1384">
        <v>24</v>
      </c>
      <c r="I1384">
        <v>13</v>
      </c>
      <c r="J1384">
        <v>93</v>
      </c>
      <c r="K1384" t="s">
        <v>64</v>
      </c>
      <c r="L1384" t="s">
        <v>30</v>
      </c>
    </row>
    <row r="1385" spans="1:12" x14ac:dyDescent="0.25">
      <c r="A1385">
        <v>202309</v>
      </c>
      <c r="B1385" t="s">
        <v>316</v>
      </c>
      <c r="C1385" t="s">
        <v>59</v>
      </c>
      <c r="D1385">
        <v>70</v>
      </c>
      <c r="E1385">
        <v>108</v>
      </c>
      <c r="F1385">
        <v>27</v>
      </c>
      <c r="G1385">
        <v>21</v>
      </c>
      <c r="H1385">
        <v>29</v>
      </c>
      <c r="I1385">
        <v>18</v>
      </c>
      <c r="J1385">
        <v>108</v>
      </c>
      <c r="K1385" t="s">
        <v>64</v>
      </c>
      <c r="L1385" t="s">
        <v>60</v>
      </c>
    </row>
    <row r="1386" spans="1:12" x14ac:dyDescent="0.25">
      <c r="A1386">
        <v>202309</v>
      </c>
      <c r="B1386" t="s">
        <v>317</v>
      </c>
      <c r="C1386" t="s">
        <v>59</v>
      </c>
      <c r="D1386">
        <v>76</v>
      </c>
      <c r="E1386">
        <v>113</v>
      </c>
      <c r="F1386">
        <v>28</v>
      </c>
      <c r="G1386">
        <v>20</v>
      </c>
      <c r="H1386">
        <v>26</v>
      </c>
      <c r="I1386">
        <v>18</v>
      </c>
      <c r="J1386">
        <v>113</v>
      </c>
      <c r="K1386" t="s">
        <v>64</v>
      </c>
      <c r="L1386" t="s">
        <v>60</v>
      </c>
    </row>
    <row r="1387" spans="1:12" x14ac:dyDescent="0.25">
      <c r="A1387">
        <v>202309</v>
      </c>
      <c r="B1387" t="s">
        <v>318</v>
      </c>
      <c r="C1387" t="s">
        <v>59</v>
      </c>
      <c r="D1387">
        <v>77</v>
      </c>
      <c r="E1387">
        <v>110</v>
      </c>
      <c r="F1387">
        <v>27</v>
      </c>
      <c r="G1387">
        <v>19</v>
      </c>
      <c r="H1387">
        <v>25</v>
      </c>
      <c r="I1387">
        <v>15</v>
      </c>
      <c r="J1387">
        <v>110</v>
      </c>
      <c r="K1387" t="s">
        <v>64</v>
      </c>
      <c r="L1387" t="s">
        <v>60</v>
      </c>
    </row>
    <row r="1388" spans="1:12" x14ac:dyDescent="0.25">
      <c r="A1388">
        <v>202309</v>
      </c>
      <c r="B1388" t="s">
        <v>319</v>
      </c>
      <c r="C1388" t="s">
        <v>59</v>
      </c>
      <c r="D1388">
        <v>59</v>
      </c>
      <c r="E1388">
        <v>86</v>
      </c>
      <c r="F1388">
        <v>28</v>
      </c>
      <c r="G1388">
        <v>16</v>
      </c>
      <c r="H1388">
        <v>28</v>
      </c>
      <c r="I1388">
        <v>12</v>
      </c>
      <c r="J1388">
        <v>86</v>
      </c>
      <c r="K1388" t="s">
        <v>64</v>
      </c>
      <c r="L1388" t="s">
        <v>30</v>
      </c>
    </row>
    <row r="1389" spans="1:12" x14ac:dyDescent="0.25">
      <c r="A1389">
        <v>202309</v>
      </c>
      <c r="B1389" t="s">
        <v>320</v>
      </c>
      <c r="C1389" t="s">
        <v>59</v>
      </c>
      <c r="D1389">
        <v>77</v>
      </c>
      <c r="E1389">
        <v>109</v>
      </c>
      <c r="F1389">
        <v>28</v>
      </c>
      <c r="G1389">
        <v>24</v>
      </c>
      <c r="H1389">
        <v>40</v>
      </c>
      <c r="I1389">
        <v>21</v>
      </c>
      <c r="J1389">
        <v>109</v>
      </c>
      <c r="K1389" t="s">
        <v>64</v>
      </c>
      <c r="L1389" t="s">
        <v>60</v>
      </c>
    </row>
    <row r="1390" spans="1:12" x14ac:dyDescent="0.25">
      <c r="A1390">
        <v>202309</v>
      </c>
      <c r="B1390" t="s">
        <v>321</v>
      </c>
      <c r="C1390" t="s">
        <v>59</v>
      </c>
      <c r="D1390">
        <v>71</v>
      </c>
      <c r="E1390">
        <v>98</v>
      </c>
      <c r="F1390">
        <v>28</v>
      </c>
      <c r="G1390">
        <v>21</v>
      </c>
      <c r="H1390">
        <v>26</v>
      </c>
      <c r="I1390">
        <v>17</v>
      </c>
      <c r="J1390">
        <v>98</v>
      </c>
      <c r="K1390" t="s">
        <v>64</v>
      </c>
      <c r="L1390" t="s">
        <v>30</v>
      </c>
    </row>
    <row r="1391" spans="1:12" x14ac:dyDescent="0.25">
      <c r="A1391">
        <v>202309</v>
      </c>
      <c r="B1391" t="s">
        <v>322</v>
      </c>
      <c r="C1391" t="s">
        <v>59</v>
      </c>
      <c r="D1391">
        <v>69</v>
      </c>
      <c r="E1391">
        <v>101</v>
      </c>
      <c r="F1391">
        <v>28</v>
      </c>
      <c r="G1391">
        <v>24</v>
      </c>
      <c r="H1391">
        <v>29</v>
      </c>
      <c r="I1391">
        <v>19</v>
      </c>
      <c r="J1391">
        <v>101</v>
      </c>
      <c r="K1391" t="s">
        <v>64</v>
      </c>
      <c r="L1391" t="s">
        <v>60</v>
      </c>
    </row>
    <row r="1392" spans="1:12" x14ac:dyDescent="0.25">
      <c r="A1392">
        <v>202309</v>
      </c>
      <c r="B1392" t="s">
        <v>323</v>
      </c>
      <c r="C1392" t="s">
        <v>59</v>
      </c>
      <c r="D1392">
        <v>68</v>
      </c>
      <c r="E1392">
        <v>93</v>
      </c>
      <c r="F1392">
        <v>28</v>
      </c>
      <c r="G1392">
        <v>20</v>
      </c>
      <c r="H1392">
        <v>26</v>
      </c>
      <c r="I1392">
        <v>23</v>
      </c>
      <c r="J1392">
        <v>93</v>
      </c>
      <c r="K1392" t="s">
        <v>64</v>
      </c>
      <c r="L1392" t="s">
        <v>30</v>
      </c>
    </row>
    <row r="1393" spans="1:12" x14ac:dyDescent="0.25">
      <c r="A1393">
        <v>202309</v>
      </c>
      <c r="B1393" t="s">
        <v>324</v>
      </c>
      <c r="C1393" t="s">
        <v>59</v>
      </c>
      <c r="D1393">
        <v>78</v>
      </c>
      <c r="E1393">
        <v>111</v>
      </c>
      <c r="F1393">
        <v>28</v>
      </c>
      <c r="G1393">
        <v>22</v>
      </c>
      <c r="H1393">
        <v>30</v>
      </c>
      <c r="I1393">
        <v>20</v>
      </c>
      <c r="J1393">
        <v>111</v>
      </c>
      <c r="K1393" t="s">
        <v>64</v>
      </c>
      <c r="L1393" t="s">
        <v>60</v>
      </c>
    </row>
    <row r="1394" spans="1:12" x14ac:dyDescent="0.25">
      <c r="A1394">
        <v>202309</v>
      </c>
      <c r="B1394" t="s">
        <v>325</v>
      </c>
      <c r="C1394" t="s">
        <v>59</v>
      </c>
      <c r="D1394">
        <v>65</v>
      </c>
      <c r="E1394">
        <v>92</v>
      </c>
      <c r="F1394">
        <v>28</v>
      </c>
      <c r="G1394">
        <v>23</v>
      </c>
      <c r="H1394">
        <v>26</v>
      </c>
      <c r="I1394">
        <v>16</v>
      </c>
      <c r="J1394">
        <v>92</v>
      </c>
      <c r="K1394" t="s">
        <v>64</v>
      </c>
      <c r="L1394" t="s">
        <v>30</v>
      </c>
    </row>
    <row r="1395" spans="1:12" x14ac:dyDescent="0.25">
      <c r="A1395">
        <v>202309</v>
      </c>
      <c r="B1395" t="s">
        <v>326</v>
      </c>
      <c r="C1395" t="s">
        <v>59</v>
      </c>
      <c r="D1395">
        <v>76</v>
      </c>
      <c r="E1395">
        <v>114</v>
      </c>
      <c r="F1395">
        <v>30</v>
      </c>
      <c r="G1395">
        <v>23</v>
      </c>
      <c r="H1395" t="s">
        <v>14</v>
      </c>
      <c r="I1395">
        <v>24</v>
      </c>
      <c r="J1395">
        <v>114</v>
      </c>
      <c r="K1395" t="s">
        <v>64</v>
      </c>
      <c r="L1395" t="s">
        <v>60</v>
      </c>
    </row>
    <row r="1396" spans="1:12" x14ac:dyDescent="0.25">
      <c r="A1396">
        <v>202309</v>
      </c>
      <c r="B1396" t="s">
        <v>327</v>
      </c>
      <c r="C1396" t="s">
        <v>59</v>
      </c>
      <c r="D1396">
        <v>85</v>
      </c>
      <c r="E1396">
        <v>249</v>
      </c>
      <c r="F1396">
        <v>28</v>
      </c>
      <c r="G1396">
        <v>18</v>
      </c>
      <c r="H1396">
        <v>26</v>
      </c>
      <c r="I1396">
        <v>20</v>
      </c>
      <c r="J1396">
        <v>249</v>
      </c>
      <c r="K1396" t="s">
        <v>64</v>
      </c>
      <c r="L1396" t="s">
        <v>332</v>
      </c>
    </row>
    <row r="1397" spans="1:12" x14ac:dyDescent="0.25">
      <c r="A1397">
        <v>202309</v>
      </c>
      <c r="B1397" t="s">
        <v>328</v>
      </c>
      <c r="C1397" t="s">
        <v>59</v>
      </c>
      <c r="D1397" t="s">
        <v>14</v>
      </c>
      <c r="E1397">
        <v>217</v>
      </c>
      <c r="F1397">
        <v>28</v>
      </c>
      <c r="G1397">
        <v>22</v>
      </c>
      <c r="H1397">
        <v>23</v>
      </c>
      <c r="I1397">
        <v>22</v>
      </c>
      <c r="J1397">
        <v>217</v>
      </c>
      <c r="K1397" t="s">
        <v>64</v>
      </c>
      <c r="L1397" t="s">
        <v>332</v>
      </c>
    </row>
    <row r="1398" spans="1:12" x14ac:dyDescent="0.25">
      <c r="A1398">
        <v>202309</v>
      </c>
      <c r="B1398" t="s">
        <v>329</v>
      </c>
      <c r="C1398" t="s">
        <v>59</v>
      </c>
      <c r="D1398">
        <v>163</v>
      </c>
      <c r="E1398">
        <v>287</v>
      </c>
      <c r="F1398">
        <v>29</v>
      </c>
      <c r="G1398">
        <v>17</v>
      </c>
      <c r="H1398">
        <v>29</v>
      </c>
      <c r="I1398">
        <v>19</v>
      </c>
      <c r="J1398">
        <v>287</v>
      </c>
      <c r="K1398" t="s">
        <v>64</v>
      </c>
      <c r="L1398" t="s">
        <v>332</v>
      </c>
    </row>
    <row r="1399" spans="1:12" x14ac:dyDescent="0.25">
      <c r="A1399">
        <v>202309</v>
      </c>
      <c r="B1399" t="s">
        <v>330</v>
      </c>
      <c r="C1399" t="s">
        <v>59</v>
      </c>
      <c r="D1399">
        <v>129</v>
      </c>
      <c r="E1399">
        <v>143</v>
      </c>
      <c r="F1399">
        <v>29</v>
      </c>
      <c r="G1399">
        <v>21</v>
      </c>
      <c r="H1399">
        <v>24</v>
      </c>
      <c r="I1399">
        <v>23</v>
      </c>
      <c r="J1399">
        <v>143</v>
      </c>
      <c r="K1399" t="s">
        <v>64</v>
      </c>
      <c r="L1399" t="s">
        <v>60</v>
      </c>
    </row>
    <row r="1400" spans="1:12" x14ac:dyDescent="0.25">
      <c r="A1400">
        <v>202309</v>
      </c>
      <c r="B1400" t="s">
        <v>331</v>
      </c>
      <c r="C1400" t="s">
        <v>59</v>
      </c>
      <c r="D1400" t="s">
        <v>14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>
        <v>0</v>
      </c>
      <c r="L1400" t="s">
        <v>46</v>
      </c>
    </row>
    <row r="1401" spans="1:12" x14ac:dyDescent="0.25">
      <c r="A1401">
        <v>202310</v>
      </c>
      <c r="B1401" t="s">
        <v>348</v>
      </c>
      <c r="C1401" t="s">
        <v>59</v>
      </c>
      <c r="D1401">
        <v>126</v>
      </c>
      <c r="E1401">
        <v>199</v>
      </c>
      <c r="F1401">
        <v>29</v>
      </c>
      <c r="G1401">
        <v>26</v>
      </c>
      <c r="H1401">
        <v>27</v>
      </c>
      <c r="I1401">
        <v>25</v>
      </c>
      <c r="J1401">
        <v>199</v>
      </c>
      <c r="K1401" t="s">
        <v>64</v>
      </c>
      <c r="L1401" t="s">
        <v>60</v>
      </c>
    </row>
    <row r="1402" spans="1:12" x14ac:dyDescent="0.25">
      <c r="A1402">
        <v>202310</v>
      </c>
      <c r="B1402" t="s">
        <v>349</v>
      </c>
      <c r="C1402" t="s">
        <v>59</v>
      </c>
      <c r="D1402">
        <v>86</v>
      </c>
      <c r="E1402">
        <v>120</v>
      </c>
      <c r="F1402">
        <v>30</v>
      </c>
      <c r="G1402">
        <v>25</v>
      </c>
      <c r="H1402">
        <v>24</v>
      </c>
      <c r="I1402">
        <v>25</v>
      </c>
      <c r="J1402">
        <v>120</v>
      </c>
      <c r="K1402" t="s">
        <v>64</v>
      </c>
      <c r="L1402" t="s">
        <v>60</v>
      </c>
    </row>
    <row r="1403" spans="1:12" x14ac:dyDescent="0.25">
      <c r="A1403">
        <v>202310</v>
      </c>
      <c r="B1403" t="s">
        <v>350</v>
      </c>
      <c r="C1403" t="s">
        <v>59</v>
      </c>
      <c r="D1403">
        <v>64</v>
      </c>
      <c r="E1403">
        <v>93</v>
      </c>
      <c r="F1403">
        <v>29</v>
      </c>
      <c r="G1403">
        <v>15</v>
      </c>
      <c r="H1403">
        <v>28</v>
      </c>
      <c r="I1403">
        <v>19</v>
      </c>
      <c r="J1403">
        <v>93</v>
      </c>
      <c r="K1403" t="s">
        <v>64</v>
      </c>
      <c r="L1403" t="s">
        <v>30</v>
      </c>
    </row>
    <row r="1404" spans="1:12" x14ac:dyDescent="0.25">
      <c r="A1404">
        <v>202310</v>
      </c>
      <c r="B1404" t="s">
        <v>351</v>
      </c>
      <c r="C1404" t="s">
        <v>59</v>
      </c>
      <c r="D1404">
        <v>76</v>
      </c>
      <c r="E1404">
        <v>115</v>
      </c>
      <c r="F1404">
        <v>29</v>
      </c>
      <c r="G1404">
        <v>20</v>
      </c>
      <c r="H1404">
        <v>26</v>
      </c>
      <c r="I1404">
        <v>25</v>
      </c>
      <c r="J1404">
        <v>115</v>
      </c>
      <c r="K1404" t="s">
        <v>64</v>
      </c>
      <c r="L1404" t="s">
        <v>60</v>
      </c>
    </row>
    <row r="1405" spans="1:12" x14ac:dyDescent="0.25">
      <c r="A1405">
        <v>202310</v>
      </c>
      <c r="B1405" t="s">
        <v>352</v>
      </c>
      <c r="C1405" t="s">
        <v>59</v>
      </c>
      <c r="D1405">
        <v>84</v>
      </c>
      <c r="E1405">
        <v>123</v>
      </c>
      <c r="F1405">
        <v>28</v>
      </c>
      <c r="G1405">
        <v>20</v>
      </c>
      <c r="H1405">
        <v>21</v>
      </c>
      <c r="I1405">
        <v>12</v>
      </c>
      <c r="J1405">
        <v>123</v>
      </c>
      <c r="K1405" t="s">
        <v>64</v>
      </c>
      <c r="L1405" t="s">
        <v>60</v>
      </c>
    </row>
    <row r="1406" spans="1:12" x14ac:dyDescent="0.25">
      <c r="A1406">
        <v>202310</v>
      </c>
      <c r="B1406" t="s">
        <v>353</v>
      </c>
      <c r="C1406" t="s">
        <v>59</v>
      </c>
      <c r="D1406">
        <v>80</v>
      </c>
      <c r="E1406">
        <v>111</v>
      </c>
      <c r="F1406">
        <v>28</v>
      </c>
      <c r="G1406">
        <v>20</v>
      </c>
      <c r="H1406">
        <v>24</v>
      </c>
      <c r="I1406">
        <v>15</v>
      </c>
      <c r="J1406">
        <v>111</v>
      </c>
      <c r="K1406" t="s">
        <v>64</v>
      </c>
      <c r="L1406" t="s">
        <v>60</v>
      </c>
    </row>
    <row r="1407" spans="1:12" x14ac:dyDescent="0.25">
      <c r="A1407">
        <v>202310</v>
      </c>
      <c r="B1407" t="s">
        <v>354</v>
      </c>
      <c r="C1407" t="s">
        <v>59</v>
      </c>
      <c r="D1407">
        <v>97</v>
      </c>
      <c r="E1407">
        <v>141</v>
      </c>
      <c r="F1407">
        <v>29</v>
      </c>
      <c r="G1407">
        <v>33</v>
      </c>
      <c r="H1407">
        <v>23</v>
      </c>
      <c r="I1407">
        <v>28</v>
      </c>
      <c r="J1407">
        <v>141</v>
      </c>
      <c r="K1407" t="s">
        <v>64</v>
      </c>
      <c r="L1407" t="s">
        <v>60</v>
      </c>
    </row>
    <row r="1408" spans="1:12" x14ac:dyDescent="0.25">
      <c r="A1408">
        <v>202310</v>
      </c>
      <c r="B1408" t="s">
        <v>355</v>
      </c>
      <c r="C1408" t="s">
        <v>59</v>
      </c>
      <c r="D1408">
        <v>97</v>
      </c>
      <c r="E1408">
        <v>148</v>
      </c>
      <c r="F1408">
        <v>29</v>
      </c>
      <c r="G1408">
        <v>21</v>
      </c>
      <c r="H1408">
        <v>21</v>
      </c>
      <c r="I1408">
        <v>16</v>
      </c>
      <c r="J1408">
        <v>148</v>
      </c>
      <c r="K1408" t="s">
        <v>64</v>
      </c>
      <c r="L1408" t="s">
        <v>60</v>
      </c>
    </row>
    <row r="1409" spans="1:12" x14ac:dyDescent="0.25">
      <c r="A1409">
        <v>202310</v>
      </c>
      <c r="B1409" t="s">
        <v>356</v>
      </c>
      <c r="C1409" t="s">
        <v>59</v>
      </c>
      <c r="D1409">
        <v>80</v>
      </c>
      <c r="E1409">
        <v>122</v>
      </c>
      <c r="F1409">
        <v>28</v>
      </c>
      <c r="G1409">
        <v>17</v>
      </c>
      <c r="H1409">
        <v>20</v>
      </c>
      <c r="I1409">
        <v>11</v>
      </c>
      <c r="J1409">
        <v>122</v>
      </c>
      <c r="K1409" t="s">
        <v>64</v>
      </c>
      <c r="L1409" t="s">
        <v>60</v>
      </c>
    </row>
    <row r="1410" spans="1:12" x14ac:dyDescent="0.25">
      <c r="A1410">
        <v>202310</v>
      </c>
      <c r="B1410" t="s">
        <v>357</v>
      </c>
      <c r="C1410" t="s">
        <v>59</v>
      </c>
      <c r="D1410">
        <v>88</v>
      </c>
      <c r="E1410">
        <v>121</v>
      </c>
      <c r="F1410">
        <v>30</v>
      </c>
      <c r="G1410">
        <v>16</v>
      </c>
      <c r="H1410">
        <v>18</v>
      </c>
      <c r="I1410">
        <v>10</v>
      </c>
      <c r="J1410">
        <v>121</v>
      </c>
      <c r="K1410" t="s">
        <v>64</v>
      </c>
      <c r="L1410" t="s">
        <v>60</v>
      </c>
    </row>
    <row r="1411" spans="1:12" x14ac:dyDescent="0.25">
      <c r="A1411">
        <v>202310</v>
      </c>
      <c r="B1411" t="s">
        <v>358</v>
      </c>
      <c r="C1411" t="s">
        <v>59</v>
      </c>
      <c r="D1411">
        <v>75</v>
      </c>
      <c r="E1411">
        <v>106</v>
      </c>
      <c r="F1411">
        <v>31</v>
      </c>
      <c r="G1411">
        <v>18</v>
      </c>
      <c r="H1411">
        <v>19</v>
      </c>
      <c r="I1411">
        <v>14</v>
      </c>
      <c r="J1411">
        <v>106</v>
      </c>
      <c r="K1411" t="s">
        <v>64</v>
      </c>
      <c r="L1411" t="s">
        <v>60</v>
      </c>
    </row>
    <row r="1412" spans="1:12" x14ac:dyDescent="0.25">
      <c r="A1412">
        <v>202310</v>
      </c>
      <c r="B1412" t="s">
        <v>359</v>
      </c>
      <c r="C1412" t="s">
        <v>59</v>
      </c>
      <c r="D1412">
        <v>82</v>
      </c>
      <c r="E1412">
        <v>123</v>
      </c>
      <c r="F1412">
        <v>30</v>
      </c>
      <c r="G1412">
        <v>22</v>
      </c>
      <c r="H1412">
        <v>23</v>
      </c>
      <c r="I1412">
        <v>15</v>
      </c>
      <c r="J1412">
        <v>123</v>
      </c>
      <c r="K1412" t="s">
        <v>64</v>
      </c>
      <c r="L1412" t="s">
        <v>60</v>
      </c>
    </row>
    <row r="1413" spans="1:12" x14ac:dyDescent="0.25">
      <c r="A1413">
        <v>202310</v>
      </c>
      <c r="B1413" t="s">
        <v>360</v>
      </c>
      <c r="C1413" t="s">
        <v>59</v>
      </c>
      <c r="D1413">
        <v>82</v>
      </c>
      <c r="E1413">
        <v>121</v>
      </c>
      <c r="F1413">
        <v>29</v>
      </c>
      <c r="G1413">
        <v>19</v>
      </c>
      <c r="H1413">
        <v>29</v>
      </c>
      <c r="I1413">
        <v>12</v>
      </c>
      <c r="J1413">
        <v>121</v>
      </c>
      <c r="K1413" t="s">
        <v>64</v>
      </c>
      <c r="L1413" t="s">
        <v>60</v>
      </c>
    </row>
    <row r="1414" spans="1:12" x14ac:dyDescent="0.25">
      <c r="A1414">
        <v>202310</v>
      </c>
      <c r="B1414" t="s">
        <v>361</v>
      </c>
      <c r="C1414" t="s">
        <v>59</v>
      </c>
      <c r="D1414">
        <v>78</v>
      </c>
      <c r="E1414">
        <v>110</v>
      </c>
      <c r="F1414">
        <v>29</v>
      </c>
      <c r="G1414">
        <v>20</v>
      </c>
      <c r="H1414">
        <v>24</v>
      </c>
      <c r="I1414">
        <v>17</v>
      </c>
      <c r="J1414">
        <v>110</v>
      </c>
      <c r="K1414" t="s">
        <v>64</v>
      </c>
      <c r="L1414" t="s">
        <v>60</v>
      </c>
    </row>
    <row r="1415" spans="1:12" x14ac:dyDescent="0.25">
      <c r="A1415">
        <v>202310</v>
      </c>
      <c r="B1415" t="s">
        <v>362</v>
      </c>
      <c r="C1415" t="s">
        <v>59</v>
      </c>
      <c r="D1415">
        <v>79</v>
      </c>
      <c r="E1415">
        <v>117</v>
      </c>
      <c r="F1415">
        <v>29</v>
      </c>
      <c r="G1415">
        <v>20</v>
      </c>
      <c r="H1415">
        <v>20</v>
      </c>
      <c r="I1415">
        <v>14</v>
      </c>
      <c r="J1415">
        <v>117</v>
      </c>
      <c r="K1415" t="s">
        <v>64</v>
      </c>
      <c r="L1415" t="s">
        <v>60</v>
      </c>
    </row>
    <row r="1416" spans="1:12" x14ac:dyDescent="0.25">
      <c r="A1416">
        <v>202310</v>
      </c>
      <c r="B1416" t="s">
        <v>363</v>
      </c>
      <c r="C1416" t="s">
        <v>59</v>
      </c>
      <c r="D1416">
        <v>82</v>
      </c>
      <c r="E1416">
        <v>122</v>
      </c>
      <c r="F1416">
        <v>30</v>
      </c>
      <c r="G1416">
        <v>20</v>
      </c>
      <c r="H1416">
        <v>22</v>
      </c>
      <c r="I1416">
        <v>16</v>
      </c>
      <c r="J1416">
        <v>122</v>
      </c>
      <c r="K1416" t="s">
        <v>64</v>
      </c>
      <c r="L1416" t="s">
        <v>60</v>
      </c>
    </row>
    <row r="1417" spans="1:12" x14ac:dyDescent="0.25">
      <c r="A1417">
        <v>202310</v>
      </c>
      <c r="B1417" t="s">
        <v>333</v>
      </c>
      <c r="C1417" t="s">
        <v>59</v>
      </c>
      <c r="D1417">
        <v>81</v>
      </c>
      <c r="E1417">
        <v>129</v>
      </c>
      <c r="F1417">
        <v>29</v>
      </c>
      <c r="G1417">
        <v>18</v>
      </c>
      <c r="H1417">
        <v>24</v>
      </c>
      <c r="I1417">
        <v>14</v>
      </c>
      <c r="J1417">
        <v>129</v>
      </c>
      <c r="K1417" t="s">
        <v>64</v>
      </c>
      <c r="L1417" t="s">
        <v>60</v>
      </c>
    </row>
    <row r="1418" spans="1:12" x14ac:dyDescent="0.25">
      <c r="A1418">
        <v>202310</v>
      </c>
      <c r="B1418" t="s">
        <v>334</v>
      </c>
      <c r="C1418" t="s">
        <v>59</v>
      </c>
      <c r="D1418">
        <v>88</v>
      </c>
      <c r="E1418">
        <v>122</v>
      </c>
      <c r="F1418">
        <v>29</v>
      </c>
      <c r="G1418">
        <v>25</v>
      </c>
      <c r="H1418">
        <v>24</v>
      </c>
      <c r="I1418">
        <v>21</v>
      </c>
      <c r="J1418">
        <v>122</v>
      </c>
      <c r="K1418" t="s">
        <v>64</v>
      </c>
      <c r="L1418" t="s">
        <v>60</v>
      </c>
    </row>
    <row r="1419" spans="1:12" x14ac:dyDescent="0.25">
      <c r="A1419">
        <v>202310</v>
      </c>
      <c r="B1419" t="s">
        <v>335</v>
      </c>
      <c r="C1419" t="s">
        <v>59</v>
      </c>
      <c r="D1419">
        <v>82</v>
      </c>
      <c r="E1419">
        <v>116</v>
      </c>
      <c r="F1419">
        <v>30</v>
      </c>
      <c r="G1419">
        <v>19</v>
      </c>
      <c r="H1419">
        <v>23</v>
      </c>
      <c r="I1419">
        <v>14</v>
      </c>
      <c r="J1419">
        <v>116</v>
      </c>
      <c r="K1419" t="s">
        <v>64</v>
      </c>
      <c r="L1419" t="s">
        <v>60</v>
      </c>
    </row>
    <row r="1420" spans="1:12" x14ac:dyDescent="0.25">
      <c r="A1420">
        <v>202310</v>
      </c>
      <c r="B1420" t="s">
        <v>336</v>
      </c>
      <c r="C1420" t="s">
        <v>59</v>
      </c>
      <c r="D1420">
        <v>75</v>
      </c>
      <c r="E1420">
        <v>106</v>
      </c>
      <c r="F1420">
        <v>29</v>
      </c>
      <c r="G1420">
        <v>16</v>
      </c>
      <c r="H1420">
        <v>23</v>
      </c>
      <c r="I1420">
        <v>10</v>
      </c>
      <c r="J1420">
        <v>106</v>
      </c>
      <c r="K1420" t="s">
        <v>64</v>
      </c>
      <c r="L1420" t="s">
        <v>60</v>
      </c>
    </row>
    <row r="1421" spans="1:12" x14ac:dyDescent="0.25">
      <c r="A1421">
        <v>202310</v>
      </c>
      <c r="B1421" t="s">
        <v>337</v>
      </c>
      <c r="C1421" t="s">
        <v>59</v>
      </c>
      <c r="D1421">
        <v>77</v>
      </c>
      <c r="E1421">
        <v>109</v>
      </c>
      <c r="F1421">
        <v>30</v>
      </c>
      <c r="G1421">
        <v>24</v>
      </c>
      <c r="H1421">
        <v>19</v>
      </c>
      <c r="I1421">
        <v>21</v>
      </c>
      <c r="J1421">
        <v>109</v>
      </c>
      <c r="K1421" t="s">
        <v>64</v>
      </c>
      <c r="L1421" t="s">
        <v>60</v>
      </c>
    </row>
    <row r="1422" spans="1:12" x14ac:dyDescent="0.25">
      <c r="A1422">
        <v>202310</v>
      </c>
      <c r="B1422" t="s">
        <v>338</v>
      </c>
      <c r="C1422" t="s">
        <v>59</v>
      </c>
      <c r="D1422">
        <v>77</v>
      </c>
      <c r="E1422">
        <v>114</v>
      </c>
      <c r="F1422">
        <v>29</v>
      </c>
      <c r="G1422">
        <v>26</v>
      </c>
      <c r="H1422">
        <v>23</v>
      </c>
      <c r="I1422">
        <v>20</v>
      </c>
      <c r="J1422">
        <v>114</v>
      </c>
      <c r="K1422" t="s">
        <v>64</v>
      </c>
      <c r="L1422" t="s">
        <v>60</v>
      </c>
    </row>
    <row r="1423" spans="1:12" x14ac:dyDescent="0.25">
      <c r="A1423">
        <v>202310</v>
      </c>
      <c r="B1423" t="s">
        <v>339</v>
      </c>
      <c r="C1423" t="s">
        <v>59</v>
      </c>
      <c r="D1423">
        <v>86</v>
      </c>
      <c r="E1423">
        <v>133</v>
      </c>
      <c r="F1423">
        <v>29</v>
      </c>
      <c r="G1423">
        <v>20</v>
      </c>
      <c r="H1423">
        <v>22</v>
      </c>
      <c r="I1423">
        <v>16</v>
      </c>
      <c r="J1423">
        <v>133</v>
      </c>
      <c r="K1423" t="s">
        <v>64</v>
      </c>
      <c r="L1423" t="s">
        <v>60</v>
      </c>
    </row>
    <row r="1424" spans="1:12" x14ac:dyDescent="0.25">
      <c r="A1424">
        <v>202310</v>
      </c>
      <c r="B1424" t="s">
        <v>340</v>
      </c>
      <c r="C1424" t="s">
        <v>59</v>
      </c>
      <c r="D1424">
        <v>75</v>
      </c>
      <c r="E1424">
        <v>107</v>
      </c>
      <c r="F1424">
        <v>29</v>
      </c>
      <c r="G1424">
        <v>20</v>
      </c>
      <c r="H1424">
        <v>27</v>
      </c>
      <c r="I1424">
        <v>17</v>
      </c>
      <c r="J1424">
        <v>107</v>
      </c>
      <c r="K1424" t="s">
        <v>64</v>
      </c>
      <c r="L1424" t="s">
        <v>60</v>
      </c>
    </row>
    <row r="1425" spans="1:12" x14ac:dyDescent="0.25">
      <c r="A1425">
        <v>202310</v>
      </c>
      <c r="B1425" t="s">
        <v>341</v>
      </c>
      <c r="C1425" t="s">
        <v>59</v>
      </c>
      <c r="D1425">
        <v>61</v>
      </c>
      <c r="E1425">
        <v>103</v>
      </c>
      <c r="F1425">
        <v>28</v>
      </c>
      <c r="G1425">
        <v>20</v>
      </c>
      <c r="H1425">
        <v>34</v>
      </c>
      <c r="I1425">
        <v>17</v>
      </c>
      <c r="J1425">
        <v>103</v>
      </c>
      <c r="K1425" t="s">
        <v>64</v>
      </c>
      <c r="L1425" t="s">
        <v>60</v>
      </c>
    </row>
    <row r="1426" spans="1:12" x14ac:dyDescent="0.25">
      <c r="A1426">
        <v>202310</v>
      </c>
      <c r="B1426" t="s">
        <v>342</v>
      </c>
      <c r="C1426" t="s">
        <v>59</v>
      </c>
      <c r="D1426">
        <v>82</v>
      </c>
      <c r="E1426">
        <v>114</v>
      </c>
      <c r="F1426">
        <v>30</v>
      </c>
      <c r="G1426">
        <v>29</v>
      </c>
      <c r="H1426">
        <v>26</v>
      </c>
      <c r="I1426">
        <v>22</v>
      </c>
      <c r="J1426">
        <v>114</v>
      </c>
      <c r="K1426" t="s">
        <v>64</v>
      </c>
      <c r="L1426" t="s">
        <v>60</v>
      </c>
    </row>
    <row r="1427" spans="1:12" x14ac:dyDescent="0.25">
      <c r="A1427">
        <v>202310</v>
      </c>
      <c r="B1427" t="s">
        <v>343</v>
      </c>
      <c r="C1427" t="s">
        <v>59</v>
      </c>
      <c r="D1427">
        <v>83</v>
      </c>
      <c r="E1427">
        <v>116</v>
      </c>
      <c r="F1427">
        <v>30</v>
      </c>
      <c r="G1427">
        <v>27</v>
      </c>
      <c r="H1427">
        <v>27</v>
      </c>
      <c r="I1427">
        <v>23</v>
      </c>
      <c r="J1427">
        <v>116</v>
      </c>
      <c r="K1427" t="s">
        <v>64</v>
      </c>
      <c r="L1427" t="s">
        <v>60</v>
      </c>
    </row>
    <row r="1428" spans="1:12" x14ac:dyDescent="0.25">
      <c r="A1428">
        <v>202310</v>
      </c>
      <c r="B1428" t="s">
        <v>344</v>
      </c>
      <c r="C1428" t="s">
        <v>59</v>
      </c>
      <c r="D1428">
        <v>81</v>
      </c>
      <c r="E1428">
        <v>122</v>
      </c>
      <c r="F1428">
        <v>29</v>
      </c>
      <c r="G1428">
        <v>26</v>
      </c>
      <c r="H1428">
        <v>22</v>
      </c>
      <c r="I1428">
        <v>22</v>
      </c>
      <c r="J1428">
        <v>122</v>
      </c>
      <c r="K1428" t="s">
        <v>64</v>
      </c>
      <c r="L1428" t="s">
        <v>60</v>
      </c>
    </row>
    <row r="1429" spans="1:12" x14ac:dyDescent="0.25">
      <c r="A1429">
        <v>202310</v>
      </c>
      <c r="B1429" t="s">
        <v>345</v>
      </c>
      <c r="C1429" t="s">
        <v>59</v>
      </c>
      <c r="D1429">
        <v>94</v>
      </c>
      <c r="E1429">
        <v>150</v>
      </c>
      <c r="F1429">
        <v>30</v>
      </c>
      <c r="G1429">
        <v>20</v>
      </c>
      <c r="H1429">
        <v>25</v>
      </c>
      <c r="I1429">
        <v>16</v>
      </c>
      <c r="J1429">
        <v>150</v>
      </c>
      <c r="K1429" t="s">
        <v>64</v>
      </c>
      <c r="L1429" t="s">
        <v>60</v>
      </c>
    </row>
    <row r="1430" spans="1:12" x14ac:dyDescent="0.25">
      <c r="A1430">
        <v>202310</v>
      </c>
      <c r="B1430" t="s">
        <v>346</v>
      </c>
      <c r="C1430" t="s">
        <v>59</v>
      </c>
      <c r="D1430">
        <v>92</v>
      </c>
      <c r="E1430">
        <v>108</v>
      </c>
      <c r="F1430">
        <v>32</v>
      </c>
      <c r="G1430">
        <v>22</v>
      </c>
      <c r="H1430">
        <v>28</v>
      </c>
      <c r="I1430">
        <v>20</v>
      </c>
      <c r="J1430">
        <v>108</v>
      </c>
      <c r="K1430" t="s">
        <v>64</v>
      </c>
      <c r="L1430" t="s">
        <v>60</v>
      </c>
    </row>
    <row r="1431" spans="1:12" x14ac:dyDescent="0.25">
      <c r="A1431">
        <v>202310</v>
      </c>
      <c r="B1431" t="s">
        <v>347</v>
      </c>
      <c r="C1431" t="s">
        <v>59</v>
      </c>
      <c r="D1431">
        <v>81</v>
      </c>
      <c r="E1431">
        <v>108</v>
      </c>
      <c r="F1431">
        <v>29</v>
      </c>
      <c r="G1431">
        <v>22</v>
      </c>
      <c r="H1431">
        <v>33</v>
      </c>
      <c r="I1431">
        <v>20</v>
      </c>
      <c r="J1431">
        <v>108</v>
      </c>
      <c r="K1431" t="s">
        <v>64</v>
      </c>
      <c r="L1431" t="s">
        <v>60</v>
      </c>
    </row>
    <row r="1432" spans="1:12" x14ac:dyDescent="0.25">
      <c r="A1432">
        <v>202311</v>
      </c>
      <c r="B1432" t="s">
        <v>364</v>
      </c>
      <c r="C1432" t="s">
        <v>59</v>
      </c>
      <c r="D1432">
        <v>80</v>
      </c>
      <c r="E1432">
        <v>104</v>
      </c>
      <c r="F1432">
        <v>34</v>
      </c>
      <c r="G1432">
        <v>24</v>
      </c>
      <c r="H1432">
        <v>24</v>
      </c>
      <c r="I1432">
        <v>27</v>
      </c>
      <c r="J1432">
        <v>104</v>
      </c>
      <c r="K1432" t="s">
        <v>64</v>
      </c>
      <c r="L1432" t="s">
        <v>60</v>
      </c>
    </row>
    <row r="1433" spans="1:12" x14ac:dyDescent="0.25">
      <c r="A1433">
        <v>202311</v>
      </c>
      <c r="B1433" t="s">
        <v>365</v>
      </c>
      <c r="C1433" t="s">
        <v>59</v>
      </c>
      <c r="D1433">
        <v>80</v>
      </c>
      <c r="E1433">
        <v>109</v>
      </c>
      <c r="F1433">
        <v>29</v>
      </c>
      <c r="G1433">
        <v>31</v>
      </c>
      <c r="H1433">
        <v>27</v>
      </c>
      <c r="I1433">
        <v>26</v>
      </c>
      <c r="J1433">
        <v>109</v>
      </c>
      <c r="K1433" t="s">
        <v>64</v>
      </c>
      <c r="L1433" t="s">
        <v>60</v>
      </c>
    </row>
    <row r="1434" spans="1:12" x14ac:dyDescent="0.25">
      <c r="A1434">
        <v>202311</v>
      </c>
      <c r="B1434" t="s">
        <v>366</v>
      </c>
      <c r="C1434" t="s">
        <v>59</v>
      </c>
      <c r="D1434">
        <v>82</v>
      </c>
      <c r="E1434">
        <v>108</v>
      </c>
      <c r="F1434">
        <v>29</v>
      </c>
      <c r="G1434">
        <v>34</v>
      </c>
      <c r="H1434">
        <v>24</v>
      </c>
      <c r="I1434">
        <v>28</v>
      </c>
      <c r="J1434">
        <v>108</v>
      </c>
      <c r="K1434" t="s">
        <v>64</v>
      </c>
      <c r="L1434" t="s">
        <v>60</v>
      </c>
    </row>
    <row r="1435" spans="1:12" x14ac:dyDescent="0.25">
      <c r="A1435">
        <v>202311</v>
      </c>
      <c r="B1435" t="s">
        <v>367</v>
      </c>
      <c r="C1435" t="s">
        <v>59</v>
      </c>
      <c r="D1435">
        <v>89</v>
      </c>
      <c r="E1435">
        <v>124</v>
      </c>
      <c r="F1435">
        <v>30</v>
      </c>
      <c r="G1435">
        <v>32</v>
      </c>
      <c r="H1435">
        <v>19</v>
      </c>
      <c r="I1435">
        <v>27</v>
      </c>
      <c r="J1435">
        <v>124</v>
      </c>
      <c r="K1435" t="s">
        <v>64</v>
      </c>
      <c r="L1435" t="s">
        <v>60</v>
      </c>
    </row>
    <row r="1436" spans="1:12" x14ac:dyDescent="0.25">
      <c r="A1436">
        <v>202311</v>
      </c>
      <c r="B1436" t="s">
        <v>368</v>
      </c>
      <c r="C1436" t="s">
        <v>59</v>
      </c>
      <c r="D1436">
        <v>59</v>
      </c>
      <c r="E1436">
        <v>74</v>
      </c>
      <c r="F1436">
        <v>28</v>
      </c>
      <c r="G1436">
        <v>22</v>
      </c>
      <c r="H1436">
        <v>15</v>
      </c>
      <c r="I1436">
        <v>16</v>
      </c>
      <c r="J1436">
        <v>74</v>
      </c>
      <c r="K1436" t="s">
        <v>64</v>
      </c>
      <c r="L1436" t="s">
        <v>30</v>
      </c>
    </row>
    <row r="1437" spans="1:12" x14ac:dyDescent="0.25">
      <c r="A1437">
        <v>202311</v>
      </c>
      <c r="B1437" t="s">
        <v>369</v>
      </c>
      <c r="C1437" t="s">
        <v>59</v>
      </c>
      <c r="D1437">
        <v>67</v>
      </c>
      <c r="E1437">
        <v>92</v>
      </c>
      <c r="F1437">
        <v>30</v>
      </c>
      <c r="G1437">
        <v>43</v>
      </c>
      <c r="H1437" t="s">
        <v>14</v>
      </c>
      <c r="I1437">
        <v>19</v>
      </c>
      <c r="J1437">
        <v>92</v>
      </c>
      <c r="K1437" t="s">
        <v>64</v>
      </c>
      <c r="L1437" t="s">
        <v>30</v>
      </c>
    </row>
    <row r="1438" spans="1:12" x14ac:dyDescent="0.25">
      <c r="A1438">
        <v>202311</v>
      </c>
      <c r="B1438" t="s">
        <v>370</v>
      </c>
      <c r="C1438" t="s">
        <v>59</v>
      </c>
      <c r="D1438">
        <v>71</v>
      </c>
      <c r="E1438">
        <v>107</v>
      </c>
      <c r="F1438">
        <v>29</v>
      </c>
      <c r="G1438">
        <v>26</v>
      </c>
      <c r="H1438">
        <v>18</v>
      </c>
      <c r="I1438">
        <v>19</v>
      </c>
      <c r="J1438">
        <v>107</v>
      </c>
      <c r="K1438" t="s">
        <v>64</v>
      </c>
      <c r="L1438" t="s">
        <v>60</v>
      </c>
    </row>
    <row r="1439" spans="1:12" x14ac:dyDescent="0.25">
      <c r="A1439">
        <v>202311</v>
      </c>
      <c r="B1439" t="s">
        <v>371</v>
      </c>
      <c r="C1439" t="s">
        <v>59</v>
      </c>
      <c r="D1439">
        <v>66</v>
      </c>
      <c r="E1439">
        <v>92</v>
      </c>
      <c r="F1439">
        <v>29</v>
      </c>
      <c r="G1439">
        <v>21</v>
      </c>
      <c r="H1439">
        <v>18</v>
      </c>
      <c r="I1439">
        <v>18</v>
      </c>
      <c r="J1439">
        <v>92</v>
      </c>
      <c r="K1439" t="s">
        <v>64</v>
      </c>
      <c r="L1439" t="s">
        <v>30</v>
      </c>
    </row>
    <row r="1440" spans="1:12" x14ac:dyDescent="0.25">
      <c r="A1440">
        <v>202311</v>
      </c>
      <c r="B1440" t="s">
        <v>372</v>
      </c>
      <c r="C1440" t="s">
        <v>59</v>
      </c>
      <c r="D1440">
        <v>73</v>
      </c>
      <c r="E1440">
        <v>109</v>
      </c>
      <c r="F1440">
        <v>30</v>
      </c>
      <c r="G1440">
        <v>20</v>
      </c>
      <c r="H1440">
        <v>24</v>
      </c>
      <c r="I1440">
        <v>19</v>
      </c>
      <c r="J1440">
        <v>109</v>
      </c>
      <c r="K1440" t="s">
        <v>64</v>
      </c>
      <c r="L1440" t="s">
        <v>60</v>
      </c>
    </row>
    <row r="1441" spans="1:12" x14ac:dyDescent="0.25">
      <c r="A1441">
        <v>202311</v>
      </c>
      <c r="B1441" t="s">
        <v>373</v>
      </c>
      <c r="C1441" t="s">
        <v>59</v>
      </c>
      <c r="D1441">
        <v>78</v>
      </c>
      <c r="E1441">
        <v>109</v>
      </c>
      <c r="F1441">
        <v>30</v>
      </c>
      <c r="G1441">
        <v>27</v>
      </c>
      <c r="H1441">
        <v>27</v>
      </c>
      <c r="I1441">
        <v>24</v>
      </c>
      <c r="J1441">
        <v>109</v>
      </c>
      <c r="K1441" t="s">
        <v>64</v>
      </c>
      <c r="L1441" t="s">
        <v>60</v>
      </c>
    </row>
    <row r="1442" spans="1:12" x14ac:dyDescent="0.25">
      <c r="A1442">
        <v>202311</v>
      </c>
      <c r="B1442" t="s">
        <v>374</v>
      </c>
      <c r="C1442" t="s">
        <v>59</v>
      </c>
      <c r="D1442">
        <v>67</v>
      </c>
      <c r="E1442">
        <v>90</v>
      </c>
      <c r="F1442">
        <v>28</v>
      </c>
      <c r="G1442">
        <v>23</v>
      </c>
      <c r="H1442">
        <v>24</v>
      </c>
      <c r="I1442">
        <v>17</v>
      </c>
      <c r="J1442">
        <v>90</v>
      </c>
      <c r="K1442" t="s">
        <v>64</v>
      </c>
      <c r="L1442" t="s">
        <v>30</v>
      </c>
    </row>
    <row r="1443" spans="1:12" x14ac:dyDescent="0.25">
      <c r="A1443">
        <v>202311</v>
      </c>
      <c r="B1443" t="s">
        <v>375</v>
      </c>
      <c r="C1443" t="s">
        <v>59</v>
      </c>
      <c r="D1443">
        <v>65</v>
      </c>
      <c r="E1443">
        <v>93</v>
      </c>
      <c r="F1443">
        <v>30</v>
      </c>
      <c r="G1443">
        <v>21</v>
      </c>
      <c r="H1443">
        <v>23</v>
      </c>
      <c r="I1443">
        <v>15</v>
      </c>
      <c r="J1443">
        <v>93</v>
      </c>
      <c r="K1443" t="s">
        <v>64</v>
      </c>
      <c r="L1443" t="s">
        <v>30</v>
      </c>
    </row>
    <row r="1444" spans="1:12" x14ac:dyDescent="0.25">
      <c r="A1444">
        <v>202311</v>
      </c>
      <c r="B1444" t="s">
        <v>376</v>
      </c>
      <c r="C1444" t="s">
        <v>59</v>
      </c>
      <c r="D1444" t="s">
        <v>14</v>
      </c>
      <c r="E1444" t="s">
        <v>14</v>
      </c>
      <c r="F1444" t="s">
        <v>14</v>
      </c>
      <c r="G1444" t="s">
        <v>14</v>
      </c>
      <c r="H1444" t="s">
        <v>14</v>
      </c>
      <c r="I1444" t="s">
        <v>14</v>
      </c>
      <c r="J1444">
        <v>0</v>
      </c>
      <c r="L1444" t="s">
        <v>46</v>
      </c>
    </row>
    <row r="1445" spans="1:12" x14ac:dyDescent="0.25">
      <c r="A1445">
        <v>202311</v>
      </c>
      <c r="B1445" t="s">
        <v>377</v>
      </c>
      <c r="C1445" t="s">
        <v>59</v>
      </c>
      <c r="D1445">
        <v>75</v>
      </c>
      <c r="E1445">
        <v>109</v>
      </c>
      <c r="F1445">
        <v>30</v>
      </c>
      <c r="G1445">
        <v>22</v>
      </c>
      <c r="H1445">
        <v>19</v>
      </c>
      <c r="I1445">
        <v>16</v>
      </c>
      <c r="J1445">
        <v>109</v>
      </c>
      <c r="K1445" t="s">
        <v>64</v>
      </c>
      <c r="L1445" t="s">
        <v>60</v>
      </c>
    </row>
    <row r="1446" spans="1:12" x14ac:dyDescent="0.25">
      <c r="A1446">
        <v>202311</v>
      </c>
      <c r="B1446" t="s">
        <v>378</v>
      </c>
      <c r="C1446" t="s">
        <v>59</v>
      </c>
      <c r="D1446">
        <v>55</v>
      </c>
      <c r="E1446">
        <v>79</v>
      </c>
      <c r="F1446">
        <v>29</v>
      </c>
      <c r="G1446">
        <v>20</v>
      </c>
      <c r="H1446">
        <v>15</v>
      </c>
      <c r="I1446">
        <v>15</v>
      </c>
      <c r="J1446">
        <v>79</v>
      </c>
      <c r="K1446" t="s">
        <v>64</v>
      </c>
      <c r="L1446" t="s">
        <v>30</v>
      </c>
    </row>
    <row r="1447" spans="1:12" x14ac:dyDescent="0.25">
      <c r="A1447">
        <v>202311</v>
      </c>
      <c r="B1447" t="s">
        <v>379</v>
      </c>
      <c r="C1447" t="s">
        <v>59</v>
      </c>
      <c r="D1447">
        <v>63</v>
      </c>
      <c r="E1447">
        <v>95</v>
      </c>
      <c r="F1447">
        <v>30</v>
      </c>
      <c r="G1447">
        <v>25</v>
      </c>
      <c r="H1447">
        <v>21</v>
      </c>
      <c r="I1447">
        <v>26</v>
      </c>
      <c r="J1447">
        <v>95</v>
      </c>
      <c r="K1447" t="s">
        <v>64</v>
      </c>
      <c r="L1447" t="s">
        <v>30</v>
      </c>
    </row>
    <row r="1448" spans="1:12" x14ac:dyDescent="0.25">
      <c r="A1448">
        <v>202311</v>
      </c>
      <c r="B1448" t="s">
        <v>380</v>
      </c>
      <c r="C1448" t="s">
        <v>59</v>
      </c>
      <c r="D1448">
        <v>65</v>
      </c>
      <c r="E1448">
        <v>87</v>
      </c>
      <c r="F1448">
        <v>30</v>
      </c>
      <c r="G1448">
        <v>27</v>
      </c>
      <c r="H1448">
        <v>25</v>
      </c>
      <c r="I1448">
        <v>28</v>
      </c>
      <c r="J1448">
        <v>87</v>
      </c>
      <c r="K1448" t="s">
        <v>64</v>
      </c>
      <c r="L1448" t="s">
        <v>30</v>
      </c>
    </row>
    <row r="1449" spans="1:12" x14ac:dyDescent="0.25">
      <c r="A1449">
        <v>202311</v>
      </c>
      <c r="B1449" t="s">
        <v>381</v>
      </c>
      <c r="C1449" t="s">
        <v>59</v>
      </c>
      <c r="D1449">
        <v>60</v>
      </c>
      <c r="E1449" t="s">
        <v>14</v>
      </c>
      <c r="F1449">
        <v>31</v>
      </c>
      <c r="G1449">
        <v>22</v>
      </c>
      <c r="H1449">
        <v>14</v>
      </c>
      <c r="I1449">
        <v>27</v>
      </c>
      <c r="J1449">
        <v>60</v>
      </c>
      <c r="K1449" t="s">
        <v>15</v>
      </c>
      <c r="L1449" t="s">
        <v>30</v>
      </c>
    </row>
    <row r="1450" spans="1:12" x14ac:dyDescent="0.25">
      <c r="A1450">
        <v>202311</v>
      </c>
      <c r="B1450" t="s">
        <v>382</v>
      </c>
      <c r="C1450" t="s">
        <v>59</v>
      </c>
      <c r="D1450">
        <v>56</v>
      </c>
      <c r="E1450" t="s">
        <v>14</v>
      </c>
      <c r="F1450">
        <v>29</v>
      </c>
      <c r="G1450">
        <v>22</v>
      </c>
      <c r="H1450">
        <v>20</v>
      </c>
      <c r="I1450">
        <v>18</v>
      </c>
      <c r="J1450">
        <v>56</v>
      </c>
      <c r="K1450" t="s">
        <v>15</v>
      </c>
      <c r="L1450" t="s">
        <v>30</v>
      </c>
    </row>
    <row r="1451" spans="1:12" x14ac:dyDescent="0.25">
      <c r="A1451">
        <v>202311</v>
      </c>
      <c r="B1451" t="s">
        <v>383</v>
      </c>
      <c r="C1451" t="s">
        <v>59</v>
      </c>
      <c r="D1451">
        <v>63</v>
      </c>
      <c r="E1451" t="s">
        <v>14</v>
      </c>
      <c r="F1451">
        <v>30</v>
      </c>
      <c r="G1451">
        <v>14</v>
      </c>
      <c r="H1451">
        <v>22</v>
      </c>
      <c r="I1451">
        <v>12</v>
      </c>
      <c r="J1451">
        <v>63</v>
      </c>
      <c r="K1451" t="s">
        <v>15</v>
      </c>
      <c r="L1451" t="s">
        <v>30</v>
      </c>
    </row>
    <row r="1452" spans="1:12" x14ac:dyDescent="0.25">
      <c r="A1452">
        <v>202311</v>
      </c>
      <c r="B1452" t="s">
        <v>384</v>
      </c>
      <c r="C1452" t="s">
        <v>59</v>
      </c>
      <c r="D1452">
        <v>59</v>
      </c>
      <c r="E1452">
        <v>89</v>
      </c>
      <c r="F1452">
        <v>30</v>
      </c>
      <c r="G1452">
        <v>18</v>
      </c>
      <c r="H1452">
        <v>19</v>
      </c>
      <c r="I1452">
        <v>18</v>
      </c>
      <c r="J1452">
        <v>89</v>
      </c>
      <c r="K1452" t="s">
        <v>64</v>
      </c>
      <c r="L1452" t="s">
        <v>30</v>
      </c>
    </row>
    <row r="1453" spans="1:12" x14ac:dyDescent="0.25">
      <c r="A1453">
        <v>202311</v>
      </c>
      <c r="B1453" t="s">
        <v>385</v>
      </c>
      <c r="C1453" t="s">
        <v>59</v>
      </c>
      <c r="D1453">
        <v>58</v>
      </c>
      <c r="E1453">
        <v>74</v>
      </c>
      <c r="F1453">
        <v>30</v>
      </c>
      <c r="G1453">
        <v>19</v>
      </c>
      <c r="H1453">
        <v>24</v>
      </c>
      <c r="I1453">
        <v>19</v>
      </c>
      <c r="J1453">
        <v>74</v>
      </c>
      <c r="K1453" t="s">
        <v>64</v>
      </c>
      <c r="L1453" t="s">
        <v>30</v>
      </c>
    </row>
    <row r="1454" spans="1:12" x14ac:dyDescent="0.25">
      <c r="A1454">
        <v>202311</v>
      </c>
      <c r="B1454" t="s">
        <v>386</v>
      </c>
      <c r="C1454" t="s">
        <v>59</v>
      </c>
      <c r="D1454">
        <v>67</v>
      </c>
      <c r="E1454">
        <v>75</v>
      </c>
      <c r="F1454">
        <v>31</v>
      </c>
      <c r="G1454">
        <v>21</v>
      </c>
      <c r="H1454">
        <v>21</v>
      </c>
      <c r="I1454">
        <v>22</v>
      </c>
      <c r="J1454">
        <v>75</v>
      </c>
      <c r="K1454" t="s">
        <v>64</v>
      </c>
      <c r="L1454" t="s">
        <v>30</v>
      </c>
    </row>
    <row r="1455" spans="1:12" x14ac:dyDescent="0.25">
      <c r="A1455">
        <v>202311</v>
      </c>
      <c r="B1455" t="s">
        <v>387</v>
      </c>
      <c r="C1455" t="s">
        <v>59</v>
      </c>
      <c r="D1455">
        <v>83</v>
      </c>
      <c r="E1455">
        <v>82</v>
      </c>
      <c r="F1455">
        <v>29</v>
      </c>
      <c r="G1455">
        <v>41</v>
      </c>
      <c r="H1455">
        <v>20</v>
      </c>
      <c r="I1455">
        <v>29</v>
      </c>
      <c r="J1455">
        <v>83</v>
      </c>
      <c r="K1455" t="s">
        <v>15</v>
      </c>
      <c r="L1455" t="s">
        <v>30</v>
      </c>
    </row>
    <row r="1456" spans="1:12" x14ac:dyDescent="0.25">
      <c r="A1456">
        <v>202311</v>
      </c>
      <c r="B1456" t="s">
        <v>388</v>
      </c>
      <c r="C1456" t="s">
        <v>59</v>
      </c>
      <c r="D1456">
        <v>63</v>
      </c>
      <c r="E1456">
        <v>54</v>
      </c>
      <c r="F1456">
        <v>29</v>
      </c>
      <c r="G1456">
        <v>25</v>
      </c>
      <c r="H1456">
        <v>15</v>
      </c>
      <c r="I1456">
        <v>21</v>
      </c>
      <c r="J1456">
        <v>63</v>
      </c>
      <c r="K1456" t="s">
        <v>15</v>
      </c>
      <c r="L1456" t="s">
        <v>30</v>
      </c>
    </row>
    <row r="1457" spans="1:12" x14ac:dyDescent="0.25">
      <c r="A1457">
        <v>202311</v>
      </c>
      <c r="B1457" t="s">
        <v>389</v>
      </c>
      <c r="C1457" t="s">
        <v>59</v>
      </c>
      <c r="D1457">
        <v>55</v>
      </c>
      <c r="E1457">
        <v>33</v>
      </c>
      <c r="F1457">
        <v>30</v>
      </c>
      <c r="G1457">
        <v>28</v>
      </c>
      <c r="H1457">
        <v>17</v>
      </c>
      <c r="I1457">
        <v>19</v>
      </c>
      <c r="J1457">
        <v>55</v>
      </c>
      <c r="K1457" t="s">
        <v>15</v>
      </c>
      <c r="L1457" t="s">
        <v>30</v>
      </c>
    </row>
    <row r="1458" spans="1:12" x14ac:dyDescent="0.25">
      <c r="A1458">
        <v>202311</v>
      </c>
      <c r="B1458" t="s">
        <v>390</v>
      </c>
      <c r="C1458" t="s">
        <v>59</v>
      </c>
      <c r="D1458">
        <v>67</v>
      </c>
      <c r="E1458">
        <v>57</v>
      </c>
      <c r="F1458">
        <v>31</v>
      </c>
      <c r="G1458">
        <v>19</v>
      </c>
      <c r="H1458">
        <v>24</v>
      </c>
      <c r="I1458">
        <v>20</v>
      </c>
      <c r="J1458">
        <v>67</v>
      </c>
      <c r="K1458" t="s">
        <v>15</v>
      </c>
      <c r="L1458" t="s">
        <v>30</v>
      </c>
    </row>
    <row r="1459" spans="1:12" x14ac:dyDescent="0.25">
      <c r="A1459">
        <v>202311</v>
      </c>
      <c r="B1459" t="s">
        <v>391</v>
      </c>
      <c r="C1459" t="s">
        <v>59</v>
      </c>
      <c r="D1459">
        <v>60</v>
      </c>
      <c r="E1459" t="s">
        <v>14</v>
      </c>
      <c r="F1459">
        <v>30</v>
      </c>
      <c r="G1459">
        <v>22</v>
      </c>
      <c r="H1459">
        <v>17</v>
      </c>
      <c r="I1459">
        <v>23</v>
      </c>
      <c r="J1459">
        <v>60</v>
      </c>
      <c r="K1459" t="s">
        <v>15</v>
      </c>
      <c r="L1459" t="s">
        <v>30</v>
      </c>
    </row>
    <row r="1460" spans="1:12" x14ac:dyDescent="0.25">
      <c r="A1460">
        <v>202311</v>
      </c>
      <c r="B1460" t="s">
        <v>392</v>
      </c>
      <c r="C1460" t="s">
        <v>59</v>
      </c>
      <c r="D1460">
        <v>71</v>
      </c>
      <c r="E1460">
        <v>105</v>
      </c>
      <c r="F1460">
        <v>30</v>
      </c>
      <c r="G1460">
        <v>19</v>
      </c>
      <c r="H1460">
        <v>22</v>
      </c>
      <c r="I1460">
        <v>14</v>
      </c>
      <c r="J1460">
        <v>105</v>
      </c>
      <c r="K1460" t="s">
        <v>64</v>
      </c>
      <c r="L1460" t="s">
        <v>60</v>
      </c>
    </row>
    <row r="1461" spans="1:12" x14ac:dyDescent="0.25">
      <c r="A1461">
        <v>202311</v>
      </c>
      <c r="B1461" t="s">
        <v>393</v>
      </c>
      <c r="C1461" t="s">
        <v>59</v>
      </c>
      <c r="D1461">
        <v>46</v>
      </c>
      <c r="E1461">
        <v>67</v>
      </c>
      <c r="F1461">
        <v>29</v>
      </c>
      <c r="G1461">
        <v>18</v>
      </c>
      <c r="H1461">
        <v>23</v>
      </c>
      <c r="I1461">
        <v>17</v>
      </c>
      <c r="J1461">
        <v>67</v>
      </c>
      <c r="K1461" t="s">
        <v>64</v>
      </c>
      <c r="L1461" t="s">
        <v>30</v>
      </c>
    </row>
    <row r="1462" spans="1:12" x14ac:dyDescent="0.25">
      <c r="A1462">
        <v>202305</v>
      </c>
      <c r="B1462" t="s">
        <v>159</v>
      </c>
      <c r="C1462" t="s">
        <v>190</v>
      </c>
      <c r="D1462">
        <v>43</v>
      </c>
      <c r="E1462" t="s">
        <v>14</v>
      </c>
      <c r="F1462">
        <v>15</v>
      </c>
      <c r="G1462" t="s">
        <v>14</v>
      </c>
      <c r="H1462">
        <v>51</v>
      </c>
      <c r="I1462">
        <v>13</v>
      </c>
      <c r="J1462">
        <v>51</v>
      </c>
      <c r="K1462" t="s">
        <v>18</v>
      </c>
      <c r="L1462" t="s">
        <v>30</v>
      </c>
    </row>
    <row r="1463" spans="1:12" x14ac:dyDescent="0.25">
      <c r="A1463">
        <v>202305</v>
      </c>
      <c r="B1463" t="s">
        <v>160</v>
      </c>
      <c r="C1463" t="s">
        <v>190</v>
      </c>
      <c r="D1463">
        <v>65</v>
      </c>
      <c r="E1463" t="s">
        <v>14</v>
      </c>
      <c r="F1463" t="s">
        <v>14</v>
      </c>
      <c r="G1463">
        <v>14</v>
      </c>
      <c r="H1463">
        <v>44</v>
      </c>
      <c r="I1463">
        <v>21</v>
      </c>
      <c r="J1463">
        <v>65</v>
      </c>
      <c r="K1463" t="s">
        <v>15</v>
      </c>
      <c r="L1463" t="s">
        <v>30</v>
      </c>
    </row>
    <row r="1464" spans="1:12" x14ac:dyDescent="0.25">
      <c r="A1464">
        <v>202305</v>
      </c>
      <c r="B1464" t="s">
        <v>161</v>
      </c>
      <c r="C1464" t="s">
        <v>190</v>
      </c>
      <c r="D1464">
        <v>50</v>
      </c>
      <c r="E1464" t="s">
        <v>14</v>
      </c>
      <c r="F1464">
        <v>17</v>
      </c>
      <c r="G1464">
        <v>16</v>
      </c>
      <c r="H1464">
        <v>44</v>
      </c>
      <c r="I1464">
        <v>19</v>
      </c>
      <c r="J1464">
        <v>50</v>
      </c>
      <c r="K1464" t="s">
        <v>15</v>
      </c>
      <c r="L1464" t="s">
        <v>16</v>
      </c>
    </row>
    <row r="1465" spans="1:12" x14ac:dyDescent="0.25">
      <c r="A1465">
        <v>202305</v>
      </c>
      <c r="B1465" t="s">
        <v>162</v>
      </c>
      <c r="C1465" t="s">
        <v>190</v>
      </c>
      <c r="D1465">
        <v>37</v>
      </c>
      <c r="E1465" t="s">
        <v>14</v>
      </c>
      <c r="F1465">
        <v>17</v>
      </c>
      <c r="G1465">
        <v>14</v>
      </c>
      <c r="H1465">
        <v>48</v>
      </c>
      <c r="I1465">
        <v>20</v>
      </c>
      <c r="J1465">
        <v>48</v>
      </c>
      <c r="K1465" t="s">
        <v>18</v>
      </c>
      <c r="L1465" t="s">
        <v>16</v>
      </c>
    </row>
    <row r="1466" spans="1:12" x14ac:dyDescent="0.25">
      <c r="A1466">
        <v>202305</v>
      </c>
      <c r="B1466" t="s">
        <v>163</v>
      </c>
      <c r="C1466" t="s">
        <v>190</v>
      </c>
      <c r="D1466">
        <v>42</v>
      </c>
      <c r="E1466" t="s">
        <v>14</v>
      </c>
      <c r="F1466">
        <v>16</v>
      </c>
      <c r="G1466">
        <v>22</v>
      </c>
      <c r="H1466">
        <v>57</v>
      </c>
      <c r="I1466">
        <v>23</v>
      </c>
      <c r="J1466">
        <v>57</v>
      </c>
      <c r="K1466" t="s">
        <v>18</v>
      </c>
      <c r="L1466" t="s">
        <v>30</v>
      </c>
    </row>
    <row r="1467" spans="1:12" x14ac:dyDescent="0.25">
      <c r="A1467">
        <v>202305</v>
      </c>
      <c r="B1467" t="s">
        <v>164</v>
      </c>
      <c r="C1467" t="s">
        <v>190</v>
      </c>
      <c r="D1467">
        <v>39</v>
      </c>
      <c r="E1467" t="s">
        <v>14</v>
      </c>
      <c r="F1467">
        <v>18</v>
      </c>
      <c r="G1467">
        <v>16</v>
      </c>
      <c r="H1467">
        <v>52</v>
      </c>
      <c r="I1467">
        <v>21</v>
      </c>
      <c r="J1467">
        <v>52</v>
      </c>
      <c r="K1467" t="s">
        <v>18</v>
      </c>
      <c r="L1467" t="s">
        <v>30</v>
      </c>
    </row>
    <row r="1468" spans="1:12" x14ac:dyDescent="0.25">
      <c r="A1468">
        <v>202305</v>
      </c>
      <c r="B1468" t="s">
        <v>165</v>
      </c>
      <c r="C1468" t="s">
        <v>190</v>
      </c>
      <c r="D1468">
        <v>57</v>
      </c>
      <c r="E1468" t="s">
        <v>14</v>
      </c>
      <c r="F1468">
        <v>18</v>
      </c>
      <c r="G1468">
        <v>23</v>
      </c>
      <c r="H1468">
        <v>45</v>
      </c>
      <c r="I1468">
        <v>25</v>
      </c>
      <c r="J1468">
        <v>57</v>
      </c>
      <c r="K1468" t="s">
        <v>15</v>
      </c>
      <c r="L1468" t="s">
        <v>30</v>
      </c>
    </row>
    <row r="1469" spans="1:12" x14ac:dyDescent="0.25">
      <c r="A1469">
        <v>202305</v>
      </c>
      <c r="B1469" t="s">
        <v>166</v>
      </c>
      <c r="C1469" t="s">
        <v>190</v>
      </c>
      <c r="D1469">
        <v>42</v>
      </c>
      <c r="E1469" t="s">
        <v>14</v>
      </c>
      <c r="F1469">
        <v>16</v>
      </c>
      <c r="G1469">
        <v>16</v>
      </c>
      <c r="H1469">
        <v>51</v>
      </c>
      <c r="I1469">
        <v>14</v>
      </c>
      <c r="J1469">
        <v>51</v>
      </c>
      <c r="K1469" t="s">
        <v>18</v>
      </c>
      <c r="L1469" t="s">
        <v>30</v>
      </c>
    </row>
    <row r="1470" spans="1:12" x14ac:dyDescent="0.25">
      <c r="A1470">
        <v>202305</v>
      </c>
      <c r="B1470" t="s">
        <v>167</v>
      </c>
      <c r="C1470" t="s">
        <v>190</v>
      </c>
      <c r="D1470">
        <v>52</v>
      </c>
      <c r="E1470" t="s">
        <v>14</v>
      </c>
      <c r="F1470">
        <v>19</v>
      </c>
      <c r="G1470">
        <v>22</v>
      </c>
      <c r="H1470">
        <v>47</v>
      </c>
      <c r="I1470">
        <v>24</v>
      </c>
      <c r="J1470">
        <v>52</v>
      </c>
      <c r="K1470" t="s">
        <v>15</v>
      </c>
      <c r="L1470" t="s">
        <v>30</v>
      </c>
    </row>
    <row r="1471" spans="1:12" x14ac:dyDescent="0.25">
      <c r="A1471">
        <v>202305</v>
      </c>
      <c r="B1471" t="s">
        <v>168</v>
      </c>
      <c r="C1471" t="s">
        <v>190</v>
      </c>
      <c r="D1471">
        <v>60</v>
      </c>
      <c r="E1471" t="s">
        <v>14</v>
      </c>
      <c r="F1471">
        <v>19</v>
      </c>
      <c r="G1471">
        <v>18</v>
      </c>
      <c r="H1471">
        <v>50</v>
      </c>
      <c r="I1471">
        <v>22</v>
      </c>
      <c r="J1471">
        <v>60</v>
      </c>
      <c r="K1471" t="s">
        <v>15</v>
      </c>
      <c r="L1471" t="s">
        <v>30</v>
      </c>
    </row>
    <row r="1472" spans="1:12" x14ac:dyDescent="0.25">
      <c r="A1472">
        <v>202305</v>
      </c>
      <c r="B1472" t="s">
        <v>169</v>
      </c>
      <c r="C1472" t="s">
        <v>190</v>
      </c>
      <c r="D1472">
        <v>53</v>
      </c>
      <c r="E1472" t="s">
        <v>14</v>
      </c>
      <c r="F1472">
        <v>20</v>
      </c>
      <c r="G1472">
        <v>14</v>
      </c>
      <c r="H1472">
        <v>50</v>
      </c>
      <c r="I1472">
        <v>16</v>
      </c>
      <c r="J1472">
        <v>53</v>
      </c>
      <c r="K1472" t="s">
        <v>15</v>
      </c>
      <c r="L1472" t="s">
        <v>30</v>
      </c>
    </row>
    <row r="1473" spans="1:12" x14ac:dyDescent="0.25">
      <c r="A1473">
        <v>202305</v>
      </c>
      <c r="B1473" t="s">
        <v>170</v>
      </c>
      <c r="C1473" t="s">
        <v>190</v>
      </c>
      <c r="D1473">
        <v>18</v>
      </c>
      <c r="E1473" t="s">
        <v>14</v>
      </c>
      <c r="F1473">
        <v>22</v>
      </c>
      <c r="G1473">
        <v>11</v>
      </c>
      <c r="H1473">
        <v>31</v>
      </c>
      <c r="I1473">
        <v>14</v>
      </c>
      <c r="J1473">
        <v>31</v>
      </c>
      <c r="K1473" t="s">
        <v>18</v>
      </c>
      <c r="L1473" t="s">
        <v>16</v>
      </c>
    </row>
    <row r="1474" spans="1:12" x14ac:dyDescent="0.25">
      <c r="A1474">
        <v>202305</v>
      </c>
      <c r="B1474" t="s">
        <v>171</v>
      </c>
      <c r="C1474" t="s">
        <v>190</v>
      </c>
      <c r="D1474">
        <v>39</v>
      </c>
      <c r="E1474" t="s">
        <v>14</v>
      </c>
      <c r="F1474">
        <v>20</v>
      </c>
      <c r="G1474">
        <v>15</v>
      </c>
      <c r="H1474">
        <v>45</v>
      </c>
      <c r="I1474">
        <v>17</v>
      </c>
      <c r="J1474">
        <v>45</v>
      </c>
      <c r="K1474" t="s">
        <v>18</v>
      </c>
      <c r="L1474" t="s">
        <v>16</v>
      </c>
    </row>
    <row r="1475" spans="1:12" x14ac:dyDescent="0.25">
      <c r="A1475">
        <v>202305</v>
      </c>
      <c r="B1475" t="s">
        <v>172</v>
      </c>
      <c r="C1475" t="s">
        <v>190</v>
      </c>
      <c r="D1475">
        <v>46</v>
      </c>
      <c r="E1475" t="s">
        <v>14</v>
      </c>
      <c r="F1475">
        <v>18</v>
      </c>
      <c r="G1475">
        <v>18</v>
      </c>
      <c r="H1475">
        <v>44</v>
      </c>
      <c r="I1475">
        <v>19</v>
      </c>
      <c r="J1475">
        <v>46</v>
      </c>
      <c r="K1475" t="s">
        <v>15</v>
      </c>
      <c r="L1475" t="s">
        <v>16</v>
      </c>
    </row>
    <row r="1476" spans="1:12" x14ac:dyDescent="0.25">
      <c r="A1476">
        <v>202305</v>
      </c>
      <c r="B1476" t="s">
        <v>173</v>
      </c>
      <c r="C1476" t="s">
        <v>190</v>
      </c>
      <c r="D1476">
        <v>48</v>
      </c>
      <c r="E1476" t="s">
        <v>14</v>
      </c>
      <c r="F1476">
        <v>21</v>
      </c>
      <c r="G1476">
        <v>18</v>
      </c>
      <c r="H1476">
        <v>41</v>
      </c>
      <c r="I1476">
        <v>18</v>
      </c>
      <c r="J1476">
        <v>48</v>
      </c>
      <c r="K1476" t="s">
        <v>15</v>
      </c>
      <c r="L1476" t="s">
        <v>16</v>
      </c>
    </row>
    <row r="1477" spans="1:12" x14ac:dyDescent="0.25">
      <c r="A1477">
        <v>202305</v>
      </c>
      <c r="B1477" t="s">
        <v>174</v>
      </c>
      <c r="C1477" t="s">
        <v>190</v>
      </c>
      <c r="D1477">
        <v>53</v>
      </c>
      <c r="E1477" t="s">
        <v>14</v>
      </c>
      <c r="F1477">
        <v>20</v>
      </c>
      <c r="G1477">
        <v>16</v>
      </c>
      <c r="H1477">
        <v>45</v>
      </c>
      <c r="I1477">
        <v>17</v>
      </c>
      <c r="J1477">
        <v>53</v>
      </c>
      <c r="K1477" t="s">
        <v>15</v>
      </c>
      <c r="L1477" t="s">
        <v>30</v>
      </c>
    </row>
    <row r="1478" spans="1:12" x14ac:dyDescent="0.25">
      <c r="A1478">
        <v>202305</v>
      </c>
      <c r="B1478" t="s">
        <v>175</v>
      </c>
      <c r="C1478" t="s">
        <v>190</v>
      </c>
      <c r="D1478">
        <v>52</v>
      </c>
      <c r="E1478" t="s">
        <v>14</v>
      </c>
      <c r="F1478">
        <v>20</v>
      </c>
      <c r="G1478">
        <v>17</v>
      </c>
      <c r="H1478">
        <v>41</v>
      </c>
      <c r="I1478">
        <v>20</v>
      </c>
      <c r="J1478">
        <v>52</v>
      </c>
      <c r="K1478" t="s">
        <v>15</v>
      </c>
      <c r="L1478" t="s">
        <v>30</v>
      </c>
    </row>
    <row r="1479" spans="1:12" x14ac:dyDescent="0.25">
      <c r="A1479">
        <v>202305</v>
      </c>
      <c r="B1479" t="s">
        <v>176</v>
      </c>
      <c r="C1479" t="s">
        <v>190</v>
      </c>
      <c r="D1479">
        <v>49</v>
      </c>
      <c r="E1479" t="s">
        <v>14</v>
      </c>
      <c r="F1479">
        <v>23</v>
      </c>
      <c r="G1479">
        <v>16</v>
      </c>
      <c r="H1479">
        <v>42</v>
      </c>
      <c r="I1479">
        <v>20</v>
      </c>
      <c r="J1479">
        <v>49</v>
      </c>
      <c r="K1479" t="s">
        <v>15</v>
      </c>
      <c r="L1479" t="s">
        <v>16</v>
      </c>
    </row>
    <row r="1480" spans="1:12" x14ac:dyDescent="0.25">
      <c r="A1480">
        <v>202305</v>
      </c>
      <c r="B1480" t="s">
        <v>177</v>
      </c>
      <c r="C1480" t="s">
        <v>190</v>
      </c>
      <c r="D1480">
        <v>58</v>
      </c>
      <c r="E1480" t="s">
        <v>14</v>
      </c>
      <c r="F1480">
        <v>21</v>
      </c>
      <c r="G1480">
        <v>17</v>
      </c>
      <c r="H1480">
        <v>48</v>
      </c>
      <c r="I1480">
        <v>21</v>
      </c>
      <c r="J1480">
        <v>58</v>
      </c>
      <c r="K1480" t="s">
        <v>15</v>
      </c>
      <c r="L1480" t="s">
        <v>30</v>
      </c>
    </row>
    <row r="1481" spans="1:12" x14ac:dyDescent="0.25">
      <c r="A1481">
        <v>202305</v>
      </c>
      <c r="B1481" t="s">
        <v>178</v>
      </c>
      <c r="C1481" t="s">
        <v>190</v>
      </c>
      <c r="D1481">
        <v>57</v>
      </c>
      <c r="E1481" t="s">
        <v>14</v>
      </c>
      <c r="F1481">
        <v>24</v>
      </c>
      <c r="G1481">
        <v>18</v>
      </c>
      <c r="H1481">
        <v>45</v>
      </c>
      <c r="I1481">
        <v>25</v>
      </c>
      <c r="J1481">
        <v>57</v>
      </c>
      <c r="K1481" t="s">
        <v>15</v>
      </c>
      <c r="L1481" t="s">
        <v>30</v>
      </c>
    </row>
    <row r="1482" spans="1:12" x14ac:dyDescent="0.25">
      <c r="A1482">
        <v>202305</v>
      </c>
      <c r="B1482" t="s">
        <v>179</v>
      </c>
      <c r="C1482" t="s">
        <v>190</v>
      </c>
      <c r="D1482">
        <v>61</v>
      </c>
      <c r="E1482" t="s">
        <v>14</v>
      </c>
      <c r="F1482">
        <v>21</v>
      </c>
      <c r="G1482">
        <v>18</v>
      </c>
      <c r="H1482">
        <v>48</v>
      </c>
      <c r="I1482">
        <v>19</v>
      </c>
      <c r="J1482">
        <v>61</v>
      </c>
      <c r="K1482" t="s">
        <v>15</v>
      </c>
      <c r="L1482" t="s">
        <v>30</v>
      </c>
    </row>
    <row r="1483" spans="1:12" x14ac:dyDescent="0.25">
      <c r="A1483">
        <v>202305</v>
      </c>
      <c r="B1483" t="s">
        <v>180</v>
      </c>
      <c r="C1483" t="s">
        <v>190</v>
      </c>
      <c r="D1483">
        <v>52</v>
      </c>
      <c r="E1483" t="s">
        <v>14</v>
      </c>
      <c r="F1483">
        <v>17</v>
      </c>
      <c r="G1483">
        <v>20</v>
      </c>
      <c r="H1483">
        <v>55</v>
      </c>
      <c r="I1483">
        <v>21</v>
      </c>
      <c r="J1483">
        <v>55</v>
      </c>
      <c r="K1483" t="s">
        <v>18</v>
      </c>
      <c r="L1483" t="s">
        <v>30</v>
      </c>
    </row>
    <row r="1484" spans="1:12" x14ac:dyDescent="0.25">
      <c r="A1484">
        <v>202305</v>
      </c>
      <c r="B1484" t="s">
        <v>181</v>
      </c>
      <c r="C1484" t="s">
        <v>190</v>
      </c>
      <c r="D1484">
        <v>61</v>
      </c>
      <c r="E1484" t="s">
        <v>14</v>
      </c>
      <c r="F1484">
        <v>20</v>
      </c>
      <c r="G1484">
        <v>19</v>
      </c>
      <c r="H1484">
        <v>46</v>
      </c>
      <c r="I1484">
        <v>22</v>
      </c>
      <c r="J1484">
        <v>61</v>
      </c>
      <c r="K1484" t="s">
        <v>15</v>
      </c>
      <c r="L1484" t="s">
        <v>30</v>
      </c>
    </row>
    <row r="1485" spans="1:12" x14ac:dyDescent="0.25">
      <c r="A1485">
        <v>202305</v>
      </c>
      <c r="B1485" t="s">
        <v>182</v>
      </c>
      <c r="C1485" t="s">
        <v>190</v>
      </c>
      <c r="D1485">
        <v>66</v>
      </c>
      <c r="E1485" t="s">
        <v>14</v>
      </c>
      <c r="F1485">
        <v>22</v>
      </c>
      <c r="G1485">
        <v>24</v>
      </c>
      <c r="H1485">
        <v>38</v>
      </c>
      <c r="I1485">
        <v>27</v>
      </c>
      <c r="J1485">
        <v>66</v>
      </c>
      <c r="K1485" t="s">
        <v>15</v>
      </c>
      <c r="L1485" t="s">
        <v>30</v>
      </c>
    </row>
    <row r="1486" spans="1:12" x14ac:dyDescent="0.25">
      <c r="A1486">
        <v>202305</v>
      </c>
      <c r="B1486" t="s">
        <v>183</v>
      </c>
      <c r="C1486" t="s">
        <v>190</v>
      </c>
      <c r="D1486">
        <v>68</v>
      </c>
      <c r="E1486" t="s">
        <v>14</v>
      </c>
      <c r="F1486">
        <v>22</v>
      </c>
      <c r="G1486">
        <v>23</v>
      </c>
      <c r="H1486">
        <v>46</v>
      </c>
      <c r="I1486">
        <v>25</v>
      </c>
      <c r="J1486">
        <v>68</v>
      </c>
      <c r="K1486" t="s">
        <v>15</v>
      </c>
      <c r="L1486" t="s">
        <v>30</v>
      </c>
    </row>
    <row r="1487" spans="1:12" x14ac:dyDescent="0.25">
      <c r="A1487">
        <v>202305</v>
      </c>
      <c r="B1487" t="s">
        <v>184</v>
      </c>
      <c r="C1487" t="s">
        <v>190</v>
      </c>
      <c r="D1487">
        <v>63</v>
      </c>
      <c r="E1487" t="s">
        <v>14</v>
      </c>
      <c r="F1487">
        <v>20</v>
      </c>
      <c r="G1487">
        <v>20</v>
      </c>
      <c r="H1487">
        <v>53</v>
      </c>
      <c r="I1487">
        <v>23</v>
      </c>
      <c r="J1487">
        <v>63</v>
      </c>
      <c r="K1487" t="s">
        <v>15</v>
      </c>
      <c r="L1487" t="s">
        <v>30</v>
      </c>
    </row>
    <row r="1488" spans="1:12" x14ac:dyDescent="0.25">
      <c r="A1488">
        <v>202305</v>
      </c>
      <c r="B1488" t="s">
        <v>185</v>
      </c>
      <c r="C1488" t="s">
        <v>190</v>
      </c>
      <c r="D1488">
        <v>57</v>
      </c>
      <c r="E1488" t="s">
        <v>14</v>
      </c>
      <c r="F1488">
        <v>22</v>
      </c>
      <c r="G1488">
        <v>15</v>
      </c>
      <c r="H1488">
        <v>54</v>
      </c>
      <c r="I1488">
        <v>19</v>
      </c>
      <c r="J1488">
        <v>57</v>
      </c>
      <c r="K1488" t="s">
        <v>15</v>
      </c>
      <c r="L1488" t="s">
        <v>30</v>
      </c>
    </row>
    <row r="1489" spans="1:12" x14ac:dyDescent="0.25">
      <c r="A1489">
        <v>202305</v>
      </c>
      <c r="B1489" t="s">
        <v>186</v>
      </c>
      <c r="C1489" t="s">
        <v>190</v>
      </c>
      <c r="D1489">
        <v>53</v>
      </c>
      <c r="E1489" t="s">
        <v>14</v>
      </c>
      <c r="F1489">
        <v>19</v>
      </c>
      <c r="G1489">
        <v>17</v>
      </c>
      <c r="H1489">
        <v>60</v>
      </c>
      <c r="I1489">
        <v>20</v>
      </c>
      <c r="J1489">
        <v>60</v>
      </c>
      <c r="K1489" t="s">
        <v>18</v>
      </c>
      <c r="L1489" t="s">
        <v>30</v>
      </c>
    </row>
    <row r="1490" spans="1:12" x14ac:dyDescent="0.25">
      <c r="A1490">
        <v>202305</v>
      </c>
      <c r="B1490" t="s">
        <v>187</v>
      </c>
      <c r="C1490" t="s">
        <v>190</v>
      </c>
      <c r="D1490">
        <v>63</v>
      </c>
      <c r="E1490" t="s">
        <v>14</v>
      </c>
      <c r="F1490">
        <v>21</v>
      </c>
      <c r="G1490">
        <v>20</v>
      </c>
      <c r="H1490">
        <v>51</v>
      </c>
      <c r="I1490">
        <v>22</v>
      </c>
      <c r="J1490">
        <v>63</v>
      </c>
      <c r="K1490" t="s">
        <v>15</v>
      </c>
      <c r="L1490" t="s">
        <v>30</v>
      </c>
    </row>
    <row r="1491" spans="1:12" x14ac:dyDescent="0.25">
      <c r="A1491">
        <v>202305</v>
      </c>
      <c r="B1491" t="s">
        <v>188</v>
      </c>
      <c r="C1491" t="s">
        <v>190</v>
      </c>
      <c r="D1491">
        <v>59</v>
      </c>
      <c r="E1491" t="s">
        <v>14</v>
      </c>
      <c r="F1491">
        <v>21</v>
      </c>
      <c r="G1491">
        <v>17</v>
      </c>
      <c r="H1491">
        <v>55</v>
      </c>
      <c r="I1491">
        <v>18</v>
      </c>
      <c r="J1491">
        <v>59</v>
      </c>
      <c r="K1491" t="s">
        <v>15</v>
      </c>
      <c r="L1491" t="s">
        <v>30</v>
      </c>
    </row>
    <row r="1492" spans="1:12" x14ac:dyDescent="0.25">
      <c r="A1492">
        <v>202305</v>
      </c>
      <c r="B1492" t="s">
        <v>189</v>
      </c>
      <c r="C1492" t="s">
        <v>190</v>
      </c>
      <c r="D1492">
        <v>60</v>
      </c>
      <c r="E1492" t="s">
        <v>14</v>
      </c>
      <c r="F1492">
        <v>20</v>
      </c>
      <c r="G1492">
        <v>19</v>
      </c>
      <c r="H1492">
        <v>58</v>
      </c>
      <c r="I1492">
        <v>20</v>
      </c>
      <c r="J1492">
        <v>60</v>
      </c>
      <c r="K1492" t="s">
        <v>15</v>
      </c>
      <c r="L1492" t="s">
        <v>30</v>
      </c>
    </row>
    <row r="1493" spans="1:12" x14ac:dyDescent="0.25">
      <c r="A1493">
        <v>202306</v>
      </c>
      <c r="B1493" t="s">
        <v>191</v>
      </c>
      <c r="C1493" t="s">
        <v>190</v>
      </c>
      <c r="D1493">
        <v>54</v>
      </c>
      <c r="E1493" t="s">
        <v>14</v>
      </c>
      <c r="F1493">
        <v>21</v>
      </c>
      <c r="G1493">
        <v>16</v>
      </c>
      <c r="H1493">
        <v>51</v>
      </c>
      <c r="I1493">
        <v>16</v>
      </c>
      <c r="J1493">
        <v>54</v>
      </c>
      <c r="K1493" t="s">
        <v>15</v>
      </c>
      <c r="L1493" t="s">
        <v>30</v>
      </c>
    </row>
    <row r="1494" spans="1:12" x14ac:dyDescent="0.25">
      <c r="A1494">
        <v>202306</v>
      </c>
      <c r="B1494" t="s">
        <v>192</v>
      </c>
      <c r="C1494" t="s">
        <v>190</v>
      </c>
      <c r="D1494">
        <v>56</v>
      </c>
      <c r="E1494" t="s">
        <v>14</v>
      </c>
      <c r="F1494">
        <v>23</v>
      </c>
      <c r="G1494">
        <v>16</v>
      </c>
      <c r="H1494">
        <v>53</v>
      </c>
      <c r="I1494">
        <v>16</v>
      </c>
      <c r="J1494">
        <v>56</v>
      </c>
      <c r="K1494" t="s">
        <v>15</v>
      </c>
      <c r="L1494" t="s">
        <v>30</v>
      </c>
    </row>
    <row r="1495" spans="1:12" x14ac:dyDescent="0.25">
      <c r="A1495">
        <v>202306</v>
      </c>
      <c r="B1495" t="s">
        <v>193</v>
      </c>
      <c r="C1495" t="s">
        <v>190</v>
      </c>
      <c r="D1495">
        <v>56</v>
      </c>
      <c r="E1495" t="s">
        <v>14</v>
      </c>
      <c r="F1495">
        <v>22</v>
      </c>
      <c r="G1495">
        <v>16</v>
      </c>
      <c r="H1495">
        <v>49</v>
      </c>
      <c r="I1495">
        <v>17</v>
      </c>
      <c r="J1495">
        <v>56</v>
      </c>
      <c r="K1495" t="s">
        <v>15</v>
      </c>
      <c r="L1495" t="s">
        <v>30</v>
      </c>
    </row>
    <row r="1496" spans="1:12" x14ac:dyDescent="0.25">
      <c r="A1496">
        <v>202306</v>
      </c>
      <c r="B1496" t="s">
        <v>194</v>
      </c>
      <c r="C1496" t="s">
        <v>190</v>
      </c>
      <c r="D1496">
        <v>53</v>
      </c>
      <c r="E1496" t="s">
        <v>14</v>
      </c>
      <c r="F1496">
        <v>19</v>
      </c>
      <c r="G1496">
        <v>15</v>
      </c>
      <c r="H1496">
        <v>53</v>
      </c>
      <c r="I1496">
        <v>14</v>
      </c>
      <c r="J1496">
        <v>53</v>
      </c>
      <c r="K1496" t="s">
        <v>15</v>
      </c>
      <c r="L1496" t="s">
        <v>30</v>
      </c>
    </row>
    <row r="1497" spans="1:12" x14ac:dyDescent="0.25">
      <c r="A1497">
        <v>202306</v>
      </c>
      <c r="B1497" t="s">
        <v>195</v>
      </c>
      <c r="C1497" t="s">
        <v>190</v>
      </c>
      <c r="D1497">
        <v>55</v>
      </c>
      <c r="E1497" t="s">
        <v>14</v>
      </c>
      <c r="F1497">
        <v>19</v>
      </c>
      <c r="G1497">
        <v>18</v>
      </c>
      <c r="H1497">
        <v>46</v>
      </c>
      <c r="I1497">
        <v>18</v>
      </c>
      <c r="J1497">
        <v>55</v>
      </c>
      <c r="K1497" t="s">
        <v>15</v>
      </c>
      <c r="L1497" t="s">
        <v>30</v>
      </c>
    </row>
    <row r="1498" spans="1:12" x14ac:dyDescent="0.25">
      <c r="A1498">
        <v>202306</v>
      </c>
      <c r="B1498" t="s">
        <v>196</v>
      </c>
      <c r="C1498" t="s">
        <v>190</v>
      </c>
      <c r="D1498">
        <v>46</v>
      </c>
      <c r="E1498" t="s">
        <v>14</v>
      </c>
      <c r="F1498">
        <v>19</v>
      </c>
      <c r="G1498">
        <v>16</v>
      </c>
      <c r="H1498">
        <v>49</v>
      </c>
      <c r="I1498">
        <v>15</v>
      </c>
      <c r="J1498">
        <v>49</v>
      </c>
      <c r="K1498" t="s">
        <v>18</v>
      </c>
      <c r="L1498" t="s">
        <v>16</v>
      </c>
    </row>
    <row r="1499" spans="1:12" x14ac:dyDescent="0.25">
      <c r="A1499">
        <v>202306</v>
      </c>
      <c r="B1499" t="s">
        <v>197</v>
      </c>
      <c r="C1499" t="s">
        <v>190</v>
      </c>
      <c r="D1499">
        <v>57</v>
      </c>
      <c r="E1499" t="s">
        <v>14</v>
      </c>
      <c r="F1499">
        <v>18</v>
      </c>
      <c r="G1499">
        <v>25</v>
      </c>
      <c r="H1499">
        <v>47</v>
      </c>
      <c r="I1499">
        <v>27</v>
      </c>
      <c r="J1499">
        <v>57</v>
      </c>
      <c r="K1499" t="s">
        <v>15</v>
      </c>
      <c r="L1499" t="s">
        <v>30</v>
      </c>
    </row>
    <row r="1500" spans="1:12" x14ac:dyDescent="0.25">
      <c r="A1500">
        <v>202306</v>
      </c>
      <c r="B1500" t="s">
        <v>235</v>
      </c>
      <c r="C1500" t="s">
        <v>190</v>
      </c>
      <c r="D1500">
        <v>51</v>
      </c>
      <c r="E1500" t="s">
        <v>14</v>
      </c>
      <c r="F1500">
        <v>21</v>
      </c>
      <c r="G1500">
        <v>20</v>
      </c>
      <c r="H1500">
        <v>38</v>
      </c>
      <c r="I1500">
        <v>22</v>
      </c>
      <c r="J1500">
        <v>51</v>
      </c>
      <c r="K1500" t="s">
        <v>15</v>
      </c>
      <c r="L1500" t="s">
        <v>30</v>
      </c>
    </row>
    <row r="1501" spans="1:12" x14ac:dyDescent="0.25">
      <c r="A1501">
        <v>202306</v>
      </c>
      <c r="B1501" t="s">
        <v>236</v>
      </c>
      <c r="C1501" t="s">
        <v>190</v>
      </c>
      <c r="D1501">
        <v>50</v>
      </c>
      <c r="E1501" t="s">
        <v>14</v>
      </c>
      <c r="F1501">
        <v>23</v>
      </c>
      <c r="G1501">
        <v>18</v>
      </c>
      <c r="H1501">
        <v>34</v>
      </c>
      <c r="I1501">
        <v>19</v>
      </c>
      <c r="J1501">
        <v>50</v>
      </c>
      <c r="K1501" t="s">
        <v>15</v>
      </c>
      <c r="L1501" t="s">
        <v>16</v>
      </c>
    </row>
    <row r="1502" spans="1:12" x14ac:dyDescent="0.25">
      <c r="A1502">
        <v>202306</v>
      </c>
      <c r="B1502" t="s">
        <v>237</v>
      </c>
      <c r="C1502" t="s">
        <v>190</v>
      </c>
      <c r="D1502">
        <v>37</v>
      </c>
      <c r="E1502" t="s">
        <v>14</v>
      </c>
      <c r="F1502">
        <v>20</v>
      </c>
      <c r="G1502">
        <v>16</v>
      </c>
      <c r="H1502">
        <v>45</v>
      </c>
      <c r="I1502">
        <v>17</v>
      </c>
      <c r="J1502">
        <v>45</v>
      </c>
      <c r="K1502" t="s">
        <v>18</v>
      </c>
      <c r="L1502" t="s">
        <v>16</v>
      </c>
    </row>
    <row r="1503" spans="1:12" x14ac:dyDescent="0.25">
      <c r="A1503">
        <v>202306</v>
      </c>
      <c r="B1503" t="s">
        <v>238</v>
      </c>
      <c r="C1503" t="s">
        <v>190</v>
      </c>
      <c r="D1503">
        <v>61</v>
      </c>
      <c r="E1503" t="s">
        <v>14</v>
      </c>
      <c r="F1503">
        <v>23</v>
      </c>
      <c r="G1503">
        <v>21</v>
      </c>
      <c r="H1503">
        <v>44</v>
      </c>
      <c r="I1503">
        <v>24</v>
      </c>
      <c r="J1503">
        <v>61</v>
      </c>
      <c r="K1503" t="s">
        <v>15</v>
      </c>
      <c r="L1503" t="s">
        <v>30</v>
      </c>
    </row>
    <row r="1504" spans="1:12" x14ac:dyDescent="0.25">
      <c r="A1504">
        <v>202306</v>
      </c>
      <c r="B1504" t="s">
        <v>239</v>
      </c>
      <c r="C1504" t="s">
        <v>190</v>
      </c>
      <c r="D1504">
        <v>59</v>
      </c>
      <c r="E1504" t="s">
        <v>14</v>
      </c>
      <c r="F1504">
        <v>20</v>
      </c>
      <c r="G1504">
        <v>18</v>
      </c>
      <c r="H1504">
        <v>47</v>
      </c>
      <c r="I1504">
        <v>20</v>
      </c>
      <c r="J1504">
        <v>59</v>
      </c>
      <c r="K1504" t="s">
        <v>15</v>
      </c>
      <c r="L1504" t="s">
        <v>30</v>
      </c>
    </row>
    <row r="1505" spans="1:12" x14ac:dyDescent="0.25">
      <c r="A1505">
        <v>202306</v>
      </c>
      <c r="B1505" t="s">
        <v>217</v>
      </c>
      <c r="C1505" t="s">
        <v>190</v>
      </c>
      <c r="D1505">
        <v>52</v>
      </c>
      <c r="E1505" t="s">
        <v>14</v>
      </c>
      <c r="F1505">
        <v>18</v>
      </c>
      <c r="G1505">
        <v>15</v>
      </c>
      <c r="H1505">
        <v>63</v>
      </c>
      <c r="I1505">
        <v>17</v>
      </c>
      <c r="J1505">
        <v>63</v>
      </c>
      <c r="K1505" t="s">
        <v>18</v>
      </c>
      <c r="L1505" t="s">
        <v>30</v>
      </c>
    </row>
    <row r="1506" spans="1:12" x14ac:dyDescent="0.25">
      <c r="A1506">
        <v>202306</v>
      </c>
      <c r="B1506" t="s">
        <v>218</v>
      </c>
      <c r="C1506" t="s">
        <v>190</v>
      </c>
      <c r="D1506">
        <v>50</v>
      </c>
      <c r="E1506" t="s">
        <v>14</v>
      </c>
      <c r="F1506">
        <v>18</v>
      </c>
      <c r="G1506">
        <v>17</v>
      </c>
      <c r="H1506">
        <v>67</v>
      </c>
      <c r="I1506">
        <v>19</v>
      </c>
      <c r="J1506">
        <v>67</v>
      </c>
      <c r="K1506" t="s">
        <v>18</v>
      </c>
      <c r="L1506" t="s">
        <v>30</v>
      </c>
    </row>
    <row r="1507" spans="1:12" x14ac:dyDescent="0.25">
      <c r="A1507">
        <v>202306</v>
      </c>
      <c r="B1507" t="s">
        <v>219</v>
      </c>
      <c r="C1507" t="s">
        <v>190</v>
      </c>
      <c r="D1507">
        <v>54</v>
      </c>
      <c r="E1507" t="s">
        <v>14</v>
      </c>
      <c r="F1507">
        <v>18</v>
      </c>
      <c r="G1507">
        <v>24</v>
      </c>
      <c r="H1507">
        <v>54</v>
      </c>
      <c r="I1507">
        <v>23</v>
      </c>
      <c r="J1507">
        <v>54</v>
      </c>
      <c r="K1507" t="s">
        <v>15</v>
      </c>
      <c r="L1507" t="s">
        <v>30</v>
      </c>
    </row>
    <row r="1508" spans="1:12" x14ac:dyDescent="0.25">
      <c r="A1508">
        <v>202306</v>
      </c>
      <c r="B1508" t="s">
        <v>220</v>
      </c>
      <c r="C1508" t="s">
        <v>190</v>
      </c>
      <c r="D1508">
        <v>41</v>
      </c>
      <c r="E1508" t="s">
        <v>14</v>
      </c>
      <c r="F1508">
        <v>18</v>
      </c>
      <c r="G1508">
        <v>15</v>
      </c>
      <c r="H1508">
        <v>61</v>
      </c>
      <c r="I1508">
        <v>19</v>
      </c>
      <c r="J1508">
        <v>61</v>
      </c>
      <c r="K1508" t="s">
        <v>18</v>
      </c>
      <c r="L1508" t="s">
        <v>30</v>
      </c>
    </row>
    <row r="1509" spans="1:12" x14ac:dyDescent="0.25">
      <c r="A1509">
        <v>202306</v>
      </c>
      <c r="B1509" t="s">
        <v>221</v>
      </c>
      <c r="C1509" t="s">
        <v>190</v>
      </c>
      <c r="D1509">
        <v>49</v>
      </c>
      <c r="E1509" t="s">
        <v>14</v>
      </c>
      <c r="F1509">
        <v>20</v>
      </c>
      <c r="G1509">
        <v>21</v>
      </c>
      <c r="H1509">
        <v>53</v>
      </c>
      <c r="I1509">
        <v>22</v>
      </c>
      <c r="J1509">
        <v>53</v>
      </c>
      <c r="K1509" t="s">
        <v>18</v>
      </c>
      <c r="L1509" t="s">
        <v>30</v>
      </c>
    </row>
    <row r="1510" spans="1:12" x14ac:dyDescent="0.25">
      <c r="A1510">
        <v>202306</v>
      </c>
      <c r="B1510" t="s">
        <v>222</v>
      </c>
      <c r="C1510" t="s">
        <v>190</v>
      </c>
      <c r="D1510">
        <v>51</v>
      </c>
      <c r="E1510" t="s">
        <v>14</v>
      </c>
      <c r="F1510">
        <v>19</v>
      </c>
      <c r="G1510">
        <v>23</v>
      </c>
      <c r="H1510">
        <v>57</v>
      </c>
      <c r="I1510">
        <v>24</v>
      </c>
      <c r="J1510">
        <v>57</v>
      </c>
      <c r="K1510" t="s">
        <v>18</v>
      </c>
      <c r="L1510" t="s">
        <v>30</v>
      </c>
    </row>
    <row r="1511" spans="1:12" x14ac:dyDescent="0.25">
      <c r="A1511">
        <v>202306</v>
      </c>
      <c r="B1511" t="s">
        <v>223</v>
      </c>
      <c r="C1511" t="s">
        <v>190</v>
      </c>
      <c r="D1511">
        <v>28</v>
      </c>
      <c r="E1511" t="s">
        <v>14</v>
      </c>
      <c r="F1511">
        <v>18</v>
      </c>
      <c r="G1511">
        <v>13</v>
      </c>
      <c r="H1511">
        <v>67</v>
      </c>
      <c r="I1511">
        <v>13</v>
      </c>
      <c r="J1511">
        <v>67</v>
      </c>
      <c r="K1511" t="s">
        <v>18</v>
      </c>
      <c r="L1511" t="s">
        <v>30</v>
      </c>
    </row>
    <row r="1512" spans="1:12" x14ac:dyDescent="0.25">
      <c r="A1512">
        <v>202306</v>
      </c>
      <c r="B1512" t="s">
        <v>224</v>
      </c>
      <c r="C1512" t="s">
        <v>190</v>
      </c>
      <c r="D1512">
        <v>48</v>
      </c>
      <c r="E1512" t="s">
        <v>14</v>
      </c>
      <c r="F1512">
        <v>19</v>
      </c>
      <c r="G1512">
        <v>22</v>
      </c>
      <c r="H1512">
        <v>52</v>
      </c>
      <c r="I1512">
        <v>21</v>
      </c>
      <c r="J1512">
        <v>52</v>
      </c>
      <c r="K1512" t="s">
        <v>18</v>
      </c>
      <c r="L1512" t="s">
        <v>30</v>
      </c>
    </row>
    <row r="1513" spans="1:12" x14ac:dyDescent="0.25">
      <c r="A1513">
        <v>202306</v>
      </c>
      <c r="B1513" t="s">
        <v>225</v>
      </c>
      <c r="C1513" t="s">
        <v>190</v>
      </c>
      <c r="D1513">
        <v>47</v>
      </c>
      <c r="E1513" t="s">
        <v>14</v>
      </c>
      <c r="F1513">
        <v>19</v>
      </c>
      <c r="G1513">
        <v>13</v>
      </c>
      <c r="H1513">
        <v>65</v>
      </c>
      <c r="I1513">
        <v>17</v>
      </c>
      <c r="J1513">
        <v>65</v>
      </c>
      <c r="K1513" t="s">
        <v>18</v>
      </c>
      <c r="L1513" t="s">
        <v>30</v>
      </c>
    </row>
    <row r="1514" spans="1:12" x14ac:dyDescent="0.25">
      <c r="A1514">
        <v>202306</v>
      </c>
      <c r="B1514" t="s">
        <v>226</v>
      </c>
      <c r="C1514" t="s">
        <v>190</v>
      </c>
      <c r="D1514">
        <v>62</v>
      </c>
      <c r="E1514" t="s">
        <v>14</v>
      </c>
      <c r="F1514">
        <v>18</v>
      </c>
      <c r="G1514">
        <v>22</v>
      </c>
      <c r="H1514">
        <v>70</v>
      </c>
      <c r="I1514">
        <v>29</v>
      </c>
      <c r="J1514">
        <v>70</v>
      </c>
      <c r="K1514" t="s">
        <v>18</v>
      </c>
      <c r="L1514" t="s">
        <v>30</v>
      </c>
    </row>
    <row r="1515" spans="1:12" x14ac:dyDescent="0.25">
      <c r="A1515">
        <v>202306</v>
      </c>
      <c r="B1515" t="s">
        <v>227</v>
      </c>
      <c r="C1515" t="s">
        <v>190</v>
      </c>
      <c r="D1515">
        <v>47</v>
      </c>
      <c r="E1515" t="s">
        <v>14</v>
      </c>
      <c r="F1515">
        <v>19</v>
      </c>
      <c r="G1515">
        <v>15</v>
      </c>
      <c r="H1515">
        <v>64</v>
      </c>
      <c r="I1515">
        <v>18</v>
      </c>
      <c r="J1515">
        <v>64</v>
      </c>
      <c r="K1515" t="s">
        <v>18</v>
      </c>
      <c r="L1515" t="s">
        <v>30</v>
      </c>
    </row>
    <row r="1516" spans="1:12" x14ac:dyDescent="0.25">
      <c r="A1516">
        <v>202306</v>
      </c>
      <c r="B1516" t="s">
        <v>228</v>
      </c>
      <c r="C1516" t="s">
        <v>190</v>
      </c>
      <c r="D1516">
        <v>44</v>
      </c>
      <c r="E1516" t="s">
        <v>14</v>
      </c>
      <c r="F1516">
        <v>19</v>
      </c>
      <c r="G1516">
        <v>14</v>
      </c>
      <c r="H1516">
        <v>71</v>
      </c>
      <c r="I1516">
        <v>20</v>
      </c>
      <c r="J1516">
        <v>71</v>
      </c>
      <c r="K1516" t="s">
        <v>18</v>
      </c>
      <c r="L1516" t="s">
        <v>30</v>
      </c>
    </row>
    <row r="1517" spans="1:12" x14ac:dyDescent="0.25">
      <c r="A1517">
        <v>202306</v>
      </c>
      <c r="B1517" t="s">
        <v>229</v>
      </c>
      <c r="C1517" t="s">
        <v>190</v>
      </c>
      <c r="D1517">
        <v>49</v>
      </c>
      <c r="E1517" t="s">
        <v>14</v>
      </c>
      <c r="F1517">
        <v>19</v>
      </c>
      <c r="G1517">
        <v>14</v>
      </c>
      <c r="H1517">
        <v>77</v>
      </c>
      <c r="I1517">
        <v>14</v>
      </c>
      <c r="J1517">
        <v>77</v>
      </c>
      <c r="K1517" t="s">
        <v>18</v>
      </c>
      <c r="L1517" t="s">
        <v>30</v>
      </c>
    </row>
    <row r="1518" spans="1:12" x14ac:dyDescent="0.25">
      <c r="A1518">
        <v>202306</v>
      </c>
      <c r="B1518" t="s">
        <v>230</v>
      </c>
      <c r="C1518" t="s">
        <v>190</v>
      </c>
      <c r="D1518">
        <v>52</v>
      </c>
      <c r="E1518" t="s">
        <v>14</v>
      </c>
      <c r="F1518">
        <v>19</v>
      </c>
      <c r="G1518">
        <v>19</v>
      </c>
      <c r="H1518">
        <v>64</v>
      </c>
      <c r="I1518">
        <v>20</v>
      </c>
      <c r="J1518">
        <v>64</v>
      </c>
      <c r="K1518" t="s">
        <v>18</v>
      </c>
      <c r="L1518" t="s">
        <v>30</v>
      </c>
    </row>
    <row r="1519" spans="1:12" x14ac:dyDescent="0.25">
      <c r="A1519">
        <v>202306</v>
      </c>
      <c r="B1519" t="s">
        <v>231</v>
      </c>
      <c r="C1519" t="s">
        <v>190</v>
      </c>
      <c r="D1519">
        <v>55</v>
      </c>
      <c r="E1519" t="s">
        <v>14</v>
      </c>
      <c r="F1519">
        <v>20</v>
      </c>
      <c r="G1519">
        <v>15</v>
      </c>
      <c r="H1519">
        <v>58</v>
      </c>
      <c r="I1519">
        <v>19</v>
      </c>
      <c r="J1519">
        <v>58</v>
      </c>
      <c r="K1519" t="s">
        <v>18</v>
      </c>
      <c r="L1519" t="s">
        <v>30</v>
      </c>
    </row>
    <row r="1520" spans="1:12" x14ac:dyDescent="0.25">
      <c r="A1520">
        <v>202306</v>
      </c>
      <c r="B1520" t="s">
        <v>232</v>
      </c>
      <c r="C1520" t="s">
        <v>190</v>
      </c>
      <c r="D1520">
        <v>39</v>
      </c>
      <c r="E1520" t="s">
        <v>14</v>
      </c>
      <c r="F1520">
        <v>20</v>
      </c>
      <c r="G1520">
        <v>14</v>
      </c>
      <c r="H1520">
        <v>52</v>
      </c>
      <c r="I1520">
        <v>19</v>
      </c>
      <c r="J1520">
        <v>52</v>
      </c>
      <c r="K1520" t="s">
        <v>18</v>
      </c>
      <c r="L1520" t="s">
        <v>30</v>
      </c>
    </row>
    <row r="1521" spans="1:12" x14ac:dyDescent="0.25">
      <c r="A1521">
        <v>202306</v>
      </c>
      <c r="B1521" t="s">
        <v>233</v>
      </c>
      <c r="C1521" t="s">
        <v>190</v>
      </c>
      <c r="D1521">
        <v>19</v>
      </c>
      <c r="E1521" t="s">
        <v>14</v>
      </c>
      <c r="F1521">
        <v>20</v>
      </c>
      <c r="G1521">
        <v>12</v>
      </c>
      <c r="H1521">
        <v>54</v>
      </c>
      <c r="I1521">
        <v>10</v>
      </c>
      <c r="J1521">
        <v>54</v>
      </c>
      <c r="K1521" t="s">
        <v>18</v>
      </c>
      <c r="L1521" t="s">
        <v>30</v>
      </c>
    </row>
    <row r="1522" spans="1:12" x14ac:dyDescent="0.25">
      <c r="A1522">
        <v>202306</v>
      </c>
      <c r="B1522" t="s">
        <v>234</v>
      </c>
      <c r="C1522" t="s">
        <v>190</v>
      </c>
      <c r="D1522">
        <v>39</v>
      </c>
      <c r="E1522" t="s">
        <v>14</v>
      </c>
      <c r="F1522">
        <v>20</v>
      </c>
      <c r="G1522">
        <v>13</v>
      </c>
      <c r="H1522">
        <v>68</v>
      </c>
      <c r="I1522">
        <v>10</v>
      </c>
      <c r="J1522">
        <v>68</v>
      </c>
      <c r="K1522" t="s">
        <v>18</v>
      </c>
      <c r="L1522" t="s">
        <v>30</v>
      </c>
    </row>
    <row r="1523" spans="1:12" x14ac:dyDescent="0.25">
      <c r="A1523">
        <v>202307</v>
      </c>
      <c r="B1523" t="s">
        <v>240</v>
      </c>
      <c r="C1523" t="s">
        <v>190</v>
      </c>
      <c r="D1523">
        <v>54</v>
      </c>
      <c r="E1523" t="s">
        <v>14</v>
      </c>
      <c r="F1523">
        <v>19</v>
      </c>
      <c r="G1523">
        <v>18</v>
      </c>
      <c r="H1523">
        <v>61</v>
      </c>
      <c r="I1523">
        <v>18</v>
      </c>
      <c r="J1523">
        <v>61</v>
      </c>
      <c r="K1523" t="s">
        <v>18</v>
      </c>
      <c r="L1523" t="s">
        <v>30</v>
      </c>
    </row>
    <row r="1524" spans="1:12" x14ac:dyDescent="0.25">
      <c r="A1524">
        <v>202307</v>
      </c>
      <c r="B1524" t="s">
        <v>241</v>
      </c>
      <c r="C1524" t="s">
        <v>190</v>
      </c>
      <c r="D1524">
        <v>44</v>
      </c>
      <c r="E1524" t="s">
        <v>14</v>
      </c>
      <c r="F1524">
        <v>20</v>
      </c>
      <c r="G1524">
        <v>18</v>
      </c>
      <c r="H1524">
        <v>56</v>
      </c>
      <c r="I1524">
        <v>20</v>
      </c>
      <c r="J1524">
        <v>56</v>
      </c>
      <c r="K1524" t="s">
        <v>18</v>
      </c>
      <c r="L1524" t="s">
        <v>30</v>
      </c>
    </row>
    <row r="1525" spans="1:12" x14ac:dyDescent="0.25">
      <c r="A1525">
        <v>202307</v>
      </c>
      <c r="B1525" t="s">
        <v>242</v>
      </c>
      <c r="C1525" t="s">
        <v>190</v>
      </c>
      <c r="D1525">
        <v>47</v>
      </c>
      <c r="E1525" t="s">
        <v>14</v>
      </c>
      <c r="F1525">
        <v>20</v>
      </c>
      <c r="G1525">
        <v>16</v>
      </c>
      <c r="H1525">
        <v>68</v>
      </c>
      <c r="I1525">
        <v>17</v>
      </c>
      <c r="J1525">
        <v>68</v>
      </c>
      <c r="K1525" t="s">
        <v>18</v>
      </c>
      <c r="L1525" t="s">
        <v>30</v>
      </c>
    </row>
    <row r="1526" spans="1:12" x14ac:dyDescent="0.25">
      <c r="A1526">
        <v>202307</v>
      </c>
      <c r="B1526" t="s">
        <v>243</v>
      </c>
      <c r="C1526" t="s">
        <v>190</v>
      </c>
      <c r="D1526">
        <v>51</v>
      </c>
      <c r="E1526" t="s">
        <v>14</v>
      </c>
      <c r="F1526">
        <v>20</v>
      </c>
      <c r="G1526">
        <v>15</v>
      </c>
      <c r="H1526">
        <v>60</v>
      </c>
      <c r="I1526">
        <v>17</v>
      </c>
      <c r="J1526">
        <v>60</v>
      </c>
      <c r="K1526" t="s">
        <v>18</v>
      </c>
      <c r="L1526" t="s">
        <v>30</v>
      </c>
    </row>
    <row r="1527" spans="1:12" x14ac:dyDescent="0.25">
      <c r="A1527">
        <v>202307</v>
      </c>
      <c r="B1527" t="s">
        <v>244</v>
      </c>
      <c r="C1527" t="s">
        <v>190</v>
      </c>
      <c r="D1527">
        <v>52</v>
      </c>
      <c r="E1527" t="s">
        <v>14</v>
      </c>
      <c r="F1527">
        <v>23</v>
      </c>
      <c r="G1527">
        <v>17</v>
      </c>
      <c r="H1527">
        <v>56</v>
      </c>
      <c r="I1527">
        <v>20</v>
      </c>
      <c r="J1527">
        <v>56</v>
      </c>
      <c r="K1527" t="s">
        <v>18</v>
      </c>
      <c r="L1527" t="s">
        <v>30</v>
      </c>
    </row>
    <row r="1528" spans="1:12" x14ac:dyDescent="0.25">
      <c r="A1528">
        <v>202307</v>
      </c>
      <c r="B1528" t="s">
        <v>245</v>
      </c>
      <c r="C1528" t="s">
        <v>190</v>
      </c>
      <c r="D1528">
        <v>50</v>
      </c>
      <c r="E1528" t="s">
        <v>14</v>
      </c>
      <c r="F1528">
        <v>21</v>
      </c>
      <c r="G1528">
        <v>18</v>
      </c>
      <c r="H1528">
        <v>67</v>
      </c>
      <c r="I1528">
        <v>22</v>
      </c>
      <c r="J1528">
        <v>67</v>
      </c>
      <c r="K1528" t="s">
        <v>18</v>
      </c>
      <c r="L1528" t="s">
        <v>30</v>
      </c>
    </row>
    <row r="1529" spans="1:12" x14ac:dyDescent="0.25">
      <c r="A1529">
        <v>202307</v>
      </c>
      <c r="B1529" t="s">
        <v>246</v>
      </c>
      <c r="C1529" t="s">
        <v>190</v>
      </c>
      <c r="D1529">
        <v>57</v>
      </c>
      <c r="E1529" t="s">
        <v>14</v>
      </c>
      <c r="F1529">
        <v>21</v>
      </c>
      <c r="G1529">
        <v>19</v>
      </c>
      <c r="H1529">
        <v>63</v>
      </c>
      <c r="I1529">
        <v>23</v>
      </c>
      <c r="J1529">
        <v>63</v>
      </c>
      <c r="K1529" t="s">
        <v>18</v>
      </c>
      <c r="L1529" t="s">
        <v>30</v>
      </c>
    </row>
    <row r="1530" spans="1:12" x14ac:dyDescent="0.25">
      <c r="A1530">
        <v>202307</v>
      </c>
      <c r="B1530" t="s">
        <v>247</v>
      </c>
      <c r="C1530" t="s">
        <v>190</v>
      </c>
      <c r="D1530">
        <v>47</v>
      </c>
      <c r="E1530" t="s">
        <v>14</v>
      </c>
      <c r="F1530">
        <v>21</v>
      </c>
      <c r="G1530">
        <v>22</v>
      </c>
      <c r="H1530">
        <v>58</v>
      </c>
      <c r="I1530">
        <v>25</v>
      </c>
      <c r="J1530">
        <v>58</v>
      </c>
      <c r="K1530" t="s">
        <v>18</v>
      </c>
      <c r="L1530" t="s">
        <v>30</v>
      </c>
    </row>
    <row r="1531" spans="1:12" x14ac:dyDescent="0.25">
      <c r="A1531">
        <v>202307</v>
      </c>
      <c r="B1531" t="s">
        <v>248</v>
      </c>
      <c r="C1531" t="s">
        <v>190</v>
      </c>
      <c r="D1531">
        <v>45</v>
      </c>
      <c r="E1531" t="s">
        <v>14</v>
      </c>
      <c r="F1531">
        <v>21</v>
      </c>
      <c r="G1531">
        <v>20</v>
      </c>
      <c r="H1531">
        <v>56</v>
      </c>
      <c r="I1531">
        <v>21</v>
      </c>
      <c r="J1531">
        <v>56</v>
      </c>
      <c r="K1531" t="s">
        <v>18</v>
      </c>
      <c r="L1531" t="s">
        <v>30</v>
      </c>
    </row>
    <row r="1532" spans="1:12" x14ac:dyDescent="0.25">
      <c r="A1532">
        <v>202307</v>
      </c>
      <c r="B1532" t="s">
        <v>249</v>
      </c>
      <c r="C1532" t="s">
        <v>190</v>
      </c>
      <c r="D1532">
        <v>30</v>
      </c>
      <c r="E1532" t="s">
        <v>14</v>
      </c>
      <c r="F1532">
        <v>23</v>
      </c>
      <c r="G1532">
        <v>13</v>
      </c>
      <c r="H1532">
        <v>48</v>
      </c>
      <c r="I1532">
        <v>13</v>
      </c>
      <c r="J1532">
        <v>48</v>
      </c>
      <c r="K1532" t="s">
        <v>18</v>
      </c>
      <c r="L1532" t="s">
        <v>16</v>
      </c>
    </row>
    <row r="1533" spans="1:12" x14ac:dyDescent="0.25">
      <c r="A1533">
        <v>202307</v>
      </c>
      <c r="B1533" t="s">
        <v>250</v>
      </c>
      <c r="C1533" t="s">
        <v>190</v>
      </c>
      <c r="D1533">
        <v>42</v>
      </c>
      <c r="E1533" t="s">
        <v>14</v>
      </c>
      <c r="F1533">
        <v>23</v>
      </c>
      <c r="G1533">
        <v>18</v>
      </c>
      <c r="H1533">
        <v>48</v>
      </c>
      <c r="I1533">
        <v>19</v>
      </c>
      <c r="J1533">
        <v>48</v>
      </c>
      <c r="K1533" t="s">
        <v>18</v>
      </c>
      <c r="L1533" t="s">
        <v>16</v>
      </c>
    </row>
    <row r="1534" spans="1:12" x14ac:dyDescent="0.25">
      <c r="A1534">
        <v>202307</v>
      </c>
      <c r="B1534" t="s">
        <v>251</v>
      </c>
      <c r="C1534" t="s">
        <v>190</v>
      </c>
      <c r="D1534">
        <v>29</v>
      </c>
      <c r="E1534" t="s">
        <v>14</v>
      </c>
      <c r="F1534">
        <v>20</v>
      </c>
      <c r="G1534">
        <v>17</v>
      </c>
      <c r="H1534">
        <v>74</v>
      </c>
      <c r="I1534">
        <v>17</v>
      </c>
      <c r="J1534">
        <v>74</v>
      </c>
      <c r="K1534" t="s">
        <v>18</v>
      </c>
      <c r="L1534" t="s">
        <v>30</v>
      </c>
    </row>
    <row r="1535" spans="1:12" x14ac:dyDescent="0.25">
      <c r="A1535">
        <v>202307</v>
      </c>
      <c r="B1535" t="s">
        <v>252</v>
      </c>
      <c r="C1535" t="s">
        <v>190</v>
      </c>
      <c r="D1535">
        <v>40</v>
      </c>
      <c r="E1535" t="s">
        <v>14</v>
      </c>
      <c r="F1535">
        <v>21</v>
      </c>
      <c r="G1535">
        <v>15</v>
      </c>
      <c r="H1535">
        <v>73</v>
      </c>
      <c r="I1535">
        <v>14</v>
      </c>
      <c r="J1535">
        <v>73</v>
      </c>
      <c r="K1535" t="s">
        <v>18</v>
      </c>
      <c r="L1535" t="s">
        <v>30</v>
      </c>
    </row>
    <row r="1536" spans="1:12" x14ac:dyDescent="0.25">
      <c r="A1536">
        <v>202307</v>
      </c>
      <c r="B1536" t="s">
        <v>253</v>
      </c>
      <c r="C1536" t="s">
        <v>190</v>
      </c>
      <c r="D1536">
        <v>44</v>
      </c>
      <c r="E1536" t="s">
        <v>14</v>
      </c>
      <c r="F1536">
        <v>22</v>
      </c>
      <c r="G1536">
        <v>16</v>
      </c>
      <c r="H1536">
        <v>65</v>
      </c>
      <c r="I1536">
        <v>14</v>
      </c>
      <c r="J1536">
        <v>65</v>
      </c>
      <c r="K1536" t="s">
        <v>18</v>
      </c>
      <c r="L1536" t="s">
        <v>30</v>
      </c>
    </row>
    <row r="1537" spans="1:12" x14ac:dyDescent="0.25">
      <c r="A1537">
        <v>202307</v>
      </c>
      <c r="B1537" t="s">
        <v>254</v>
      </c>
      <c r="C1537" t="s">
        <v>190</v>
      </c>
      <c r="D1537">
        <v>42</v>
      </c>
      <c r="E1537" t="s">
        <v>14</v>
      </c>
      <c r="F1537">
        <v>22</v>
      </c>
      <c r="G1537">
        <v>15</v>
      </c>
      <c r="H1537">
        <v>54</v>
      </c>
      <c r="I1537">
        <v>16</v>
      </c>
      <c r="J1537">
        <v>54</v>
      </c>
      <c r="K1537" t="s">
        <v>18</v>
      </c>
      <c r="L1537" t="s">
        <v>30</v>
      </c>
    </row>
    <row r="1538" spans="1:12" x14ac:dyDescent="0.25">
      <c r="A1538">
        <v>202307</v>
      </c>
      <c r="B1538" t="s">
        <v>255</v>
      </c>
      <c r="C1538" t="s">
        <v>190</v>
      </c>
      <c r="D1538">
        <v>30</v>
      </c>
      <c r="E1538" t="s">
        <v>14</v>
      </c>
      <c r="F1538">
        <v>22</v>
      </c>
      <c r="G1538">
        <v>15</v>
      </c>
      <c r="H1538">
        <v>53</v>
      </c>
      <c r="I1538">
        <v>15</v>
      </c>
      <c r="J1538">
        <v>53</v>
      </c>
      <c r="K1538" t="s">
        <v>18</v>
      </c>
      <c r="L1538" t="s">
        <v>30</v>
      </c>
    </row>
    <row r="1539" spans="1:12" x14ac:dyDescent="0.25">
      <c r="A1539">
        <v>202307</v>
      </c>
      <c r="B1539" t="s">
        <v>256</v>
      </c>
      <c r="C1539" t="s">
        <v>190</v>
      </c>
      <c r="D1539">
        <v>47</v>
      </c>
      <c r="E1539" t="s">
        <v>14</v>
      </c>
      <c r="F1539">
        <v>22</v>
      </c>
      <c r="G1539">
        <v>15</v>
      </c>
      <c r="H1539">
        <v>56</v>
      </c>
      <c r="I1539">
        <v>15</v>
      </c>
      <c r="J1539">
        <v>56</v>
      </c>
      <c r="K1539" t="s">
        <v>18</v>
      </c>
      <c r="L1539" t="s">
        <v>30</v>
      </c>
    </row>
    <row r="1540" spans="1:12" x14ac:dyDescent="0.25">
      <c r="A1540">
        <v>202307</v>
      </c>
      <c r="B1540" t="s">
        <v>257</v>
      </c>
      <c r="C1540" t="s">
        <v>190</v>
      </c>
      <c r="D1540">
        <v>55</v>
      </c>
      <c r="E1540" t="s">
        <v>14</v>
      </c>
      <c r="F1540">
        <v>25</v>
      </c>
      <c r="G1540">
        <v>16</v>
      </c>
      <c r="H1540">
        <v>45</v>
      </c>
      <c r="I1540">
        <v>18</v>
      </c>
      <c r="J1540">
        <v>55</v>
      </c>
      <c r="K1540" t="s">
        <v>15</v>
      </c>
      <c r="L1540" t="s">
        <v>30</v>
      </c>
    </row>
    <row r="1541" spans="1:12" x14ac:dyDescent="0.25">
      <c r="A1541">
        <v>202307</v>
      </c>
      <c r="B1541" t="s">
        <v>258</v>
      </c>
      <c r="C1541" t="s">
        <v>190</v>
      </c>
      <c r="D1541">
        <v>62</v>
      </c>
      <c r="E1541" t="s">
        <v>14</v>
      </c>
      <c r="F1541">
        <v>24</v>
      </c>
      <c r="G1541">
        <v>17</v>
      </c>
      <c r="H1541">
        <v>38</v>
      </c>
      <c r="I1541">
        <v>18</v>
      </c>
      <c r="J1541">
        <v>62</v>
      </c>
      <c r="K1541" t="s">
        <v>15</v>
      </c>
      <c r="L1541" t="s">
        <v>30</v>
      </c>
    </row>
    <row r="1542" spans="1:12" x14ac:dyDescent="0.25">
      <c r="A1542">
        <v>202307</v>
      </c>
      <c r="B1542" t="s">
        <v>259</v>
      </c>
      <c r="C1542" t="s">
        <v>190</v>
      </c>
      <c r="D1542">
        <v>51</v>
      </c>
      <c r="E1542" t="s">
        <v>14</v>
      </c>
      <c r="F1542">
        <v>25</v>
      </c>
      <c r="G1542">
        <v>18</v>
      </c>
      <c r="H1542">
        <v>44</v>
      </c>
      <c r="I1542">
        <v>18</v>
      </c>
      <c r="J1542">
        <v>51</v>
      </c>
      <c r="K1542" t="s">
        <v>15</v>
      </c>
      <c r="L1542" t="s">
        <v>30</v>
      </c>
    </row>
    <row r="1543" spans="1:12" x14ac:dyDescent="0.25">
      <c r="A1543">
        <v>202307</v>
      </c>
      <c r="B1543" t="s">
        <v>260</v>
      </c>
      <c r="C1543" t="s">
        <v>190</v>
      </c>
      <c r="D1543">
        <v>56</v>
      </c>
      <c r="E1543" t="s">
        <v>14</v>
      </c>
      <c r="F1543">
        <v>26</v>
      </c>
      <c r="G1543">
        <v>19</v>
      </c>
      <c r="H1543">
        <v>42</v>
      </c>
      <c r="I1543">
        <v>25</v>
      </c>
      <c r="J1543">
        <v>56</v>
      </c>
      <c r="K1543" t="s">
        <v>15</v>
      </c>
      <c r="L1543" t="s">
        <v>30</v>
      </c>
    </row>
    <row r="1544" spans="1:12" x14ac:dyDescent="0.25">
      <c r="A1544">
        <v>202307</v>
      </c>
      <c r="B1544" t="s">
        <v>261</v>
      </c>
      <c r="C1544" t="s">
        <v>190</v>
      </c>
      <c r="D1544">
        <v>67</v>
      </c>
      <c r="E1544" t="s">
        <v>14</v>
      </c>
      <c r="F1544">
        <v>25</v>
      </c>
      <c r="G1544">
        <v>20</v>
      </c>
      <c r="H1544">
        <v>63</v>
      </c>
      <c r="I1544">
        <v>22</v>
      </c>
      <c r="J1544">
        <v>67</v>
      </c>
      <c r="K1544" t="s">
        <v>15</v>
      </c>
      <c r="L1544" t="s">
        <v>30</v>
      </c>
    </row>
    <row r="1545" spans="1:12" x14ac:dyDescent="0.25">
      <c r="A1545">
        <v>202307</v>
      </c>
      <c r="B1545" t="s">
        <v>262</v>
      </c>
      <c r="C1545" t="s">
        <v>190</v>
      </c>
      <c r="D1545">
        <v>47</v>
      </c>
      <c r="E1545" t="s">
        <v>14</v>
      </c>
      <c r="F1545">
        <v>26</v>
      </c>
      <c r="G1545">
        <v>18</v>
      </c>
      <c r="H1545">
        <v>43</v>
      </c>
      <c r="I1545">
        <v>19</v>
      </c>
      <c r="J1545">
        <v>47</v>
      </c>
      <c r="K1545" t="s">
        <v>15</v>
      </c>
      <c r="L1545" t="s">
        <v>16</v>
      </c>
    </row>
    <row r="1546" spans="1:12" x14ac:dyDescent="0.25">
      <c r="A1546">
        <v>202307</v>
      </c>
      <c r="B1546" t="s">
        <v>263</v>
      </c>
      <c r="C1546" t="s">
        <v>190</v>
      </c>
      <c r="D1546">
        <v>47</v>
      </c>
      <c r="E1546" t="s">
        <v>14</v>
      </c>
      <c r="F1546">
        <v>21</v>
      </c>
      <c r="G1546">
        <v>15</v>
      </c>
      <c r="H1546">
        <v>74</v>
      </c>
      <c r="I1546">
        <v>14</v>
      </c>
      <c r="J1546">
        <v>74</v>
      </c>
      <c r="K1546" t="s">
        <v>18</v>
      </c>
      <c r="L1546" t="s">
        <v>30</v>
      </c>
    </row>
    <row r="1547" spans="1:12" x14ac:dyDescent="0.25">
      <c r="A1547">
        <v>202307</v>
      </c>
      <c r="B1547" t="s">
        <v>264</v>
      </c>
      <c r="C1547" t="s">
        <v>190</v>
      </c>
      <c r="D1547">
        <v>57</v>
      </c>
      <c r="E1547" t="s">
        <v>14</v>
      </c>
      <c r="F1547">
        <v>26</v>
      </c>
      <c r="G1547">
        <v>18</v>
      </c>
      <c r="H1547">
        <v>59</v>
      </c>
      <c r="I1547">
        <v>21</v>
      </c>
      <c r="J1547">
        <v>59</v>
      </c>
      <c r="K1547" t="s">
        <v>18</v>
      </c>
      <c r="L1547" t="s">
        <v>30</v>
      </c>
    </row>
    <row r="1548" spans="1:12" x14ac:dyDescent="0.25">
      <c r="A1548">
        <v>202307</v>
      </c>
      <c r="B1548" t="s">
        <v>265</v>
      </c>
      <c r="C1548" t="s">
        <v>190</v>
      </c>
      <c r="D1548">
        <v>58</v>
      </c>
      <c r="E1548" t="s">
        <v>14</v>
      </c>
      <c r="F1548">
        <v>23</v>
      </c>
      <c r="G1548">
        <v>17</v>
      </c>
      <c r="H1548">
        <v>63</v>
      </c>
      <c r="I1548">
        <v>19</v>
      </c>
      <c r="J1548">
        <v>63</v>
      </c>
      <c r="K1548" t="s">
        <v>18</v>
      </c>
      <c r="L1548" t="s">
        <v>30</v>
      </c>
    </row>
    <row r="1549" spans="1:12" x14ac:dyDescent="0.25">
      <c r="A1549">
        <v>202307</v>
      </c>
      <c r="B1549" t="s">
        <v>266</v>
      </c>
      <c r="C1549" t="s">
        <v>190</v>
      </c>
      <c r="D1549">
        <v>59</v>
      </c>
      <c r="E1549" t="s">
        <v>14</v>
      </c>
      <c r="F1549">
        <v>24</v>
      </c>
      <c r="G1549">
        <v>20</v>
      </c>
      <c r="H1549">
        <v>61</v>
      </c>
      <c r="I1549">
        <v>28</v>
      </c>
      <c r="J1549">
        <v>61</v>
      </c>
      <c r="K1549" t="s">
        <v>18</v>
      </c>
      <c r="L1549" t="s">
        <v>30</v>
      </c>
    </row>
    <row r="1550" spans="1:12" x14ac:dyDescent="0.25">
      <c r="A1550">
        <v>202307</v>
      </c>
      <c r="B1550" t="s">
        <v>267</v>
      </c>
      <c r="C1550" t="s">
        <v>190</v>
      </c>
      <c r="D1550">
        <v>54</v>
      </c>
      <c r="E1550" t="s">
        <v>14</v>
      </c>
      <c r="F1550">
        <v>26</v>
      </c>
      <c r="G1550">
        <v>22</v>
      </c>
      <c r="H1550">
        <v>48</v>
      </c>
      <c r="I1550">
        <v>24</v>
      </c>
      <c r="J1550">
        <v>54</v>
      </c>
      <c r="K1550" t="s">
        <v>15</v>
      </c>
      <c r="L1550" t="s">
        <v>30</v>
      </c>
    </row>
    <row r="1551" spans="1:12" x14ac:dyDescent="0.25">
      <c r="A1551">
        <v>202307</v>
      </c>
      <c r="B1551" t="s">
        <v>268</v>
      </c>
      <c r="C1551" t="s">
        <v>190</v>
      </c>
      <c r="D1551">
        <v>41</v>
      </c>
      <c r="E1551" t="s">
        <v>14</v>
      </c>
      <c r="F1551">
        <v>26</v>
      </c>
      <c r="G1551">
        <v>17</v>
      </c>
      <c r="H1551">
        <v>50</v>
      </c>
      <c r="I1551">
        <v>18</v>
      </c>
      <c r="J1551">
        <v>50</v>
      </c>
      <c r="K1551" t="s">
        <v>18</v>
      </c>
      <c r="L1551" t="s">
        <v>16</v>
      </c>
    </row>
    <row r="1552" spans="1:12" x14ac:dyDescent="0.25">
      <c r="A1552">
        <v>202307</v>
      </c>
      <c r="B1552" t="s">
        <v>269</v>
      </c>
      <c r="C1552" t="s">
        <v>190</v>
      </c>
      <c r="D1552">
        <v>44</v>
      </c>
      <c r="E1552" t="s">
        <v>14</v>
      </c>
      <c r="F1552">
        <v>26</v>
      </c>
      <c r="G1552">
        <v>16</v>
      </c>
      <c r="H1552">
        <v>53</v>
      </c>
      <c r="I1552">
        <v>15</v>
      </c>
      <c r="J1552">
        <v>53</v>
      </c>
      <c r="K1552" t="s">
        <v>18</v>
      </c>
      <c r="L1552" t="s">
        <v>30</v>
      </c>
    </row>
    <row r="1553" spans="1:12" x14ac:dyDescent="0.25">
      <c r="A1553">
        <v>202307</v>
      </c>
      <c r="B1553" t="s">
        <v>270</v>
      </c>
      <c r="C1553" t="s">
        <v>190</v>
      </c>
      <c r="D1553">
        <v>43</v>
      </c>
      <c r="E1553" t="s">
        <v>14</v>
      </c>
      <c r="F1553">
        <v>25</v>
      </c>
      <c r="G1553">
        <v>16</v>
      </c>
      <c r="H1553">
        <v>43</v>
      </c>
      <c r="I1553">
        <v>15</v>
      </c>
      <c r="J1553">
        <v>43</v>
      </c>
      <c r="K1553" t="s">
        <v>15</v>
      </c>
      <c r="L1553" t="s">
        <v>16</v>
      </c>
    </row>
    <row r="1554" spans="1:12" x14ac:dyDescent="0.25">
      <c r="A1554">
        <v>202308</v>
      </c>
      <c r="B1554" t="s">
        <v>298</v>
      </c>
      <c r="C1554" t="s">
        <v>190</v>
      </c>
      <c r="D1554">
        <v>28</v>
      </c>
      <c r="E1554" t="s">
        <v>14</v>
      </c>
      <c r="F1554">
        <v>27</v>
      </c>
      <c r="G1554">
        <v>16</v>
      </c>
      <c r="H1554">
        <v>40</v>
      </c>
      <c r="I1554">
        <v>18</v>
      </c>
      <c r="J1554">
        <v>40</v>
      </c>
      <c r="K1554" t="s">
        <v>18</v>
      </c>
      <c r="L1554" t="s">
        <v>16</v>
      </c>
    </row>
    <row r="1555" spans="1:12" x14ac:dyDescent="0.25">
      <c r="A1555">
        <v>202308</v>
      </c>
      <c r="B1555" t="s">
        <v>299</v>
      </c>
      <c r="C1555" t="s">
        <v>190</v>
      </c>
      <c r="D1555">
        <v>51</v>
      </c>
      <c r="E1555" t="s">
        <v>14</v>
      </c>
      <c r="F1555">
        <v>27</v>
      </c>
      <c r="G1555">
        <v>15</v>
      </c>
      <c r="H1555">
        <v>57</v>
      </c>
      <c r="I1555">
        <v>17</v>
      </c>
      <c r="J1555">
        <v>57</v>
      </c>
      <c r="K1555" t="s">
        <v>18</v>
      </c>
      <c r="L1555" t="s">
        <v>30</v>
      </c>
    </row>
    <row r="1556" spans="1:12" x14ac:dyDescent="0.25">
      <c r="A1556">
        <v>202308</v>
      </c>
      <c r="B1556" t="s">
        <v>300</v>
      </c>
      <c r="C1556" t="s">
        <v>190</v>
      </c>
      <c r="D1556">
        <v>47</v>
      </c>
      <c r="E1556" t="s">
        <v>14</v>
      </c>
      <c r="F1556">
        <v>25</v>
      </c>
      <c r="G1556">
        <v>16</v>
      </c>
      <c r="H1556">
        <v>62</v>
      </c>
      <c r="I1556">
        <v>22</v>
      </c>
      <c r="J1556">
        <v>62</v>
      </c>
      <c r="K1556" t="s">
        <v>18</v>
      </c>
      <c r="L1556" t="s">
        <v>30</v>
      </c>
    </row>
    <row r="1557" spans="1:12" x14ac:dyDescent="0.25">
      <c r="A1557">
        <v>202308</v>
      </c>
      <c r="B1557" t="s">
        <v>301</v>
      </c>
      <c r="C1557" t="s">
        <v>190</v>
      </c>
      <c r="D1557">
        <v>51</v>
      </c>
      <c r="E1557" t="s">
        <v>14</v>
      </c>
      <c r="F1557">
        <v>24</v>
      </c>
      <c r="G1557">
        <v>18</v>
      </c>
      <c r="H1557">
        <v>54</v>
      </c>
      <c r="I1557">
        <v>22</v>
      </c>
      <c r="J1557">
        <v>54</v>
      </c>
      <c r="K1557" t="s">
        <v>18</v>
      </c>
      <c r="L1557" t="s">
        <v>30</v>
      </c>
    </row>
    <row r="1558" spans="1:12" x14ac:dyDescent="0.25">
      <c r="A1558">
        <v>202308</v>
      </c>
      <c r="B1558" t="s">
        <v>271</v>
      </c>
      <c r="C1558" t="s">
        <v>190</v>
      </c>
      <c r="D1558">
        <v>44</v>
      </c>
      <c r="E1558" t="s">
        <v>14</v>
      </c>
      <c r="F1558">
        <v>24</v>
      </c>
      <c r="G1558">
        <v>14</v>
      </c>
      <c r="H1558">
        <v>58</v>
      </c>
      <c r="I1558">
        <v>14</v>
      </c>
      <c r="J1558">
        <v>58</v>
      </c>
      <c r="K1558" t="s">
        <v>18</v>
      </c>
      <c r="L1558" t="s">
        <v>30</v>
      </c>
    </row>
    <row r="1559" spans="1:12" x14ac:dyDescent="0.25">
      <c r="A1559">
        <v>202308</v>
      </c>
      <c r="B1559" t="s">
        <v>272</v>
      </c>
      <c r="C1559" t="s">
        <v>190</v>
      </c>
      <c r="D1559">
        <v>52</v>
      </c>
      <c r="E1559" t="s">
        <v>14</v>
      </c>
      <c r="F1559">
        <v>25</v>
      </c>
      <c r="G1559">
        <v>17</v>
      </c>
      <c r="H1559">
        <v>47</v>
      </c>
      <c r="I1559">
        <v>18</v>
      </c>
      <c r="J1559">
        <v>52</v>
      </c>
      <c r="K1559" t="s">
        <v>15</v>
      </c>
      <c r="L1559" t="s">
        <v>30</v>
      </c>
    </row>
    <row r="1560" spans="1:12" x14ac:dyDescent="0.25">
      <c r="A1560">
        <v>202308</v>
      </c>
      <c r="B1560" t="s">
        <v>273</v>
      </c>
      <c r="C1560" t="s">
        <v>190</v>
      </c>
      <c r="D1560">
        <v>66</v>
      </c>
      <c r="E1560" t="s">
        <v>14</v>
      </c>
      <c r="F1560">
        <v>24</v>
      </c>
      <c r="G1560">
        <v>21</v>
      </c>
      <c r="H1560">
        <v>70</v>
      </c>
      <c r="I1560">
        <v>24</v>
      </c>
      <c r="J1560">
        <v>70</v>
      </c>
      <c r="K1560" t="s">
        <v>18</v>
      </c>
      <c r="L1560" t="s">
        <v>30</v>
      </c>
    </row>
    <row r="1561" spans="1:12" x14ac:dyDescent="0.25">
      <c r="A1561">
        <v>202308</v>
      </c>
      <c r="B1561" t="s">
        <v>274</v>
      </c>
      <c r="C1561" t="s">
        <v>190</v>
      </c>
      <c r="D1561">
        <v>55</v>
      </c>
      <c r="E1561" t="s">
        <v>14</v>
      </c>
      <c r="F1561">
        <v>25</v>
      </c>
      <c r="G1561">
        <v>17</v>
      </c>
      <c r="H1561">
        <v>54</v>
      </c>
      <c r="I1561">
        <v>23</v>
      </c>
      <c r="J1561">
        <v>55</v>
      </c>
      <c r="K1561" t="s">
        <v>15</v>
      </c>
      <c r="L1561" t="s">
        <v>30</v>
      </c>
    </row>
    <row r="1562" spans="1:12" x14ac:dyDescent="0.25">
      <c r="A1562">
        <v>202308</v>
      </c>
      <c r="B1562" t="s">
        <v>275</v>
      </c>
      <c r="C1562" t="s">
        <v>190</v>
      </c>
      <c r="D1562">
        <v>36</v>
      </c>
      <c r="E1562" t="s">
        <v>14</v>
      </c>
      <c r="F1562">
        <v>23</v>
      </c>
      <c r="G1562">
        <v>13</v>
      </c>
      <c r="H1562">
        <v>63</v>
      </c>
      <c r="I1562">
        <v>16</v>
      </c>
      <c r="J1562">
        <v>63</v>
      </c>
      <c r="K1562" t="s">
        <v>18</v>
      </c>
      <c r="L1562" t="s">
        <v>30</v>
      </c>
    </row>
    <row r="1563" spans="1:12" x14ac:dyDescent="0.25">
      <c r="A1563">
        <v>202308</v>
      </c>
      <c r="B1563" t="s">
        <v>276</v>
      </c>
      <c r="C1563" t="s">
        <v>190</v>
      </c>
      <c r="D1563">
        <v>27</v>
      </c>
      <c r="E1563" t="s">
        <v>14</v>
      </c>
      <c r="F1563">
        <v>25</v>
      </c>
      <c r="G1563">
        <v>13</v>
      </c>
      <c r="H1563">
        <v>64</v>
      </c>
      <c r="I1563">
        <v>14</v>
      </c>
      <c r="J1563">
        <v>64</v>
      </c>
      <c r="K1563" t="s">
        <v>18</v>
      </c>
      <c r="L1563" t="s">
        <v>30</v>
      </c>
    </row>
    <row r="1564" spans="1:12" x14ac:dyDescent="0.25">
      <c r="A1564">
        <v>202308</v>
      </c>
      <c r="B1564" t="s">
        <v>277</v>
      </c>
      <c r="C1564" t="s">
        <v>190</v>
      </c>
      <c r="D1564">
        <v>58</v>
      </c>
      <c r="E1564" t="s">
        <v>14</v>
      </c>
      <c r="F1564">
        <v>24</v>
      </c>
      <c r="G1564">
        <v>17</v>
      </c>
      <c r="H1564">
        <v>60</v>
      </c>
      <c r="I1564">
        <v>20</v>
      </c>
      <c r="J1564">
        <v>60</v>
      </c>
      <c r="K1564" t="s">
        <v>18</v>
      </c>
      <c r="L1564" t="s">
        <v>30</v>
      </c>
    </row>
    <row r="1565" spans="1:12" x14ac:dyDescent="0.25">
      <c r="A1565">
        <v>202308</v>
      </c>
      <c r="B1565" t="s">
        <v>278</v>
      </c>
      <c r="C1565" t="s">
        <v>190</v>
      </c>
      <c r="D1565">
        <v>57</v>
      </c>
      <c r="E1565" t="s">
        <v>14</v>
      </c>
      <c r="F1565">
        <v>26</v>
      </c>
      <c r="G1565">
        <v>16</v>
      </c>
      <c r="H1565">
        <v>56</v>
      </c>
      <c r="I1565">
        <v>19</v>
      </c>
      <c r="J1565">
        <v>57</v>
      </c>
      <c r="K1565" t="s">
        <v>15</v>
      </c>
      <c r="L1565" t="s">
        <v>30</v>
      </c>
    </row>
    <row r="1566" spans="1:12" x14ac:dyDescent="0.25">
      <c r="A1566">
        <v>202308</v>
      </c>
      <c r="B1566" t="s">
        <v>279</v>
      </c>
      <c r="C1566" t="s">
        <v>190</v>
      </c>
      <c r="D1566">
        <v>52</v>
      </c>
      <c r="E1566" t="s">
        <v>14</v>
      </c>
      <c r="F1566">
        <v>26</v>
      </c>
      <c r="G1566">
        <v>17</v>
      </c>
      <c r="H1566">
        <v>46</v>
      </c>
      <c r="I1566">
        <v>18</v>
      </c>
      <c r="J1566">
        <v>52</v>
      </c>
      <c r="K1566" t="s">
        <v>15</v>
      </c>
      <c r="L1566" t="s">
        <v>30</v>
      </c>
    </row>
    <row r="1567" spans="1:12" x14ac:dyDescent="0.25">
      <c r="A1567">
        <v>202308</v>
      </c>
      <c r="B1567" t="s">
        <v>280</v>
      </c>
      <c r="C1567" t="s">
        <v>190</v>
      </c>
      <c r="D1567">
        <v>46</v>
      </c>
      <c r="E1567" t="s">
        <v>14</v>
      </c>
      <c r="F1567">
        <v>24</v>
      </c>
      <c r="G1567">
        <v>16</v>
      </c>
      <c r="H1567">
        <v>54</v>
      </c>
      <c r="I1567">
        <v>16</v>
      </c>
      <c r="J1567">
        <v>54</v>
      </c>
      <c r="K1567" t="s">
        <v>18</v>
      </c>
      <c r="L1567" t="s">
        <v>30</v>
      </c>
    </row>
    <row r="1568" spans="1:12" x14ac:dyDescent="0.25">
      <c r="A1568">
        <v>202308</v>
      </c>
      <c r="B1568" t="s">
        <v>281</v>
      </c>
      <c r="C1568" t="s">
        <v>190</v>
      </c>
      <c r="D1568">
        <v>51</v>
      </c>
      <c r="E1568" t="s">
        <v>14</v>
      </c>
      <c r="F1568">
        <v>27</v>
      </c>
      <c r="G1568">
        <v>18</v>
      </c>
      <c r="H1568">
        <v>54</v>
      </c>
      <c r="I1568">
        <v>23</v>
      </c>
      <c r="J1568">
        <v>54</v>
      </c>
      <c r="K1568" t="s">
        <v>18</v>
      </c>
      <c r="L1568" t="s">
        <v>30</v>
      </c>
    </row>
    <row r="1569" spans="1:12" x14ac:dyDescent="0.25">
      <c r="A1569">
        <v>202308</v>
      </c>
      <c r="B1569" t="s">
        <v>282</v>
      </c>
      <c r="C1569" t="s">
        <v>190</v>
      </c>
      <c r="D1569">
        <v>45</v>
      </c>
      <c r="E1569" t="s">
        <v>14</v>
      </c>
      <c r="F1569">
        <v>25</v>
      </c>
      <c r="G1569">
        <v>17</v>
      </c>
      <c r="H1569">
        <v>60</v>
      </c>
      <c r="I1569">
        <v>18</v>
      </c>
      <c r="J1569">
        <v>60</v>
      </c>
      <c r="K1569" t="s">
        <v>18</v>
      </c>
      <c r="L1569" t="s">
        <v>30</v>
      </c>
    </row>
    <row r="1570" spans="1:12" x14ac:dyDescent="0.25">
      <c r="A1570">
        <v>202308</v>
      </c>
      <c r="B1570" t="s">
        <v>283</v>
      </c>
      <c r="C1570" t="s">
        <v>190</v>
      </c>
      <c r="D1570">
        <v>40</v>
      </c>
      <c r="E1570" t="s">
        <v>14</v>
      </c>
      <c r="F1570">
        <v>26</v>
      </c>
      <c r="G1570">
        <v>17</v>
      </c>
      <c r="H1570">
        <v>40</v>
      </c>
      <c r="I1570">
        <v>20</v>
      </c>
      <c r="J1570">
        <v>40</v>
      </c>
      <c r="K1570" t="s">
        <v>15</v>
      </c>
      <c r="L1570" t="s">
        <v>16</v>
      </c>
    </row>
    <row r="1571" spans="1:12" x14ac:dyDescent="0.25">
      <c r="A1571">
        <v>202308</v>
      </c>
      <c r="B1571" t="s">
        <v>284</v>
      </c>
      <c r="C1571" t="s">
        <v>190</v>
      </c>
      <c r="D1571">
        <v>33</v>
      </c>
      <c r="E1571" t="s">
        <v>14</v>
      </c>
      <c r="F1571">
        <v>25</v>
      </c>
      <c r="G1571">
        <v>13</v>
      </c>
      <c r="H1571">
        <v>47</v>
      </c>
      <c r="I1571">
        <v>9</v>
      </c>
      <c r="J1571">
        <v>47</v>
      </c>
      <c r="K1571" t="s">
        <v>18</v>
      </c>
      <c r="L1571" t="s">
        <v>16</v>
      </c>
    </row>
    <row r="1572" spans="1:12" x14ac:dyDescent="0.25">
      <c r="A1572">
        <v>202308</v>
      </c>
      <c r="B1572" t="s">
        <v>285</v>
      </c>
      <c r="C1572" t="s">
        <v>190</v>
      </c>
      <c r="D1572">
        <v>40</v>
      </c>
      <c r="E1572" t="s">
        <v>14</v>
      </c>
      <c r="F1572">
        <v>26</v>
      </c>
      <c r="G1572">
        <v>15</v>
      </c>
      <c r="H1572">
        <v>56</v>
      </c>
      <c r="I1572">
        <v>16</v>
      </c>
      <c r="J1572">
        <v>56</v>
      </c>
      <c r="K1572" t="s">
        <v>18</v>
      </c>
      <c r="L1572" t="s">
        <v>30</v>
      </c>
    </row>
    <row r="1573" spans="1:12" x14ac:dyDescent="0.25">
      <c r="A1573">
        <v>202308</v>
      </c>
      <c r="B1573" t="s">
        <v>286</v>
      </c>
      <c r="C1573" t="s">
        <v>190</v>
      </c>
      <c r="D1573">
        <v>44</v>
      </c>
      <c r="E1573" t="s">
        <v>14</v>
      </c>
      <c r="F1573">
        <v>26</v>
      </c>
      <c r="G1573">
        <v>13</v>
      </c>
      <c r="H1573">
        <v>59</v>
      </c>
      <c r="I1573">
        <v>12</v>
      </c>
      <c r="J1573">
        <v>59</v>
      </c>
      <c r="K1573" t="s">
        <v>18</v>
      </c>
      <c r="L1573" t="s">
        <v>30</v>
      </c>
    </row>
    <row r="1574" spans="1:12" x14ac:dyDescent="0.25">
      <c r="A1574">
        <v>202308</v>
      </c>
      <c r="B1574" t="s">
        <v>287</v>
      </c>
      <c r="C1574" t="s">
        <v>190</v>
      </c>
      <c r="D1574">
        <v>34</v>
      </c>
      <c r="E1574" t="s">
        <v>14</v>
      </c>
      <c r="F1574">
        <v>24</v>
      </c>
      <c r="G1574">
        <v>14</v>
      </c>
      <c r="H1574">
        <v>60</v>
      </c>
      <c r="I1574">
        <v>14</v>
      </c>
      <c r="J1574">
        <v>60</v>
      </c>
      <c r="K1574" t="s">
        <v>18</v>
      </c>
      <c r="L1574" t="s">
        <v>30</v>
      </c>
    </row>
    <row r="1575" spans="1:12" x14ac:dyDescent="0.25">
      <c r="A1575">
        <v>202308</v>
      </c>
      <c r="B1575" t="s">
        <v>288</v>
      </c>
      <c r="C1575" t="s">
        <v>190</v>
      </c>
      <c r="D1575">
        <v>52</v>
      </c>
      <c r="E1575" t="s">
        <v>14</v>
      </c>
      <c r="F1575">
        <v>26</v>
      </c>
      <c r="G1575">
        <v>17</v>
      </c>
      <c r="H1575">
        <v>49</v>
      </c>
      <c r="I1575">
        <v>20</v>
      </c>
      <c r="J1575">
        <v>52</v>
      </c>
      <c r="K1575" t="s">
        <v>15</v>
      </c>
      <c r="L1575" t="s">
        <v>30</v>
      </c>
    </row>
    <row r="1576" spans="1:12" x14ac:dyDescent="0.25">
      <c r="A1576">
        <v>202308</v>
      </c>
      <c r="B1576" t="s">
        <v>289</v>
      </c>
      <c r="C1576" t="s">
        <v>190</v>
      </c>
      <c r="D1576">
        <v>62</v>
      </c>
      <c r="E1576" t="s">
        <v>14</v>
      </c>
      <c r="F1576">
        <v>26</v>
      </c>
      <c r="G1576">
        <v>16</v>
      </c>
      <c r="H1576">
        <v>56</v>
      </c>
      <c r="I1576">
        <v>16</v>
      </c>
      <c r="J1576">
        <v>62</v>
      </c>
      <c r="K1576" t="s">
        <v>15</v>
      </c>
      <c r="L1576" t="s">
        <v>30</v>
      </c>
    </row>
    <row r="1577" spans="1:12" x14ac:dyDescent="0.25">
      <c r="A1577">
        <v>202308</v>
      </c>
      <c r="B1577" t="s">
        <v>290</v>
      </c>
      <c r="C1577" t="s">
        <v>190</v>
      </c>
      <c r="D1577">
        <v>54</v>
      </c>
      <c r="E1577" t="s">
        <v>14</v>
      </c>
      <c r="F1577">
        <v>28</v>
      </c>
      <c r="G1577">
        <v>16</v>
      </c>
      <c r="H1577">
        <v>45</v>
      </c>
      <c r="I1577">
        <v>16</v>
      </c>
      <c r="J1577">
        <v>54</v>
      </c>
      <c r="K1577" t="s">
        <v>15</v>
      </c>
      <c r="L1577" t="s">
        <v>30</v>
      </c>
    </row>
    <row r="1578" spans="1:12" x14ac:dyDescent="0.25">
      <c r="A1578">
        <v>202308</v>
      </c>
      <c r="B1578" t="s">
        <v>291</v>
      </c>
      <c r="C1578" t="s">
        <v>190</v>
      </c>
      <c r="D1578">
        <v>59</v>
      </c>
      <c r="E1578" t="s">
        <v>14</v>
      </c>
      <c r="F1578">
        <v>29</v>
      </c>
      <c r="G1578">
        <v>17</v>
      </c>
      <c r="H1578">
        <v>51</v>
      </c>
      <c r="I1578">
        <v>19</v>
      </c>
      <c r="J1578">
        <v>59</v>
      </c>
      <c r="K1578" t="s">
        <v>15</v>
      </c>
      <c r="L1578" t="s">
        <v>30</v>
      </c>
    </row>
    <row r="1579" spans="1:12" x14ac:dyDescent="0.25">
      <c r="A1579">
        <v>202308</v>
      </c>
      <c r="B1579" t="s">
        <v>292</v>
      </c>
      <c r="C1579" t="s">
        <v>190</v>
      </c>
      <c r="D1579">
        <v>52</v>
      </c>
      <c r="E1579" t="s">
        <v>14</v>
      </c>
      <c r="F1579">
        <v>26</v>
      </c>
      <c r="G1579">
        <v>15</v>
      </c>
      <c r="H1579">
        <v>42</v>
      </c>
      <c r="I1579">
        <v>19</v>
      </c>
      <c r="J1579">
        <v>52</v>
      </c>
      <c r="K1579" t="s">
        <v>15</v>
      </c>
      <c r="L1579" t="s">
        <v>30</v>
      </c>
    </row>
    <row r="1580" spans="1:12" x14ac:dyDescent="0.25">
      <c r="A1580">
        <v>202308</v>
      </c>
      <c r="B1580" t="s">
        <v>293</v>
      </c>
      <c r="C1580" t="s">
        <v>190</v>
      </c>
      <c r="D1580">
        <v>54</v>
      </c>
      <c r="E1580" t="s">
        <v>14</v>
      </c>
      <c r="F1580">
        <v>27</v>
      </c>
      <c r="G1580">
        <v>16</v>
      </c>
      <c r="H1580">
        <v>46</v>
      </c>
      <c r="I1580">
        <v>13</v>
      </c>
      <c r="J1580">
        <v>54</v>
      </c>
      <c r="K1580" t="s">
        <v>15</v>
      </c>
      <c r="L1580" t="s">
        <v>30</v>
      </c>
    </row>
    <row r="1581" spans="1:12" x14ac:dyDescent="0.25">
      <c r="A1581">
        <v>202308</v>
      </c>
      <c r="B1581" t="s">
        <v>294</v>
      </c>
      <c r="C1581" t="s">
        <v>190</v>
      </c>
      <c r="D1581">
        <v>41</v>
      </c>
      <c r="E1581" t="s">
        <v>14</v>
      </c>
      <c r="F1581">
        <v>26</v>
      </c>
      <c r="G1581">
        <v>18</v>
      </c>
      <c r="H1581">
        <v>35</v>
      </c>
      <c r="I1581">
        <v>19</v>
      </c>
      <c r="J1581">
        <v>41</v>
      </c>
      <c r="K1581" t="s">
        <v>15</v>
      </c>
      <c r="L1581" t="s">
        <v>16</v>
      </c>
    </row>
    <row r="1582" spans="1:12" x14ac:dyDescent="0.25">
      <c r="A1582">
        <v>202308</v>
      </c>
      <c r="B1582" t="s">
        <v>295</v>
      </c>
      <c r="C1582" t="s">
        <v>190</v>
      </c>
      <c r="D1582">
        <v>49</v>
      </c>
      <c r="E1582" t="s">
        <v>14</v>
      </c>
      <c r="F1582">
        <v>28</v>
      </c>
      <c r="G1582">
        <v>21</v>
      </c>
      <c r="H1582">
        <v>32</v>
      </c>
      <c r="I1582">
        <v>25</v>
      </c>
      <c r="J1582">
        <v>49</v>
      </c>
      <c r="K1582" t="s">
        <v>15</v>
      </c>
      <c r="L1582" t="s">
        <v>16</v>
      </c>
    </row>
    <row r="1583" spans="1:12" x14ac:dyDescent="0.25">
      <c r="A1583">
        <v>202308</v>
      </c>
      <c r="B1583" t="s">
        <v>296</v>
      </c>
      <c r="C1583" t="s">
        <v>190</v>
      </c>
      <c r="D1583">
        <v>56</v>
      </c>
      <c r="E1583" t="s">
        <v>14</v>
      </c>
      <c r="F1583">
        <v>27</v>
      </c>
      <c r="G1583">
        <v>19</v>
      </c>
      <c r="H1583">
        <v>41</v>
      </c>
      <c r="I1583">
        <v>22</v>
      </c>
      <c r="J1583">
        <v>56</v>
      </c>
      <c r="K1583" t="s">
        <v>15</v>
      </c>
      <c r="L1583" t="s">
        <v>30</v>
      </c>
    </row>
    <row r="1584" spans="1:12" x14ac:dyDescent="0.25">
      <c r="A1584">
        <v>202308</v>
      </c>
      <c r="B1584" t="s">
        <v>297</v>
      </c>
      <c r="C1584" t="s">
        <v>190</v>
      </c>
      <c r="D1584">
        <v>53</v>
      </c>
      <c r="E1584" t="s">
        <v>14</v>
      </c>
      <c r="F1584">
        <v>28</v>
      </c>
      <c r="G1584">
        <v>19</v>
      </c>
      <c r="H1584">
        <v>48</v>
      </c>
      <c r="I1584">
        <v>18</v>
      </c>
      <c r="J1584">
        <v>53</v>
      </c>
      <c r="K1584" t="s">
        <v>15</v>
      </c>
      <c r="L1584" t="s">
        <v>30</v>
      </c>
    </row>
    <row r="1585" spans="1:12" x14ac:dyDescent="0.25">
      <c r="A1585">
        <v>202309</v>
      </c>
      <c r="B1585" t="s">
        <v>302</v>
      </c>
      <c r="C1585" t="s">
        <v>190</v>
      </c>
      <c r="D1585">
        <v>53</v>
      </c>
      <c r="E1585" t="s">
        <v>14</v>
      </c>
      <c r="F1585">
        <v>28</v>
      </c>
      <c r="G1585">
        <v>20</v>
      </c>
      <c r="H1585">
        <v>56</v>
      </c>
      <c r="I1585">
        <v>22</v>
      </c>
      <c r="J1585">
        <v>56</v>
      </c>
      <c r="K1585" t="s">
        <v>18</v>
      </c>
      <c r="L1585" t="s">
        <v>30</v>
      </c>
    </row>
    <row r="1586" spans="1:12" x14ac:dyDescent="0.25">
      <c r="A1586">
        <v>202309</v>
      </c>
      <c r="B1586" t="s">
        <v>303</v>
      </c>
      <c r="C1586" t="s">
        <v>190</v>
      </c>
      <c r="D1586">
        <v>58</v>
      </c>
      <c r="E1586" t="s">
        <v>14</v>
      </c>
      <c r="F1586">
        <v>27</v>
      </c>
      <c r="G1586">
        <v>19</v>
      </c>
      <c r="H1586">
        <v>49</v>
      </c>
      <c r="I1586">
        <v>18</v>
      </c>
      <c r="J1586">
        <v>58</v>
      </c>
      <c r="K1586" t="s">
        <v>15</v>
      </c>
      <c r="L1586" t="s">
        <v>30</v>
      </c>
    </row>
    <row r="1587" spans="1:12" x14ac:dyDescent="0.25">
      <c r="A1587">
        <v>202309</v>
      </c>
      <c r="B1587" t="s">
        <v>304</v>
      </c>
      <c r="C1587" t="s">
        <v>190</v>
      </c>
      <c r="D1587">
        <v>43</v>
      </c>
      <c r="E1587" t="s">
        <v>14</v>
      </c>
      <c r="F1587">
        <v>27</v>
      </c>
      <c r="G1587">
        <v>16</v>
      </c>
      <c r="H1587">
        <v>53</v>
      </c>
      <c r="I1587">
        <v>11</v>
      </c>
      <c r="J1587">
        <v>53</v>
      </c>
      <c r="K1587" t="s">
        <v>18</v>
      </c>
      <c r="L1587" t="s">
        <v>30</v>
      </c>
    </row>
    <row r="1588" spans="1:12" x14ac:dyDescent="0.25">
      <c r="A1588">
        <v>202309</v>
      </c>
      <c r="B1588" t="s">
        <v>305</v>
      </c>
      <c r="C1588" t="s">
        <v>190</v>
      </c>
      <c r="D1588">
        <v>52</v>
      </c>
      <c r="E1588" t="s">
        <v>14</v>
      </c>
      <c r="F1588">
        <v>27</v>
      </c>
      <c r="G1588">
        <v>17</v>
      </c>
      <c r="H1588">
        <v>44</v>
      </c>
      <c r="I1588">
        <v>17</v>
      </c>
      <c r="J1588">
        <v>52</v>
      </c>
      <c r="K1588" t="s">
        <v>15</v>
      </c>
      <c r="L1588" t="s">
        <v>30</v>
      </c>
    </row>
    <row r="1589" spans="1:12" x14ac:dyDescent="0.25">
      <c r="A1589">
        <v>202309</v>
      </c>
      <c r="B1589" t="s">
        <v>306</v>
      </c>
      <c r="C1589" t="s">
        <v>190</v>
      </c>
      <c r="D1589">
        <v>49</v>
      </c>
      <c r="E1589">
        <v>89</v>
      </c>
      <c r="F1589">
        <v>28</v>
      </c>
      <c r="G1589">
        <v>18</v>
      </c>
      <c r="H1589">
        <v>40</v>
      </c>
      <c r="I1589">
        <v>20</v>
      </c>
      <c r="J1589">
        <v>89</v>
      </c>
      <c r="K1589" t="s">
        <v>64</v>
      </c>
      <c r="L1589" t="s">
        <v>30</v>
      </c>
    </row>
    <row r="1590" spans="1:12" x14ac:dyDescent="0.25">
      <c r="A1590">
        <v>202309</v>
      </c>
      <c r="B1590" t="s">
        <v>307</v>
      </c>
      <c r="C1590" t="s">
        <v>190</v>
      </c>
      <c r="D1590" t="s">
        <v>14</v>
      </c>
      <c r="E1590" t="s">
        <v>14</v>
      </c>
      <c r="F1590" t="s">
        <v>14</v>
      </c>
      <c r="G1590" t="s">
        <v>14</v>
      </c>
      <c r="H1590" t="s">
        <v>14</v>
      </c>
      <c r="I1590" t="s">
        <v>14</v>
      </c>
      <c r="J1590">
        <v>0</v>
      </c>
      <c r="L1590" t="s">
        <v>46</v>
      </c>
    </row>
    <row r="1591" spans="1:12" x14ac:dyDescent="0.25">
      <c r="A1591">
        <v>202309</v>
      </c>
      <c r="B1591" t="s">
        <v>308</v>
      </c>
      <c r="C1591" t="s">
        <v>190</v>
      </c>
      <c r="D1591">
        <v>59</v>
      </c>
      <c r="E1591">
        <v>90</v>
      </c>
      <c r="F1591">
        <v>27</v>
      </c>
      <c r="G1591">
        <v>20</v>
      </c>
      <c r="H1591">
        <v>49</v>
      </c>
      <c r="I1591">
        <v>24</v>
      </c>
      <c r="J1591">
        <v>90</v>
      </c>
      <c r="K1591" t="s">
        <v>64</v>
      </c>
      <c r="L1591" t="s">
        <v>30</v>
      </c>
    </row>
    <row r="1592" spans="1:12" x14ac:dyDescent="0.25">
      <c r="A1592">
        <v>202309</v>
      </c>
      <c r="B1592" t="s">
        <v>309</v>
      </c>
      <c r="C1592" t="s">
        <v>190</v>
      </c>
      <c r="D1592">
        <v>63</v>
      </c>
      <c r="E1592">
        <v>83</v>
      </c>
      <c r="F1592">
        <v>30</v>
      </c>
      <c r="G1592">
        <v>18</v>
      </c>
      <c r="H1592">
        <v>56</v>
      </c>
      <c r="I1592">
        <v>23</v>
      </c>
      <c r="J1592">
        <v>83</v>
      </c>
      <c r="K1592" t="s">
        <v>64</v>
      </c>
      <c r="L1592" t="s">
        <v>30</v>
      </c>
    </row>
    <row r="1593" spans="1:12" x14ac:dyDescent="0.25">
      <c r="A1593">
        <v>202309</v>
      </c>
      <c r="B1593" t="s">
        <v>310</v>
      </c>
      <c r="C1593" t="s">
        <v>190</v>
      </c>
      <c r="D1593">
        <v>41</v>
      </c>
      <c r="E1593">
        <v>78</v>
      </c>
      <c r="F1593">
        <v>26</v>
      </c>
      <c r="G1593">
        <v>17</v>
      </c>
      <c r="H1593">
        <v>53</v>
      </c>
      <c r="I1593">
        <v>20</v>
      </c>
      <c r="J1593">
        <v>78</v>
      </c>
      <c r="K1593" t="s">
        <v>64</v>
      </c>
      <c r="L1593" t="s">
        <v>30</v>
      </c>
    </row>
    <row r="1594" spans="1:12" x14ac:dyDescent="0.25">
      <c r="A1594">
        <v>202309</v>
      </c>
      <c r="B1594" t="s">
        <v>311</v>
      </c>
      <c r="C1594" t="s">
        <v>190</v>
      </c>
      <c r="D1594">
        <v>48</v>
      </c>
      <c r="E1594">
        <v>73</v>
      </c>
      <c r="F1594">
        <v>27</v>
      </c>
      <c r="G1594">
        <v>16</v>
      </c>
      <c r="H1594">
        <v>50</v>
      </c>
      <c r="I1594">
        <v>15</v>
      </c>
      <c r="J1594">
        <v>73</v>
      </c>
      <c r="K1594" t="s">
        <v>64</v>
      </c>
      <c r="L1594" t="s">
        <v>30</v>
      </c>
    </row>
    <row r="1595" spans="1:12" x14ac:dyDescent="0.25">
      <c r="A1595">
        <v>202309</v>
      </c>
      <c r="B1595" t="s">
        <v>312</v>
      </c>
      <c r="C1595" t="s">
        <v>190</v>
      </c>
      <c r="D1595">
        <v>45</v>
      </c>
      <c r="E1595">
        <v>74</v>
      </c>
      <c r="F1595">
        <v>27</v>
      </c>
      <c r="G1595">
        <v>16</v>
      </c>
      <c r="H1595">
        <v>60</v>
      </c>
      <c r="I1595">
        <v>16</v>
      </c>
      <c r="J1595">
        <v>74</v>
      </c>
      <c r="K1595" t="s">
        <v>64</v>
      </c>
      <c r="L1595" t="s">
        <v>30</v>
      </c>
    </row>
    <row r="1596" spans="1:12" x14ac:dyDescent="0.25">
      <c r="A1596">
        <v>202309</v>
      </c>
      <c r="B1596" t="s">
        <v>313</v>
      </c>
      <c r="C1596" t="s">
        <v>190</v>
      </c>
      <c r="D1596">
        <v>29</v>
      </c>
      <c r="E1596">
        <v>74</v>
      </c>
      <c r="F1596">
        <v>26</v>
      </c>
      <c r="G1596">
        <v>16</v>
      </c>
      <c r="H1596">
        <v>37</v>
      </c>
      <c r="I1596">
        <v>14</v>
      </c>
      <c r="J1596">
        <v>74</v>
      </c>
      <c r="K1596" t="s">
        <v>64</v>
      </c>
      <c r="L1596" t="s">
        <v>30</v>
      </c>
    </row>
    <row r="1597" spans="1:12" x14ac:dyDescent="0.25">
      <c r="A1597">
        <v>202309</v>
      </c>
      <c r="B1597" t="s">
        <v>314</v>
      </c>
      <c r="C1597" t="s">
        <v>190</v>
      </c>
      <c r="D1597">
        <v>52</v>
      </c>
      <c r="E1597">
        <v>75</v>
      </c>
      <c r="F1597">
        <v>27</v>
      </c>
      <c r="G1597">
        <v>16</v>
      </c>
      <c r="H1597">
        <v>58</v>
      </c>
      <c r="I1597">
        <v>15</v>
      </c>
      <c r="J1597">
        <v>75</v>
      </c>
      <c r="K1597" t="s">
        <v>64</v>
      </c>
      <c r="L1597" t="s">
        <v>30</v>
      </c>
    </row>
    <row r="1598" spans="1:12" x14ac:dyDescent="0.25">
      <c r="A1598">
        <v>202309</v>
      </c>
      <c r="B1598" t="s">
        <v>315</v>
      </c>
      <c r="C1598" t="s">
        <v>190</v>
      </c>
      <c r="D1598">
        <v>24</v>
      </c>
      <c r="E1598">
        <v>66</v>
      </c>
      <c r="F1598">
        <v>27</v>
      </c>
      <c r="G1598">
        <v>16</v>
      </c>
      <c r="H1598">
        <v>48</v>
      </c>
      <c r="I1598">
        <v>14</v>
      </c>
      <c r="J1598">
        <v>66</v>
      </c>
      <c r="K1598" t="s">
        <v>64</v>
      </c>
      <c r="L1598" t="s">
        <v>30</v>
      </c>
    </row>
    <row r="1599" spans="1:12" x14ac:dyDescent="0.25">
      <c r="A1599">
        <v>202309</v>
      </c>
      <c r="B1599" t="s">
        <v>316</v>
      </c>
      <c r="C1599" t="s">
        <v>190</v>
      </c>
      <c r="D1599">
        <v>42</v>
      </c>
      <c r="E1599">
        <v>74</v>
      </c>
      <c r="F1599">
        <v>27</v>
      </c>
      <c r="G1599">
        <v>17</v>
      </c>
      <c r="H1599">
        <v>57</v>
      </c>
      <c r="I1599">
        <v>15</v>
      </c>
      <c r="J1599">
        <v>74</v>
      </c>
      <c r="K1599" t="s">
        <v>64</v>
      </c>
      <c r="L1599" t="s">
        <v>30</v>
      </c>
    </row>
    <row r="1600" spans="1:12" x14ac:dyDescent="0.25">
      <c r="A1600">
        <v>202309</v>
      </c>
      <c r="B1600" t="s">
        <v>317</v>
      </c>
      <c r="C1600" t="s">
        <v>190</v>
      </c>
      <c r="D1600">
        <v>41</v>
      </c>
      <c r="E1600">
        <v>78</v>
      </c>
      <c r="F1600">
        <v>28</v>
      </c>
      <c r="G1600">
        <v>17</v>
      </c>
      <c r="H1600">
        <v>56</v>
      </c>
      <c r="I1600">
        <v>17</v>
      </c>
      <c r="J1600">
        <v>78</v>
      </c>
      <c r="K1600" t="s">
        <v>64</v>
      </c>
      <c r="L1600" t="s">
        <v>30</v>
      </c>
    </row>
    <row r="1601" spans="1:12" x14ac:dyDescent="0.25">
      <c r="A1601">
        <v>202309</v>
      </c>
      <c r="B1601" t="s">
        <v>318</v>
      </c>
      <c r="C1601" t="s">
        <v>190</v>
      </c>
      <c r="D1601" t="s">
        <v>14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>
        <v>0</v>
      </c>
      <c r="L1601" t="s">
        <v>46</v>
      </c>
    </row>
    <row r="1602" spans="1:12" x14ac:dyDescent="0.25">
      <c r="A1602">
        <v>202309</v>
      </c>
      <c r="B1602" t="s">
        <v>319</v>
      </c>
      <c r="C1602" t="s">
        <v>190</v>
      </c>
      <c r="D1602">
        <v>39</v>
      </c>
      <c r="E1602">
        <v>69</v>
      </c>
      <c r="F1602">
        <v>26</v>
      </c>
      <c r="G1602">
        <v>15</v>
      </c>
      <c r="H1602">
        <v>59</v>
      </c>
      <c r="I1602">
        <v>12</v>
      </c>
      <c r="J1602">
        <v>69</v>
      </c>
      <c r="K1602" t="s">
        <v>64</v>
      </c>
      <c r="L1602" t="s">
        <v>30</v>
      </c>
    </row>
    <row r="1603" spans="1:12" x14ac:dyDescent="0.25">
      <c r="A1603">
        <v>202309</v>
      </c>
      <c r="B1603" t="s">
        <v>320</v>
      </c>
      <c r="C1603" t="s">
        <v>190</v>
      </c>
      <c r="D1603">
        <v>54</v>
      </c>
      <c r="E1603">
        <v>83</v>
      </c>
      <c r="F1603">
        <v>25</v>
      </c>
      <c r="G1603">
        <v>15</v>
      </c>
      <c r="H1603">
        <v>73</v>
      </c>
      <c r="I1603">
        <v>17</v>
      </c>
      <c r="J1603">
        <v>83</v>
      </c>
      <c r="K1603" t="s">
        <v>64</v>
      </c>
      <c r="L1603" t="s">
        <v>30</v>
      </c>
    </row>
    <row r="1604" spans="1:12" x14ac:dyDescent="0.25">
      <c r="A1604">
        <v>202309</v>
      </c>
      <c r="B1604" t="s">
        <v>321</v>
      </c>
      <c r="C1604" t="s">
        <v>190</v>
      </c>
      <c r="D1604">
        <v>48</v>
      </c>
      <c r="E1604">
        <v>77</v>
      </c>
      <c r="F1604">
        <v>26</v>
      </c>
      <c r="G1604">
        <v>17</v>
      </c>
      <c r="H1604">
        <v>55</v>
      </c>
      <c r="I1604">
        <v>24</v>
      </c>
      <c r="J1604">
        <v>77</v>
      </c>
      <c r="K1604" t="s">
        <v>64</v>
      </c>
      <c r="L1604" t="s">
        <v>30</v>
      </c>
    </row>
    <row r="1605" spans="1:12" x14ac:dyDescent="0.25">
      <c r="A1605">
        <v>202309</v>
      </c>
      <c r="B1605" t="s">
        <v>322</v>
      </c>
      <c r="C1605" t="s">
        <v>190</v>
      </c>
      <c r="D1605">
        <v>50</v>
      </c>
      <c r="E1605">
        <v>76</v>
      </c>
      <c r="F1605">
        <v>26</v>
      </c>
      <c r="G1605">
        <v>17</v>
      </c>
      <c r="H1605">
        <v>58</v>
      </c>
      <c r="I1605">
        <v>20</v>
      </c>
      <c r="J1605">
        <v>76</v>
      </c>
      <c r="K1605" t="s">
        <v>64</v>
      </c>
      <c r="L1605" t="s">
        <v>30</v>
      </c>
    </row>
    <row r="1606" spans="1:12" x14ac:dyDescent="0.25">
      <c r="A1606">
        <v>202309</v>
      </c>
      <c r="B1606" t="s">
        <v>323</v>
      </c>
      <c r="C1606" t="s">
        <v>190</v>
      </c>
      <c r="D1606">
        <v>46</v>
      </c>
      <c r="E1606">
        <v>70</v>
      </c>
      <c r="F1606">
        <v>27</v>
      </c>
      <c r="G1606">
        <v>15</v>
      </c>
      <c r="H1606">
        <v>56</v>
      </c>
      <c r="I1606">
        <v>16</v>
      </c>
      <c r="J1606">
        <v>70</v>
      </c>
      <c r="K1606" t="s">
        <v>64</v>
      </c>
      <c r="L1606" t="s">
        <v>30</v>
      </c>
    </row>
    <row r="1607" spans="1:12" x14ac:dyDescent="0.25">
      <c r="A1607">
        <v>202309</v>
      </c>
      <c r="B1607" t="s">
        <v>324</v>
      </c>
      <c r="C1607" t="s">
        <v>190</v>
      </c>
      <c r="D1607">
        <v>39</v>
      </c>
      <c r="E1607">
        <v>70</v>
      </c>
      <c r="F1607">
        <v>27</v>
      </c>
      <c r="G1607">
        <v>15</v>
      </c>
      <c r="H1607">
        <v>49</v>
      </c>
      <c r="I1607">
        <v>18</v>
      </c>
      <c r="J1607">
        <v>70</v>
      </c>
      <c r="K1607" t="s">
        <v>64</v>
      </c>
      <c r="L1607" t="s">
        <v>30</v>
      </c>
    </row>
    <row r="1608" spans="1:12" x14ac:dyDescent="0.25">
      <c r="A1608">
        <v>202309</v>
      </c>
      <c r="B1608" t="s">
        <v>325</v>
      </c>
      <c r="C1608" t="s">
        <v>190</v>
      </c>
      <c r="D1608">
        <v>35</v>
      </c>
      <c r="E1608">
        <v>66</v>
      </c>
      <c r="F1608">
        <v>26</v>
      </c>
      <c r="G1608">
        <v>16</v>
      </c>
      <c r="H1608">
        <v>53</v>
      </c>
      <c r="I1608">
        <v>16</v>
      </c>
      <c r="J1608">
        <v>66</v>
      </c>
      <c r="K1608" t="s">
        <v>64</v>
      </c>
      <c r="L1608" t="s">
        <v>30</v>
      </c>
    </row>
    <row r="1609" spans="1:12" x14ac:dyDescent="0.25">
      <c r="A1609">
        <v>202309</v>
      </c>
      <c r="B1609" t="s">
        <v>326</v>
      </c>
      <c r="C1609" t="s">
        <v>190</v>
      </c>
      <c r="D1609">
        <v>51</v>
      </c>
      <c r="E1609">
        <v>74</v>
      </c>
      <c r="F1609">
        <v>27</v>
      </c>
      <c r="G1609">
        <v>16</v>
      </c>
      <c r="H1609">
        <v>64</v>
      </c>
      <c r="I1609">
        <v>16</v>
      </c>
      <c r="J1609">
        <v>74</v>
      </c>
      <c r="K1609" t="s">
        <v>64</v>
      </c>
      <c r="L1609" t="s">
        <v>30</v>
      </c>
    </row>
    <row r="1610" spans="1:12" x14ac:dyDescent="0.25">
      <c r="A1610">
        <v>202309</v>
      </c>
      <c r="B1610" t="s">
        <v>327</v>
      </c>
      <c r="C1610" t="s">
        <v>190</v>
      </c>
      <c r="D1610" t="s">
        <v>14</v>
      </c>
      <c r="E1610">
        <v>76</v>
      </c>
      <c r="F1610">
        <v>42</v>
      </c>
      <c r="G1610">
        <v>17</v>
      </c>
      <c r="H1610">
        <v>39</v>
      </c>
      <c r="I1610">
        <v>49</v>
      </c>
      <c r="J1610">
        <v>76</v>
      </c>
      <c r="K1610" t="s">
        <v>64</v>
      </c>
      <c r="L1610" t="s">
        <v>30</v>
      </c>
    </row>
    <row r="1611" spans="1:12" x14ac:dyDescent="0.25">
      <c r="A1611">
        <v>202309</v>
      </c>
      <c r="B1611" t="s">
        <v>328</v>
      </c>
      <c r="C1611" t="s">
        <v>190</v>
      </c>
      <c r="D1611">
        <v>11</v>
      </c>
      <c r="E1611">
        <v>78</v>
      </c>
      <c r="F1611">
        <v>29</v>
      </c>
      <c r="G1611">
        <v>19</v>
      </c>
      <c r="H1611">
        <v>42</v>
      </c>
      <c r="I1611">
        <v>21</v>
      </c>
      <c r="J1611">
        <v>78</v>
      </c>
      <c r="K1611" t="s">
        <v>64</v>
      </c>
      <c r="L1611" t="s">
        <v>30</v>
      </c>
    </row>
    <row r="1612" spans="1:12" x14ac:dyDescent="0.25">
      <c r="A1612">
        <v>202309</v>
      </c>
      <c r="B1612" t="s">
        <v>329</v>
      </c>
      <c r="C1612" t="s">
        <v>190</v>
      </c>
      <c r="D1612">
        <v>53</v>
      </c>
      <c r="E1612">
        <v>85</v>
      </c>
      <c r="F1612">
        <v>28</v>
      </c>
      <c r="G1612">
        <v>17</v>
      </c>
      <c r="H1612">
        <v>43</v>
      </c>
      <c r="I1612">
        <v>15</v>
      </c>
      <c r="J1612">
        <v>85</v>
      </c>
      <c r="K1612" t="s">
        <v>64</v>
      </c>
      <c r="L1612" t="s">
        <v>30</v>
      </c>
    </row>
    <row r="1613" spans="1:12" x14ac:dyDescent="0.25">
      <c r="A1613">
        <v>202309</v>
      </c>
      <c r="B1613" t="s">
        <v>330</v>
      </c>
      <c r="C1613" t="s">
        <v>190</v>
      </c>
      <c r="D1613">
        <v>53</v>
      </c>
      <c r="E1613">
        <v>83</v>
      </c>
      <c r="F1613">
        <v>30</v>
      </c>
      <c r="G1613">
        <v>18</v>
      </c>
      <c r="H1613">
        <v>49</v>
      </c>
      <c r="I1613">
        <v>17</v>
      </c>
      <c r="J1613">
        <v>83</v>
      </c>
      <c r="K1613" t="s">
        <v>64</v>
      </c>
      <c r="L1613" t="s">
        <v>30</v>
      </c>
    </row>
    <row r="1614" spans="1:12" x14ac:dyDescent="0.25">
      <c r="A1614">
        <v>202309</v>
      </c>
      <c r="B1614" t="s">
        <v>331</v>
      </c>
      <c r="C1614" t="s">
        <v>190</v>
      </c>
      <c r="D1614" t="s">
        <v>14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>
        <v>0</v>
      </c>
      <c r="L1614" t="s">
        <v>46</v>
      </c>
    </row>
    <row r="1615" spans="1:12" x14ac:dyDescent="0.25">
      <c r="A1615">
        <v>202310</v>
      </c>
      <c r="B1615" t="s">
        <v>348</v>
      </c>
      <c r="C1615" t="s">
        <v>190</v>
      </c>
      <c r="D1615">
        <v>61</v>
      </c>
      <c r="E1615">
        <v>86</v>
      </c>
      <c r="F1615">
        <v>27</v>
      </c>
      <c r="G1615">
        <v>18</v>
      </c>
      <c r="H1615">
        <v>71</v>
      </c>
      <c r="I1615">
        <v>15</v>
      </c>
      <c r="J1615">
        <v>86</v>
      </c>
      <c r="K1615" t="s">
        <v>64</v>
      </c>
      <c r="L1615" t="s">
        <v>30</v>
      </c>
    </row>
    <row r="1616" spans="1:12" x14ac:dyDescent="0.25">
      <c r="A1616">
        <v>202310</v>
      </c>
      <c r="B1616" t="s">
        <v>349</v>
      </c>
      <c r="C1616" t="s">
        <v>190</v>
      </c>
      <c r="D1616" t="s">
        <v>14</v>
      </c>
      <c r="E1616">
        <v>75</v>
      </c>
      <c r="F1616">
        <v>30</v>
      </c>
      <c r="G1616">
        <v>17</v>
      </c>
      <c r="H1616">
        <v>58</v>
      </c>
      <c r="I1616">
        <v>16</v>
      </c>
      <c r="J1616">
        <v>75</v>
      </c>
      <c r="K1616" t="s">
        <v>64</v>
      </c>
      <c r="L1616" t="s">
        <v>30</v>
      </c>
    </row>
    <row r="1617" spans="1:12" x14ac:dyDescent="0.25">
      <c r="A1617">
        <v>202310</v>
      </c>
      <c r="B1617" t="s">
        <v>350</v>
      </c>
      <c r="C1617" t="s">
        <v>190</v>
      </c>
      <c r="D1617">
        <v>23</v>
      </c>
      <c r="E1617">
        <v>65</v>
      </c>
      <c r="F1617">
        <v>28</v>
      </c>
      <c r="G1617">
        <v>15</v>
      </c>
      <c r="H1617">
        <v>55</v>
      </c>
      <c r="I1617">
        <v>11</v>
      </c>
      <c r="J1617">
        <v>65</v>
      </c>
      <c r="K1617" t="s">
        <v>64</v>
      </c>
      <c r="L1617" t="s">
        <v>30</v>
      </c>
    </row>
    <row r="1618" spans="1:12" x14ac:dyDescent="0.25">
      <c r="A1618">
        <v>202310</v>
      </c>
      <c r="B1618" t="s">
        <v>351</v>
      </c>
      <c r="C1618" t="s">
        <v>190</v>
      </c>
      <c r="D1618">
        <v>15</v>
      </c>
      <c r="E1618">
        <v>69</v>
      </c>
      <c r="F1618">
        <v>29</v>
      </c>
      <c r="G1618">
        <v>17</v>
      </c>
      <c r="H1618">
        <v>52</v>
      </c>
      <c r="I1618">
        <v>18</v>
      </c>
      <c r="J1618">
        <v>69</v>
      </c>
      <c r="K1618" t="s">
        <v>64</v>
      </c>
      <c r="L1618" t="s">
        <v>30</v>
      </c>
    </row>
    <row r="1619" spans="1:12" x14ac:dyDescent="0.25">
      <c r="A1619">
        <v>202310</v>
      </c>
      <c r="B1619" t="s">
        <v>352</v>
      </c>
      <c r="C1619" t="s">
        <v>190</v>
      </c>
      <c r="D1619">
        <v>14</v>
      </c>
      <c r="E1619">
        <v>65</v>
      </c>
      <c r="F1619">
        <v>29</v>
      </c>
      <c r="G1619">
        <v>16</v>
      </c>
      <c r="H1619">
        <v>57</v>
      </c>
      <c r="I1619">
        <v>15</v>
      </c>
      <c r="J1619">
        <v>65</v>
      </c>
      <c r="K1619" t="s">
        <v>64</v>
      </c>
      <c r="L1619" t="s">
        <v>30</v>
      </c>
    </row>
    <row r="1620" spans="1:12" x14ac:dyDescent="0.25">
      <c r="A1620">
        <v>202310</v>
      </c>
      <c r="B1620" t="s">
        <v>353</v>
      </c>
      <c r="C1620" t="s">
        <v>190</v>
      </c>
      <c r="D1620">
        <v>15</v>
      </c>
      <c r="E1620">
        <v>74</v>
      </c>
      <c r="F1620">
        <v>28</v>
      </c>
      <c r="G1620">
        <v>17</v>
      </c>
      <c r="H1620">
        <v>56</v>
      </c>
      <c r="I1620">
        <v>19</v>
      </c>
      <c r="J1620">
        <v>74</v>
      </c>
      <c r="K1620" t="s">
        <v>64</v>
      </c>
      <c r="L1620" t="s">
        <v>30</v>
      </c>
    </row>
    <row r="1621" spans="1:12" x14ac:dyDescent="0.25">
      <c r="A1621">
        <v>202310</v>
      </c>
      <c r="B1621" t="s">
        <v>354</v>
      </c>
      <c r="C1621" t="s">
        <v>190</v>
      </c>
      <c r="D1621" t="s">
        <v>14</v>
      </c>
      <c r="E1621">
        <v>85</v>
      </c>
      <c r="F1621">
        <v>28</v>
      </c>
      <c r="G1621">
        <v>19</v>
      </c>
      <c r="H1621">
        <v>55</v>
      </c>
      <c r="I1621">
        <v>24</v>
      </c>
      <c r="J1621">
        <v>85</v>
      </c>
      <c r="K1621" t="s">
        <v>64</v>
      </c>
      <c r="L1621" t="s">
        <v>30</v>
      </c>
    </row>
    <row r="1622" spans="1:12" x14ac:dyDescent="0.25">
      <c r="A1622">
        <v>202310</v>
      </c>
      <c r="B1622" t="s">
        <v>355</v>
      </c>
      <c r="C1622" t="s">
        <v>190</v>
      </c>
      <c r="D1622" t="s">
        <v>14</v>
      </c>
      <c r="E1622">
        <v>79</v>
      </c>
      <c r="F1622">
        <v>30</v>
      </c>
      <c r="G1622">
        <v>18</v>
      </c>
      <c r="H1622">
        <v>55</v>
      </c>
      <c r="I1622">
        <v>18</v>
      </c>
      <c r="J1622">
        <v>79</v>
      </c>
      <c r="K1622" t="s">
        <v>64</v>
      </c>
      <c r="L1622" t="s">
        <v>30</v>
      </c>
    </row>
    <row r="1623" spans="1:12" x14ac:dyDescent="0.25">
      <c r="A1623">
        <v>202310</v>
      </c>
      <c r="B1623" t="s">
        <v>356</v>
      </c>
      <c r="C1623" t="s">
        <v>190</v>
      </c>
      <c r="D1623" t="s">
        <v>14</v>
      </c>
      <c r="E1623">
        <v>81</v>
      </c>
      <c r="F1623">
        <v>29</v>
      </c>
      <c r="G1623">
        <v>18</v>
      </c>
      <c r="H1623">
        <v>47</v>
      </c>
      <c r="I1623">
        <v>16</v>
      </c>
      <c r="J1623">
        <v>81</v>
      </c>
      <c r="K1623" t="s">
        <v>64</v>
      </c>
      <c r="L1623" t="s">
        <v>30</v>
      </c>
    </row>
    <row r="1624" spans="1:12" x14ac:dyDescent="0.25">
      <c r="A1624">
        <v>202310</v>
      </c>
      <c r="B1624" t="s">
        <v>357</v>
      </c>
      <c r="C1624" t="s">
        <v>190</v>
      </c>
      <c r="D1624" t="s">
        <v>14</v>
      </c>
      <c r="E1624">
        <v>61</v>
      </c>
      <c r="F1624">
        <v>31</v>
      </c>
      <c r="G1624">
        <v>14</v>
      </c>
      <c r="H1624">
        <v>49</v>
      </c>
      <c r="I1624">
        <v>17</v>
      </c>
      <c r="J1624">
        <v>61</v>
      </c>
      <c r="K1624" t="s">
        <v>64</v>
      </c>
      <c r="L1624" t="s">
        <v>30</v>
      </c>
    </row>
    <row r="1625" spans="1:12" x14ac:dyDescent="0.25">
      <c r="A1625">
        <v>202310</v>
      </c>
      <c r="B1625" t="s">
        <v>358</v>
      </c>
      <c r="C1625" t="s">
        <v>190</v>
      </c>
      <c r="D1625" t="s">
        <v>14</v>
      </c>
      <c r="E1625">
        <v>63</v>
      </c>
      <c r="F1625">
        <v>29</v>
      </c>
      <c r="G1625">
        <v>15</v>
      </c>
      <c r="H1625">
        <v>52</v>
      </c>
      <c r="I1625">
        <v>15</v>
      </c>
      <c r="J1625">
        <v>63</v>
      </c>
      <c r="K1625" t="s">
        <v>64</v>
      </c>
      <c r="L1625" t="s">
        <v>30</v>
      </c>
    </row>
    <row r="1626" spans="1:12" x14ac:dyDescent="0.25">
      <c r="A1626">
        <v>202310</v>
      </c>
      <c r="B1626" t="s">
        <v>359</v>
      </c>
      <c r="C1626" t="s">
        <v>190</v>
      </c>
      <c r="D1626">
        <v>59</v>
      </c>
      <c r="E1626">
        <v>75</v>
      </c>
      <c r="F1626">
        <v>28</v>
      </c>
      <c r="G1626">
        <v>17</v>
      </c>
      <c r="H1626">
        <v>58</v>
      </c>
      <c r="I1626">
        <v>16</v>
      </c>
      <c r="J1626">
        <v>75</v>
      </c>
      <c r="K1626" t="s">
        <v>64</v>
      </c>
      <c r="L1626" t="s">
        <v>30</v>
      </c>
    </row>
    <row r="1627" spans="1:12" x14ac:dyDescent="0.25">
      <c r="A1627">
        <v>202310</v>
      </c>
      <c r="B1627" t="s">
        <v>360</v>
      </c>
      <c r="C1627" t="s">
        <v>190</v>
      </c>
      <c r="D1627">
        <v>59</v>
      </c>
      <c r="E1627">
        <v>75</v>
      </c>
      <c r="F1627">
        <v>29</v>
      </c>
      <c r="G1627">
        <v>15</v>
      </c>
      <c r="H1627">
        <v>69</v>
      </c>
      <c r="I1627">
        <v>14</v>
      </c>
      <c r="J1627">
        <v>75</v>
      </c>
      <c r="K1627" t="s">
        <v>64</v>
      </c>
      <c r="L1627" t="s">
        <v>30</v>
      </c>
    </row>
    <row r="1628" spans="1:12" x14ac:dyDescent="0.25">
      <c r="A1628">
        <v>202310</v>
      </c>
      <c r="B1628" t="s">
        <v>361</v>
      </c>
      <c r="C1628" t="s">
        <v>190</v>
      </c>
      <c r="D1628">
        <v>59</v>
      </c>
      <c r="E1628">
        <v>77</v>
      </c>
      <c r="F1628">
        <v>29</v>
      </c>
      <c r="G1628">
        <v>17</v>
      </c>
      <c r="H1628">
        <v>55</v>
      </c>
      <c r="I1628">
        <v>16</v>
      </c>
      <c r="J1628">
        <v>77</v>
      </c>
      <c r="K1628" t="s">
        <v>64</v>
      </c>
      <c r="L1628" t="s">
        <v>30</v>
      </c>
    </row>
    <row r="1629" spans="1:12" x14ac:dyDescent="0.25">
      <c r="A1629">
        <v>202310</v>
      </c>
      <c r="B1629" t="s">
        <v>362</v>
      </c>
      <c r="C1629" t="s">
        <v>190</v>
      </c>
      <c r="D1629">
        <v>56</v>
      </c>
      <c r="E1629">
        <v>67</v>
      </c>
      <c r="F1629">
        <v>29</v>
      </c>
      <c r="G1629">
        <v>16</v>
      </c>
      <c r="H1629">
        <v>48</v>
      </c>
      <c r="I1629">
        <v>15</v>
      </c>
      <c r="J1629">
        <v>67</v>
      </c>
      <c r="K1629" t="s">
        <v>64</v>
      </c>
      <c r="L1629" t="s">
        <v>30</v>
      </c>
    </row>
    <row r="1630" spans="1:12" x14ac:dyDescent="0.25">
      <c r="A1630">
        <v>202310</v>
      </c>
      <c r="B1630" t="s">
        <v>363</v>
      </c>
      <c r="C1630" t="s">
        <v>190</v>
      </c>
      <c r="D1630">
        <v>54</v>
      </c>
      <c r="E1630">
        <v>70</v>
      </c>
      <c r="F1630">
        <v>30</v>
      </c>
      <c r="G1630">
        <v>16</v>
      </c>
      <c r="H1630">
        <v>56</v>
      </c>
      <c r="I1630">
        <v>16</v>
      </c>
      <c r="J1630">
        <v>70</v>
      </c>
      <c r="K1630" t="s">
        <v>64</v>
      </c>
      <c r="L1630" t="s">
        <v>30</v>
      </c>
    </row>
    <row r="1631" spans="1:12" x14ac:dyDescent="0.25">
      <c r="A1631">
        <v>202310</v>
      </c>
      <c r="B1631" t="s">
        <v>333</v>
      </c>
      <c r="C1631" t="s">
        <v>190</v>
      </c>
      <c r="D1631">
        <v>69</v>
      </c>
      <c r="E1631">
        <v>87</v>
      </c>
      <c r="F1631">
        <v>30</v>
      </c>
      <c r="G1631">
        <v>18</v>
      </c>
      <c r="H1631">
        <v>59</v>
      </c>
      <c r="I1631">
        <v>18</v>
      </c>
      <c r="J1631">
        <v>87</v>
      </c>
      <c r="K1631" t="s">
        <v>64</v>
      </c>
      <c r="L1631" t="s">
        <v>30</v>
      </c>
    </row>
    <row r="1632" spans="1:12" x14ac:dyDescent="0.25">
      <c r="A1632">
        <v>202310</v>
      </c>
      <c r="B1632" t="s">
        <v>334</v>
      </c>
      <c r="C1632" t="s">
        <v>190</v>
      </c>
      <c r="D1632">
        <v>65</v>
      </c>
      <c r="E1632">
        <v>85</v>
      </c>
      <c r="F1632">
        <v>30</v>
      </c>
      <c r="G1632">
        <v>19</v>
      </c>
      <c r="H1632">
        <v>57</v>
      </c>
      <c r="I1632">
        <v>20</v>
      </c>
      <c r="J1632">
        <v>85</v>
      </c>
      <c r="K1632" t="s">
        <v>64</v>
      </c>
      <c r="L1632" t="s">
        <v>30</v>
      </c>
    </row>
    <row r="1633" spans="1:12" x14ac:dyDescent="0.25">
      <c r="A1633">
        <v>202310</v>
      </c>
      <c r="B1633" t="s">
        <v>335</v>
      </c>
      <c r="C1633" t="s">
        <v>190</v>
      </c>
      <c r="D1633">
        <v>59</v>
      </c>
      <c r="E1633">
        <v>69</v>
      </c>
      <c r="F1633">
        <v>32</v>
      </c>
      <c r="G1633">
        <v>16</v>
      </c>
      <c r="H1633">
        <v>56</v>
      </c>
      <c r="I1633">
        <v>16</v>
      </c>
      <c r="J1633">
        <v>69</v>
      </c>
      <c r="K1633" t="s">
        <v>64</v>
      </c>
      <c r="L1633" t="s">
        <v>30</v>
      </c>
    </row>
    <row r="1634" spans="1:12" x14ac:dyDescent="0.25">
      <c r="A1634">
        <v>202310</v>
      </c>
      <c r="B1634" t="s">
        <v>336</v>
      </c>
      <c r="C1634" t="s">
        <v>190</v>
      </c>
      <c r="D1634">
        <v>45</v>
      </c>
      <c r="E1634">
        <v>58</v>
      </c>
      <c r="F1634">
        <v>31</v>
      </c>
      <c r="G1634">
        <v>14</v>
      </c>
      <c r="H1634">
        <v>56</v>
      </c>
      <c r="I1634">
        <v>14</v>
      </c>
      <c r="J1634">
        <v>58</v>
      </c>
      <c r="K1634" t="s">
        <v>64</v>
      </c>
      <c r="L1634" t="s">
        <v>30</v>
      </c>
    </row>
    <row r="1635" spans="1:12" x14ac:dyDescent="0.25">
      <c r="A1635">
        <v>202310</v>
      </c>
      <c r="B1635" t="s">
        <v>337</v>
      </c>
      <c r="C1635" t="s">
        <v>190</v>
      </c>
      <c r="D1635">
        <v>62</v>
      </c>
      <c r="E1635">
        <v>74</v>
      </c>
      <c r="F1635">
        <v>30</v>
      </c>
      <c r="G1635">
        <v>22</v>
      </c>
      <c r="H1635">
        <v>48</v>
      </c>
      <c r="I1635">
        <v>22</v>
      </c>
      <c r="J1635">
        <v>74</v>
      </c>
      <c r="K1635" t="s">
        <v>64</v>
      </c>
      <c r="L1635" t="s">
        <v>30</v>
      </c>
    </row>
    <row r="1636" spans="1:12" x14ac:dyDescent="0.25">
      <c r="A1636">
        <v>202310</v>
      </c>
      <c r="B1636" t="s">
        <v>338</v>
      </c>
      <c r="C1636" t="s">
        <v>190</v>
      </c>
      <c r="D1636">
        <v>62</v>
      </c>
      <c r="E1636">
        <v>76</v>
      </c>
      <c r="F1636">
        <v>30</v>
      </c>
      <c r="G1636">
        <v>19</v>
      </c>
      <c r="H1636">
        <v>62</v>
      </c>
      <c r="I1636">
        <v>16</v>
      </c>
      <c r="J1636">
        <v>76</v>
      </c>
      <c r="K1636" t="s">
        <v>64</v>
      </c>
      <c r="L1636" t="s">
        <v>30</v>
      </c>
    </row>
    <row r="1637" spans="1:12" x14ac:dyDescent="0.25">
      <c r="A1637">
        <v>202310</v>
      </c>
      <c r="B1637" t="s">
        <v>339</v>
      </c>
      <c r="C1637" t="s">
        <v>190</v>
      </c>
      <c r="D1637">
        <v>62</v>
      </c>
      <c r="E1637">
        <v>73</v>
      </c>
      <c r="F1637">
        <v>30</v>
      </c>
      <c r="G1637">
        <v>17</v>
      </c>
      <c r="H1637">
        <v>66</v>
      </c>
      <c r="I1637">
        <v>15</v>
      </c>
      <c r="J1637">
        <v>73</v>
      </c>
      <c r="K1637" t="s">
        <v>64</v>
      </c>
      <c r="L1637" t="s">
        <v>30</v>
      </c>
    </row>
    <row r="1638" spans="1:12" x14ac:dyDescent="0.25">
      <c r="A1638">
        <v>202310</v>
      </c>
      <c r="B1638" t="s">
        <v>340</v>
      </c>
      <c r="C1638" t="s">
        <v>190</v>
      </c>
      <c r="D1638">
        <v>64</v>
      </c>
      <c r="E1638">
        <v>80</v>
      </c>
      <c r="F1638">
        <v>31</v>
      </c>
      <c r="G1638">
        <v>20</v>
      </c>
      <c r="H1638">
        <v>49</v>
      </c>
      <c r="I1638">
        <v>22</v>
      </c>
      <c r="J1638">
        <v>80</v>
      </c>
      <c r="K1638" t="s">
        <v>64</v>
      </c>
      <c r="L1638" t="s">
        <v>30</v>
      </c>
    </row>
    <row r="1639" spans="1:12" x14ac:dyDescent="0.25">
      <c r="A1639">
        <v>202310</v>
      </c>
      <c r="B1639" t="s">
        <v>341</v>
      </c>
      <c r="C1639" t="s">
        <v>190</v>
      </c>
      <c r="D1639">
        <v>56</v>
      </c>
      <c r="E1639">
        <v>67</v>
      </c>
      <c r="F1639">
        <v>30</v>
      </c>
      <c r="G1639">
        <v>19</v>
      </c>
      <c r="H1639">
        <v>61</v>
      </c>
      <c r="I1639">
        <v>22</v>
      </c>
      <c r="J1639">
        <v>67</v>
      </c>
      <c r="K1639" t="s">
        <v>64</v>
      </c>
      <c r="L1639" t="s">
        <v>30</v>
      </c>
    </row>
    <row r="1640" spans="1:12" x14ac:dyDescent="0.25">
      <c r="A1640">
        <v>202310</v>
      </c>
      <c r="B1640" t="s">
        <v>342</v>
      </c>
      <c r="C1640" t="s">
        <v>190</v>
      </c>
      <c r="D1640">
        <v>67</v>
      </c>
      <c r="E1640">
        <v>83</v>
      </c>
      <c r="F1640">
        <v>31</v>
      </c>
      <c r="G1640">
        <v>25</v>
      </c>
      <c r="H1640">
        <v>57</v>
      </c>
      <c r="I1640">
        <v>28</v>
      </c>
      <c r="J1640">
        <v>83</v>
      </c>
      <c r="K1640" t="s">
        <v>64</v>
      </c>
      <c r="L1640" t="s">
        <v>30</v>
      </c>
    </row>
    <row r="1641" spans="1:12" x14ac:dyDescent="0.25">
      <c r="A1641">
        <v>202310</v>
      </c>
      <c r="B1641" t="s">
        <v>343</v>
      </c>
      <c r="C1641" t="s">
        <v>190</v>
      </c>
      <c r="D1641">
        <v>65</v>
      </c>
      <c r="E1641">
        <v>82</v>
      </c>
      <c r="F1641">
        <v>29</v>
      </c>
      <c r="G1641">
        <v>20</v>
      </c>
      <c r="H1641">
        <v>55</v>
      </c>
      <c r="I1641">
        <v>21</v>
      </c>
      <c r="J1641">
        <v>82</v>
      </c>
      <c r="K1641" t="s">
        <v>64</v>
      </c>
      <c r="L1641" t="s">
        <v>30</v>
      </c>
    </row>
    <row r="1642" spans="1:12" x14ac:dyDescent="0.25">
      <c r="A1642">
        <v>202310</v>
      </c>
      <c r="B1642" t="s">
        <v>344</v>
      </c>
      <c r="C1642" t="s">
        <v>190</v>
      </c>
      <c r="D1642">
        <v>62</v>
      </c>
      <c r="E1642">
        <v>74</v>
      </c>
      <c r="F1642">
        <v>30</v>
      </c>
      <c r="G1642">
        <v>17</v>
      </c>
      <c r="H1642">
        <v>53</v>
      </c>
      <c r="I1642">
        <v>19</v>
      </c>
      <c r="J1642">
        <v>74</v>
      </c>
      <c r="K1642" t="s">
        <v>64</v>
      </c>
      <c r="L1642" t="s">
        <v>30</v>
      </c>
    </row>
    <row r="1643" spans="1:12" x14ac:dyDescent="0.25">
      <c r="A1643">
        <v>202310</v>
      </c>
      <c r="B1643" t="s">
        <v>345</v>
      </c>
      <c r="C1643" t="s">
        <v>190</v>
      </c>
      <c r="D1643">
        <v>57</v>
      </c>
      <c r="E1643">
        <v>70</v>
      </c>
      <c r="F1643">
        <v>31</v>
      </c>
      <c r="G1643">
        <v>17</v>
      </c>
      <c r="H1643">
        <v>54</v>
      </c>
      <c r="I1643">
        <v>16</v>
      </c>
      <c r="J1643">
        <v>70</v>
      </c>
      <c r="K1643" t="s">
        <v>64</v>
      </c>
      <c r="L1643" t="s">
        <v>30</v>
      </c>
    </row>
    <row r="1644" spans="1:12" x14ac:dyDescent="0.25">
      <c r="A1644">
        <v>202310</v>
      </c>
      <c r="B1644" t="s">
        <v>346</v>
      </c>
      <c r="C1644" t="s">
        <v>190</v>
      </c>
      <c r="D1644">
        <v>56</v>
      </c>
      <c r="E1644">
        <v>69</v>
      </c>
      <c r="F1644">
        <v>30</v>
      </c>
      <c r="G1644">
        <v>17</v>
      </c>
      <c r="H1644">
        <v>58</v>
      </c>
      <c r="I1644">
        <v>15</v>
      </c>
      <c r="J1644">
        <v>69</v>
      </c>
      <c r="K1644" t="s">
        <v>64</v>
      </c>
      <c r="L1644" t="s">
        <v>30</v>
      </c>
    </row>
    <row r="1645" spans="1:12" x14ac:dyDescent="0.25">
      <c r="A1645">
        <v>202310</v>
      </c>
      <c r="B1645" t="s">
        <v>347</v>
      </c>
      <c r="C1645" t="s">
        <v>190</v>
      </c>
      <c r="D1645">
        <v>64</v>
      </c>
      <c r="E1645" t="s">
        <v>14</v>
      </c>
      <c r="F1645">
        <v>31</v>
      </c>
      <c r="G1645">
        <v>17</v>
      </c>
      <c r="H1645">
        <v>61</v>
      </c>
      <c r="I1645">
        <v>17</v>
      </c>
      <c r="J1645">
        <v>64</v>
      </c>
      <c r="K1645" t="s">
        <v>15</v>
      </c>
      <c r="L1645" t="s">
        <v>30</v>
      </c>
    </row>
    <row r="1646" spans="1:12" x14ac:dyDescent="0.25">
      <c r="A1646">
        <v>202311</v>
      </c>
      <c r="B1646" t="s">
        <v>364</v>
      </c>
      <c r="C1646" t="s">
        <v>190</v>
      </c>
      <c r="D1646">
        <v>59</v>
      </c>
      <c r="E1646">
        <v>101</v>
      </c>
      <c r="F1646">
        <v>31</v>
      </c>
      <c r="G1646">
        <v>20</v>
      </c>
      <c r="H1646">
        <v>52</v>
      </c>
      <c r="I1646">
        <v>21</v>
      </c>
      <c r="J1646">
        <v>101</v>
      </c>
      <c r="K1646" t="s">
        <v>64</v>
      </c>
      <c r="L1646" t="s">
        <v>60</v>
      </c>
    </row>
    <row r="1647" spans="1:12" x14ac:dyDescent="0.25">
      <c r="A1647">
        <v>202311</v>
      </c>
      <c r="B1647" t="s">
        <v>365</v>
      </c>
      <c r="C1647" t="s">
        <v>190</v>
      </c>
      <c r="D1647">
        <v>59</v>
      </c>
      <c r="E1647">
        <v>100</v>
      </c>
      <c r="F1647">
        <v>31</v>
      </c>
      <c r="G1647">
        <v>22</v>
      </c>
      <c r="H1647">
        <v>54</v>
      </c>
      <c r="I1647">
        <v>23</v>
      </c>
      <c r="J1647">
        <v>100</v>
      </c>
      <c r="K1647" t="s">
        <v>64</v>
      </c>
      <c r="L1647" t="s">
        <v>30</v>
      </c>
    </row>
    <row r="1648" spans="1:12" x14ac:dyDescent="0.25">
      <c r="A1648">
        <v>202311</v>
      </c>
      <c r="B1648" t="s">
        <v>366</v>
      </c>
      <c r="C1648" t="s">
        <v>190</v>
      </c>
      <c r="D1648">
        <v>59</v>
      </c>
      <c r="E1648">
        <v>101</v>
      </c>
      <c r="F1648">
        <v>32</v>
      </c>
      <c r="G1648">
        <v>22</v>
      </c>
      <c r="H1648">
        <v>49</v>
      </c>
      <c r="I1648">
        <v>22</v>
      </c>
      <c r="J1648">
        <v>101</v>
      </c>
      <c r="K1648" t="s">
        <v>64</v>
      </c>
      <c r="L1648" t="s">
        <v>60</v>
      </c>
    </row>
    <row r="1649" spans="1:12" x14ac:dyDescent="0.25">
      <c r="A1649">
        <v>202311</v>
      </c>
      <c r="B1649" t="s">
        <v>367</v>
      </c>
      <c r="C1649" t="s">
        <v>190</v>
      </c>
      <c r="D1649">
        <v>64</v>
      </c>
      <c r="E1649">
        <v>102</v>
      </c>
      <c r="F1649">
        <v>33</v>
      </c>
      <c r="G1649">
        <v>25</v>
      </c>
      <c r="H1649">
        <v>43</v>
      </c>
      <c r="I1649">
        <v>28</v>
      </c>
      <c r="J1649">
        <v>102</v>
      </c>
      <c r="K1649" t="s">
        <v>64</v>
      </c>
      <c r="L1649" t="s">
        <v>60</v>
      </c>
    </row>
    <row r="1650" spans="1:12" x14ac:dyDescent="0.25">
      <c r="A1650">
        <v>202311</v>
      </c>
      <c r="B1650" t="s">
        <v>368</v>
      </c>
      <c r="C1650" t="s">
        <v>190</v>
      </c>
      <c r="D1650">
        <v>46</v>
      </c>
      <c r="E1650">
        <v>68</v>
      </c>
      <c r="F1650">
        <v>31</v>
      </c>
      <c r="G1650">
        <v>19</v>
      </c>
      <c r="H1650">
        <v>40</v>
      </c>
      <c r="I1650">
        <v>20</v>
      </c>
      <c r="J1650">
        <v>68</v>
      </c>
      <c r="K1650" t="s">
        <v>64</v>
      </c>
      <c r="L1650" t="s">
        <v>30</v>
      </c>
    </row>
    <row r="1651" spans="1:12" x14ac:dyDescent="0.25">
      <c r="A1651">
        <v>202311</v>
      </c>
      <c r="B1651" t="s">
        <v>369</v>
      </c>
      <c r="C1651" t="s">
        <v>190</v>
      </c>
      <c r="D1651">
        <v>53</v>
      </c>
      <c r="E1651">
        <v>86</v>
      </c>
      <c r="F1651">
        <v>31</v>
      </c>
      <c r="G1651">
        <v>24</v>
      </c>
      <c r="H1651">
        <v>33</v>
      </c>
      <c r="I1651">
        <v>22</v>
      </c>
      <c r="J1651">
        <v>86</v>
      </c>
      <c r="K1651" t="s">
        <v>64</v>
      </c>
      <c r="L1651" t="s">
        <v>30</v>
      </c>
    </row>
    <row r="1652" spans="1:12" x14ac:dyDescent="0.25">
      <c r="A1652">
        <v>202311</v>
      </c>
      <c r="B1652" t="s">
        <v>370</v>
      </c>
      <c r="C1652" t="s">
        <v>190</v>
      </c>
      <c r="D1652">
        <v>54</v>
      </c>
      <c r="E1652">
        <v>88</v>
      </c>
      <c r="F1652">
        <v>33</v>
      </c>
      <c r="G1652">
        <v>18</v>
      </c>
      <c r="H1652">
        <v>40</v>
      </c>
      <c r="I1652">
        <v>18</v>
      </c>
      <c r="J1652">
        <v>88</v>
      </c>
      <c r="K1652" t="s">
        <v>64</v>
      </c>
      <c r="L1652" t="s">
        <v>30</v>
      </c>
    </row>
    <row r="1653" spans="1:12" x14ac:dyDescent="0.25">
      <c r="A1653">
        <v>202311</v>
      </c>
      <c r="B1653" t="s">
        <v>371</v>
      </c>
      <c r="C1653" t="s">
        <v>190</v>
      </c>
      <c r="D1653">
        <v>51</v>
      </c>
      <c r="E1653">
        <v>80</v>
      </c>
      <c r="F1653">
        <v>31</v>
      </c>
      <c r="G1653">
        <v>15</v>
      </c>
      <c r="H1653">
        <v>42</v>
      </c>
      <c r="I1653">
        <v>11</v>
      </c>
      <c r="J1653">
        <v>80</v>
      </c>
      <c r="K1653" t="s">
        <v>64</v>
      </c>
      <c r="L1653" t="s">
        <v>30</v>
      </c>
    </row>
    <row r="1654" spans="1:12" x14ac:dyDescent="0.25">
      <c r="A1654">
        <v>202311</v>
      </c>
      <c r="B1654" t="s">
        <v>372</v>
      </c>
      <c r="C1654" t="s">
        <v>190</v>
      </c>
      <c r="D1654">
        <v>55</v>
      </c>
      <c r="E1654">
        <v>89</v>
      </c>
      <c r="F1654">
        <v>33</v>
      </c>
      <c r="G1654">
        <v>16</v>
      </c>
      <c r="H1654">
        <v>51</v>
      </c>
      <c r="I1654">
        <v>14</v>
      </c>
      <c r="J1654">
        <v>89</v>
      </c>
      <c r="K1654" t="s">
        <v>64</v>
      </c>
      <c r="L1654" t="s">
        <v>30</v>
      </c>
    </row>
    <row r="1655" spans="1:12" x14ac:dyDescent="0.25">
      <c r="A1655">
        <v>202311</v>
      </c>
      <c r="B1655" t="s">
        <v>373</v>
      </c>
      <c r="C1655" t="s">
        <v>190</v>
      </c>
      <c r="D1655">
        <v>58</v>
      </c>
      <c r="E1655">
        <v>93</v>
      </c>
      <c r="F1655">
        <v>33</v>
      </c>
      <c r="G1655">
        <v>17</v>
      </c>
      <c r="H1655">
        <v>60</v>
      </c>
      <c r="I1655">
        <v>15</v>
      </c>
      <c r="J1655">
        <v>93</v>
      </c>
      <c r="K1655" t="s">
        <v>64</v>
      </c>
      <c r="L1655" t="s">
        <v>30</v>
      </c>
    </row>
    <row r="1656" spans="1:12" x14ac:dyDescent="0.25">
      <c r="A1656">
        <v>202311</v>
      </c>
      <c r="B1656" t="s">
        <v>374</v>
      </c>
      <c r="C1656" t="s">
        <v>190</v>
      </c>
      <c r="D1656">
        <v>58</v>
      </c>
      <c r="E1656">
        <v>91</v>
      </c>
      <c r="F1656">
        <v>32</v>
      </c>
      <c r="G1656">
        <v>18</v>
      </c>
      <c r="H1656">
        <v>57</v>
      </c>
      <c r="I1656">
        <v>17</v>
      </c>
      <c r="J1656">
        <v>91</v>
      </c>
      <c r="K1656" t="s">
        <v>64</v>
      </c>
      <c r="L1656" t="s">
        <v>30</v>
      </c>
    </row>
    <row r="1657" spans="1:12" x14ac:dyDescent="0.25">
      <c r="A1657">
        <v>202311</v>
      </c>
      <c r="B1657" t="s">
        <v>375</v>
      </c>
      <c r="C1657" t="s">
        <v>190</v>
      </c>
      <c r="D1657">
        <v>52</v>
      </c>
      <c r="E1657">
        <v>79</v>
      </c>
      <c r="F1657">
        <v>31</v>
      </c>
      <c r="G1657">
        <v>17</v>
      </c>
      <c r="H1657">
        <v>45</v>
      </c>
      <c r="I1657">
        <v>14</v>
      </c>
      <c r="J1657">
        <v>79</v>
      </c>
      <c r="K1657" t="s">
        <v>64</v>
      </c>
      <c r="L1657" t="s">
        <v>30</v>
      </c>
    </row>
    <row r="1658" spans="1:12" x14ac:dyDescent="0.25">
      <c r="A1658">
        <v>202311</v>
      </c>
      <c r="B1658" t="s">
        <v>376</v>
      </c>
      <c r="C1658" t="s">
        <v>190</v>
      </c>
      <c r="D1658">
        <v>53</v>
      </c>
      <c r="E1658">
        <v>85</v>
      </c>
      <c r="F1658">
        <v>32</v>
      </c>
      <c r="G1658">
        <v>21</v>
      </c>
      <c r="H1658">
        <v>38</v>
      </c>
      <c r="I1658">
        <v>17</v>
      </c>
      <c r="J1658">
        <v>85</v>
      </c>
      <c r="K1658" t="s">
        <v>64</v>
      </c>
      <c r="L1658" t="s">
        <v>30</v>
      </c>
    </row>
    <row r="1659" spans="1:12" x14ac:dyDescent="0.25">
      <c r="A1659">
        <v>202311</v>
      </c>
      <c r="B1659" t="s">
        <v>377</v>
      </c>
      <c r="C1659" t="s">
        <v>190</v>
      </c>
      <c r="D1659">
        <v>51</v>
      </c>
      <c r="E1659">
        <v>78</v>
      </c>
      <c r="F1659">
        <v>31</v>
      </c>
      <c r="G1659">
        <v>17</v>
      </c>
      <c r="H1659">
        <v>41</v>
      </c>
      <c r="I1659">
        <v>16</v>
      </c>
      <c r="J1659">
        <v>78</v>
      </c>
      <c r="K1659" t="s">
        <v>64</v>
      </c>
      <c r="L1659" t="s">
        <v>30</v>
      </c>
    </row>
    <row r="1660" spans="1:12" x14ac:dyDescent="0.25">
      <c r="A1660">
        <v>202311</v>
      </c>
      <c r="B1660" t="s">
        <v>378</v>
      </c>
      <c r="C1660" t="s">
        <v>190</v>
      </c>
      <c r="D1660">
        <v>39</v>
      </c>
      <c r="E1660">
        <v>64</v>
      </c>
      <c r="F1660">
        <v>31</v>
      </c>
      <c r="G1660">
        <v>18</v>
      </c>
      <c r="H1660">
        <v>49</v>
      </c>
      <c r="I1660">
        <v>16</v>
      </c>
      <c r="J1660">
        <v>64</v>
      </c>
      <c r="K1660" t="s">
        <v>64</v>
      </c>
      <c r="L1660" t="s">
        <v>30</v>
      </c>
    </row>
    <row r="1661" spans="1:12" x14ac:dyDescent="0.25">
      <c r="A1661">
        <v>202311</v>
      </c>
      <c r="B1661" t="s">
        <v>379</v>
      </c>
      <c r="C1661" t="s">
        <v>190</v>
      </c>
      <c r="D1661">
        <v>51</v>
      </c>
      <c r="E1661">
        <v>78</v>
      </c>
      <c r="F1661">
        <v>33</v>
      </c>
      <c r="G1661">
        <v>19</v>
      </c>
      <c r="H1661">
        <v>52</v>
      </c>
      <c r="I1661">
        <v>19</v>
      </c>
      <c r="J1661">
        <v>78</v>
      </c>
      <c r="K1661" t="s">
        <v>64</v>
      </c>
      <c r="L1661" t="s">
        <v>30</v>
      </c>
    </row>
    <row r="1662" spans="1:12" x14ac:dyDescent="0.25">
      <c r="A1662">
        <v>202311</v>
      </c>
      <c r="B1662" t="s">
        <v>380</v>
      </c>
      <c r="C1662" t="s">
        <v>190</v>
      </c>
      <c r="D1662">
        <v>52</v>
      </c>
      <c r="E1662">
        <v>78</v>
      </c>
      <c r="F1662">
        <v>31</v>
      </c>
      <c r="G1662">
        <v>19</v>
      </c>
      <c r="H1662">
        <v>50</v>
      </c>
      <c r="I1662">
        <v>17</v>
      </c>
      <c r="J1662">
        <v>78</v>
      </c>
      <c r="K1662" t="s">
        <v>64</v>
      </c>
      <c r="L1662" t="s">
        <v>30</v>
      </c>
    </row>
    <row r="1663" spans="1:12" x14ac:dyDescent="0.25">
      <c r="A1663">
        <v>202311</v>
      </c>
      <c r="B1663" t="s">
        <v>381</v>
      </c>
      <c r="C1663" t="s">
        <v>190</v>
      </c>
      <c r="D1663">
        <v>54</v>
      </c>
      <c r="E1663">
        <v>82</v>
      </c>
      <c r="F1663">
        <v>31</v>
      </c>
      <c r="G1663">
        <v>18</v>
      </c>
      <c r="H1663">
        <v>49</v>
      </c>
      <c r="I1663">
        <v>16</v>
      </c>
      <c r="J1663">
        <v>82</v>
      </c>
      <c r="K1663" t="s">
        <v>64</v>
      </c>
      <c r="L1663" t="s">
        <v>30</v>
      </c>
    </row>
    <row r="1664" spans="1:12" x14ac:dyDescent="0.25">
      <c r="A1664">
        <v>202311</v>
      </c>
      <c r="B1664" t="s">
        <v>382</v>
      </c>
      <c r="C1664" t="s">
        <v>190</v>
      </c>
      <c r="D1664">
        <v>47</v>
      </c>
      <c r="E1664">
        <v>72</v>
      </c>
      <c r="F1664">
        <v>31</v>
      </c>
      <c r="G1664">
        <v>19</v>
      </c>
      <c r="H1664">
        <v>51</v>
      </c>
      <c r="I1664">
        <v>17</v>
      </c>
      <c r="J1664">
        <v>72</v>
      </c>
      <c r="K1664" t="s">
        <v>64</v>
      </c>
      <c r="L1664" t="s">
        <v>30</v>
      </c>
    </row>
    <row r="1665" spans="1:12" x14ac:dyDescent="0.25">
      <c r="A1665">
        <v>202311</v>
      </c>
      <c r="B1665" t="s">
        <v>383</v>
      </c>
      <c r="C1665" t="s">
        <v>190</v>
      </c>
      <c r="D1665">
        <v>46</v>
      </c>
      <c r="E1665">
        <v>71</v>
      </c>
      <c r="F1665">
        <v>30</v>
      </c>
      <c r="G1665">
        <v>13</v>
      </c>
      <c r="H1665">
        <v>81</v>
      </c>
      <c r="I1665">
        <v>12</v>
      </c>
      <c r="J1665">
        <v>81</v>
      </c>
      <c r="K1665" t="s">
        <v>18</v>
      </c>
      <c r="L1665" t="s">
        <v>30</v>
      </c>
    </row>
    <row r="1666" spans="1:12" x14ac:dyDescent="0.25">
      <c r="A1666">
        <v>202311</v>
      </c>
      <c r="B1666" t="s">
        <v>384</v>
      </c>
      <c r="C1666" t="s">
        <v>190</v>
      </c>
      <c r="D1666">
        <v>53</v>
      </c>
      <c r="E1666">
        <v>83</v>
      </c>
      <c r="F1666">
        <v>32</v>
      </c>
      <c r="G1666">
        <v>15</v>
      </c>
      <c r="H1666">
        <v>65</v>
      </c>
      <c r="I1666">
        <v>15</v>
      </c>
      <c r="J1666">
        <v>83</v>
      </c>
      <c r="K1666" t="s">
        <v>64</v>
      </c>
      <c r="L1666" t="s">
        <v>30</v>
      </c>
    </row>
    <row r="1667" spans="1:12" x14ac:dyDescent="0.25">
      <c r="A1667">
        <v>202311</v>
      </c>
      <c r="B1667" t="s">
        <v>385</v>
      </c>
      <c r="C1667" t="s">
        <v>190</v>
      </c>
      <c r="D1667">
        <v>40</v>
      </c>
      <c r="E1667">
        <v>67</v>
      </c>
      <c r="F1667">
        <v>31</v>
      </c>
      <c r="G1667">
        <v>14</v>
      </c>
      <c r="H1667">
        <v>71</v>
      </c>
      <c r="I1667">
        <v>10</v>
      </c>
      <c r="J1667">
        <v>71</v>
      </c>
      <c r="K1667" t="s">
        <v>18</v>
      </c>
      <c r="L1667" t="s">
        <v>30</v>
      </c>
    </row>
    <row r="1668" spans="1:12" x14ac:dyDescent="0.25">
      <c r="A1668">
        <v>202311</v>
      </c>
      <c r="B1668" t="s">
        <v>386</v>
      </c>
      <c r="C1668" t="s">
        <v>190</v>
      </c>
      <c r="D1668">
        <v>52</v>
      </c>
      <c r="E1668">
        <v>85</v>
      </c>
      <c r="F1668">
        <v>34</v>
      </c>
      <c r="G1668">
        <v>16</v>
      </c>
      <c r="H1668">
        <v>62</v>
      </c>
      <c r="I1668">
        <v>16</v>
      </c>
      <c r="J1668">
        <v>85</v>
      </c>
      <c r="K1668" t="s">
        <v>64</v>
      </c>
      <c r="L1668" t="s">
        <v>30</v>
      </c>
    </row>
    <row r="1669" spans="1:12" x14ac:dyDescent="0.25">
      <c r="A1669">
        <v>202311</v>
      </c>
      <c r="B1669" t="s">
        <v>387</v>
      </c>
      <c r="C1669" t="s">
        <v>190</v>
      </c>
      <c r="D1669">
        <v>71</v>
      </c>
      <c r="E1669">
        <v>112</v>
      </c>
      <c r="F1669">
        <v>36</v>
      </c>
      <c r="G1669">
        <v>23</v>
      </c>
      <c r="H1669">
        <v>54</v>
      </c>
      <c r="I1669">
        <v>26</v>
      </c>
      <c r="J1669">
        <v>112</v>
      </c>
      <c r="K1669" t="s">
        <v>64</v>
      </c>
      <c r="L1669" t="s">
        <v>60</v>
      </c>
    </row>
    <row r="1670" spans="1:12" x14ac:dyDescent="0.25">
      <c r="A1670">
        <v>202311</v>
      </c>
      <c r="B1670" t="s">
        <v>388</v>
      </c>
      <c r="C1670" t="s">
        <v>190</v>
      </c>
      <c r="D1670">
        <v>63</v>
      </c>
      <c r="E1670">
        <v>101</v>
      </c>
      <c r="F1670">
        <v>33</v>
      </c>
      <c r="G1670">
        <v>20</v>
      </c>
      <c r="H1670">
        <v>49</v>
      </c>
      <c r="I1670">
        <v>22</v>
      </c>
      <c r="J1670">
        <v>101</v>
      </c>
      <c r="K1670" t="s">
        <v>64</v>
      </c>
      <c r="L1670" t="s">
        <v>60</v>
      </c>
    </row>
    <row r="1671" spans="1:12" x14ac:dyDescent="0.25">
      <c r="A1671">
        <v>202311</v>
      </c>
      <c r="B1671" t="s">
        <v>389</v>
      </c>
      <c r="C1671" t="s">
        <v>190</v>
      </c>
      <c r="D1671">
        <v>48</v>
      </c>
      <c r="E1671">
        <v>71</v>
      </c>
      <c r="F1671">
        <v>33</v>
      </c>
      <c r="G1671">
        <v>21</v>
      </c>
      <c r="H1671">
        <v>44</v>
      </c>
      <c r="I1671">
        <v>20</v>
      </c>
      <c r="J1671">
        <v>71</v>
      </c>
      <c r="K1671" t="s">
        <v>64</v>
      </c>
      <c r="L1671" t="s">
        <v>30</v>
      </c>
    </row>
    <row r="1672" spans="1:12" x14ac:dyDescent="0.25">
      <c r="A1672">
        <v>202311</v>
      </c>
      <c r="B1672" t="s">
        <v>390</v>
      </c>
      <c r="C1672" t="s">
        <v>190</v>
      </c>
      <c r="D1672">
        <v>51</v>
      </c>
      <c r="E1672">
        <v>76</v>
      </c>
      <c r="F1672">
        <v>32</v>
      </c>
      <c r="G1672">
        <v>18</v>
      </c>
      <c r="H1672">
        <v>53</v>
      </c>
      <c r="I1672">
        <v>19</v>
      </c>
      <c r="J1672">
        <v>76</v>
      </c>
      <c r="K1672" t="s">
        <v>64</v>
      </c>
      <c r="L1672" t="s">
        <v>30</v>
      </c>
    </row>
    <row r="1673" spans="1:12" x14ac:dyDescent="0.25">
      <c r="A1673">
        <v>202311</v>
      </c>
      <c r="B1673" t="s">
        <v>391</v>
      </c>
      <c r="C1673" t="s">
        <v>190</v>
      </c>
      <c r="D1673">
        <v>56</v>
      </c>
      <c r="E1673">
        <v>88</v>
      </c>
      <c r="F1673">
        <v>33</v>
      </c>
      <c r="G1673">
        <v>20</v>
      </c>
      <c r="H1673">
        <v>48</v>
      </c>
      <c r="I1673">
        <v>21</v>
      </c>
      <c r="J1673">
        <v>88</v>
      </c>
      <c r="K1673" t="s">
        <v>64</v>
      </c>
      <c r="L1673" t="s">
        <v>30</v>
      </c>
    </row>
    <row r="1674" spans="1:12" x14ac:dyDescent="0.25">
      <c r="A1674">
        <v>202311</v>
      </c>
      <c r="B1674" t="s">
        <v>392</v>
      </c>
      <c r="C1674" t="s">
        <v>190</v>
      </c>
      <c r="D1674">
        <v>56</v>
      </c>
      <c r="E1674">
        <v>88</v>
      </c>
      <c r="F1674">
        <v>32</v>
      </c>
      <c r="G1674">
        <v>18</v>
      </c>
      <c r="H1674">
        <v>56</v>
      </c>
      <c r="I1674">
        <v>18</v>
      </c>
      <c r="J1674">
        <v>88</v>
      </c>
      <c r="K1674" t="s">
        <v>64</v>
      </c>
      <c r="L1674" t="s">
        <v>30</v>
      </c>
    </row>
    <row r="1675" spans="1:12" x14ac:dyDescent="0.25">
      <c r="A1675">
        <v>202311</v>
      </c>
      <c r="B1675" t="s">
        <v>393</v>
      </c>
      <c r="C1675" t="s">
        <v>190</v>
      </c>
      <c r="D1675">
        <v>30</v>
      </c>
      <c r="E1675">
        <v>57</v>
      </c>
      <c r="F1675">
        <v>32</v>
      </c>
      <c r="G1675">
        <v>15</v>
      </c>
      <c r="H1675">
        <v>61</v>
      </c>
      <c r="I1675">
        <v>17</v>
      </c>
      <c r="J1675">
        <v>61</v>
      </c>
      <c r="K1675" t="s">
        <v>18</v>
      </c>
      <c r="L1675" t="s">
        <v>30</v>
      </c>
    </row>
    <row r="1676" spans="1:12" x14ac:dyDescent="0.25">
      <c r="A1676">
        <v>202212</v>
      </c>
      <c r="B1676" t="s">
        <v>86</v>
      </c>
      <c r="C1676" t="s">
        <v>13</v>
      </c>
      <c r="D1676">
        <v>52</v>
      </c>
      <c r="E1676" t="s">
        <v>14</v>
      </c>
      <c r="F1676">
        <v>18</v>
      </c>
      <c r="G1676">
        <v>17</v>
      </c>
      <c r="H1676">
        <v>27</v>
      </c>
      <c r="I1676">
        <v>5</v>
      </c>
      <c r="J1676">
        <v>52</v>
      </c>
      <c r="K1676" t="s">
        <v>15</v>
      </c>
      <c r="L1676" t="s">
        <v>30</v>
      </c>
    </row>
    <row r="1677" spans="1:12" x14ac:dyDescent="0.25">
      <c r="A1677">
        <v>202212</v>
      </c>
      <c r="B1677" t="s">
        <v>87</v>
      </c>
      <c r="C1677" t="s">
        <v>13</v>
      </c>
      <c r="D1677">
        <v>48</v>
      </c>
      <c r="E1677" t="s">
        <v>14</v>
      </c>
      <c r="F1677">
        <v>20</v>
      </c>
      <c r="G1677">
        <v>18</v>
      </c>
      <c r="H1677">
        <v>21</v>
      </c>
      <c r="I1677">
        <v>5</v>
      </c>
      <c r="J1677">
        <v>48</v>
      </c>
      <c r="K1677" t="s">
        <v>15</v>
      </c>
      <c r="L1677" t="s">
        <v>16</v>
      </c>
    </row>
    <row r="1678" spans="1:12" x14ac:dyDescent="0.25">
      <c r="A1678">
        <v>202212</v>
      </c>
      <c r="B1678" t="s">
        <v>88</v>
      </c>
      <c r="C1678" t="s">
        <v>13</v>
      </c>
      <c r="D1678">
        <v>49</v>
      </c>
      <c r="E1678" t="s">
        <v>14</v>
      </c>
      <c r="F1678">
        <v>20</v>
      </c>
      <c r="G1678">
        <v>16</v>
      </c>
      <c r="H1678">
        <v>32</v>
      </c>
      <c r="I1678">
        <v>5</v>
      </c>
      <c r="J1678">
        <v>49</v>
      </c>
      <c r="K1678" t="s">
        <v>15</v>
      </c>
      <c r="L1678" t="s">
        <v>16</v>
      </c>
    </row>
    <row r="1679" spans="1:12" x14ac:dyDescent="0.25">
      <c r="A1679">
        <v>202212</v>
      </c>
      <c r="B1679" t="s">
        <v>89</v>
      </c>
      <c r="C1679" t="s">
        <v>13</v>
      </c>
      <c r="D1679">
        <v>54</v>
      </c>
      <c r="E1679" t="s">
        <v>14</v>
      </c>
      <c r="F1679">
        <v>18</v>
      </c>
      <c r="G1679">
        <v>19</v>
      </c>
      <c r="H1679">
        <v>28</v>
      </c>
      <c r="I1679">
        <v>5</v>
      </c>
      <c r="J1679">
        <v>54</v>
      </c>
      <c r="K1679" t="s">
        <v>15</v>
      </c>
      <c r="L1679" t="s">
        <v>30</v>
      </c>
    </row>
    <row r="1680" spans="1:12" x14ac:dyDescent="0.25">
      <c r="A1680">
        <v>202212</v>
      </c>
      <c r="B1680" t="s">
        <v>90</v>
      </c>
      <c r="C1680" t="s">
        <v>13</v>
      </c>
      <c r="D1680">
        <v>53</v>
      </c>
      <c r="E1680" t="s">
        <v>14</v>
      </c>
      <c r="F1680">
        <v>17</v>
      </c>
      <c r="G1680">
        <v>17</v>
      </c>
      <c r="H1680">
        <v>32</v>
      </c>
      <c r="I1680">
        <v>5</v>
      </c>
      <c r="J1680">
        <v>53</v>
      </c>
      <c r="K1680" t="s">
        <v>15</v>
      </c>
      <c r="L1680" t="s">
        <v>30</v>
      </c>
    </row>
    <row r="1681" spans="1:12" x14ac:dyDescent="0.25">
      <c r="A1681">
        <v>202212</v>
      </c>
      <c r="B1681" t="s">
        <v>91</v>
      </c>
      <c r="C1681" t="s">
        <v>13</v>
      </c>
      <c r="D1681">
        <v>55</v>
      </c>
      <c r="E1681" t="s">
        <v>14</v>
      </c>
      <c r="F1681">
        <v>16</v>
      </c>
      <c r="G1681">
        <v>18</v>
      </c>
      <c r="H1681">
        <v>24</v>
      </c>
      <c r="I1681">
        <v>5</v>
      </c>
      <c r="J1681">
        <v>55</v>
      </c>
      <c r="K1681" t="s">
        <v>15</v>
      </c>
      <c r="L1681" t="s">
        <v>30</v>
      </c>
    </row>
    <row r="1682" spans="1:12" x14ac:dyDescent="0.25">
      <c r="A1682">
        <v>202212</v>
      </c>
      <c r="B1682" t="s">
        <v>92</v>
      </c>
      <c r="C1682" t="s">
        <v>13</v>
      </c>
      <c r="D1682">
        <v>48</v>
      </c>
      <c r="E1682" t="s">
        <v>14</v>
      </c>
      <c r="F1682">
        <v>17</v>
      </c>
      <c r="G1682">
        <v>18</v>
      </c>
      <c r="H1682">
        <v>21</v>
      </c>
      <c r="I1682">
        <v>5</v>
      </c>
      <c r="J1682">
        <v>48</v>
      </c>
      <c r="K1682" t="s">
        <v>15</v>
      </c>
      <c r="L1682" t="s">
        <v>16</v>
      </c>
    </row>
    <row r="1683" spans="1:12" x14ac:dyDescent="0.25">
      <c r="A1683">
        <v>202212</v>
      </c>
      <c r="B1683" t="s">
        <v>93</v>
      </c>
      <c r="C1683" t="s">
        <v>13</v>
      </c>
      <c r="D1683">
        <v>41</v>
      </c>
      <c r="E1683">
        <v>58</v>
      </c>
      <c r="F1683">
        <v>17</v>
      </c>
      <c r="G1683">
        <v>9</v>
      </c>
      <c r="H1683">
        <v>34</v>
      </c>
      <c r="I1683">
        <v>2</v>
      </c>
      <c r="J1683">
        <v>58</v>
      </c>
      <c r="K1683" t="s">
        <v>64</v>
      </c>
      <c r="L1683" t="s">
        <v>30</v>
      </c>
    </row>
    <row r="1684" spans="1:12" x14ac:dyDescent="0.25">
      <c r="A1684">
        <v>202212</v>
      </c>
      <c r="B1684" t="s">
        <v>94</v>
      </c>
      <c r="C1684" t="s">
        <v>13</v>
      </c>
      <c r="D1684">
        <v>52</v>
      </c>
      <c r="E1684">
        <v>69</v>
      </c>
      <c r="F1684">
        <v>21</v>
      </c>
      <c r="G1684">
        <v>21</v>
      </c>
      <c r="H1684">
        <v>18</v>
      </c>
      <c r="I1684">
        <v>8</v>
      </c>
      <c r="J1684">
        <v>69</v>
      </c>
      <c r="K1684" t="s">
        <v>64</v>
      </c>
      <c r="L1684" t="s">
        <v>30</v>
      </c>
    </row>
    <row r="1685" spans="1:12" x14ac:dyDescent="0.25">
      <c r="A1685">
        <v>202212</v>
      </c>
      <c r="B1685" t="s">
        <v>95</v>
      </c>
      <c r="C1685" t="s">
        <v>13</v>
      </c>
      <c r="D1685">
        <v>36</v>
      </c>
      <c r="E1685">
        <v>53</v>
      </c>
      <c r="F1685">
        <v>16</v>
      </c>
      <c r="G1685">
        <v>18</v>
      </c>
      <c r="H1685">
        <v>10</v>
      </c>
      <c r="I1685" t="s">
        <v>14</v>
      </c>
      <c r="J1685">
        <v>53</v>
      </c>
      <c r="K1685" t="s">
        <v>64</v>
      </c>
      <c r="L1685" t="s">
        <v>30</v>
      </c>
    </row>
    <row r="1686" spans="1:12" x14ac:dyDescent="0.25">
      <c r="A1686">
        <v>202212</v>
      </c>
      <c r="B1686" t="s">
        <v>96</v>
      </c>
      <c r="C1686" t="s">
        <v>13</v>
      </c>
      <c r="D1686">
        <v>28</v>
      </c>
      <c r="E1686">
        <v>45</v>
      </c>
      <c r="F1686">
        <v>17</v>
      </c>
      <c r="G1686">
        <v>9</v>
      </c>
      <c r="H1686">
        <v>18</v>
      </c>
      <c r="I1686" t="s">
        <v>14</v>
      </c>
      <c r="J1686">
        <v>45</v>
      </c>
      <c r="K1686" t="s">
        <v>64</v>
      </c>
      <c r="L1686" t="s">
        <v>16</v>
      </c>
    </row>
    <row r="1687" spans="1:12" x14ac:dyDescent="0.25">
      <c r="A1687">
        <v>202212</v>
      </c>
      <c r="B1687" t="s">
        <v>97</v>
      </c>
      <c r="C1687" t="s">
        <v>13</v>
      </c>
      <c r="D1687">
        <v>18</v>
      </c>
      <c r="E1687">
        <v>27</v>
      </c>
      <c r="F1687">
        <v>16</v>
      </c>
      <c r="G1687">
        <v>7</v>
      </c>
      <c r="H1687">
        <v>22</v>
      </c>
      <c r="I1687" t="s">
        <v>14</v>
      </c>
      <c r="J1687">
        <v>27</v>
      </c>
      <c r="K1687" t="s">
        <v>64</v>
      </c>
      <c r="L1687" t="s">
        <v>16</v>
      </c>
    </row>
    <row r="1688" spans="1:12" x14ac:dyDescent="0.25">
      <c r="A1688">
        <v>202212</v>
      </c>
      <c r="B1688" t="s">
        <v>98</v>
      </c>
      <c r="C1688" t="s">
        <v>13</v>
      </c>
      <c r="D1688">
        <v>20</v>
      </c>
      <c r="E1688">
        <v>26</v>
      </c>
      <c r="F1688">
        <v>15</v>
      </c>
      <c r="G1688">
        <v>8</v>
      </c>
      <c r="H1688">
        <v>16</v>
      </c>
      <c r="I1688" t="s">
        <v>14</v>
      </c>
      <c r="J1688">
        <v>26</v>
      </c>
      <c r="K1688" t="s">
        <v>64</v>
      </c>
      <c r="L1688" t="s">
        <v>16</v>
      </c>
    </row>
    <row r="1689" spans="1:12" x14ac:dyDescent="0.25">
      <c r="A1689">
        <v>202212</v>
      </c>
      <c r="B1689" t="s">
        <v>99</v>
      </c>
      <c r="C1689" t="s">
        <v>13</v>
      </c>
      <c r="D1689">
        <v>18</v>
      </c>
      <c r="E1689">
        <v>25</v>
      </c>
      <c r="F1689">
        <v>16</v>
      </c>
      <c r="G1689">
        <v>6</v>
      </c>
      <c r="H1689">
        <v>17</v>
      </c>
      <c r="I1689" t="s">
        <v>14</v>
      </c>
      <c r="J1689">
        <v>25</v>
      </c>
      <c r="K1689" t="s">
        <v>64</v>
      </c>
      <c r="L1689" t="s">
        <v>16</v>
      </c>
    </row>
    <row r="1690" spans="1:12" x14ac:dyDescent="0.25">
      <c r="A1690">
        <v>202212</v>
      </c>
      <c r="B1690" t="s">
        <v>100</v>
      </c>
      <c r="C1690" t="s">
        <v>13</v>
      </c>
      <c r="D1690">
        <v>22</v>
      </c>
      <c r="E1690">
        <v>33</v>
      </c>
      <c r="F1690">
        <v>18</v>
      </c>
      <c r="G1690">
        <v>6</v>
      </c>
      <c r="H1690">
        <v>19</v>
      </c>
      <c r="I1690" t="s">
        <v>14</v>
      </c>
      <c r="J1690">
        <v>33</v>
      </c>
      <c r="K1690" t="s">
        <v>64</v>
      </c>
      <c r="L1690" t="s">
        <v>16</v>
      </c>
    </row>
    <row r="1691" spans="1:12" x14ac:dyDescent="0.25">
      <c r="A1691">
        <v>202212</v>
      </c>
      <c r="B1691" t="s">
        <v>101</v>
      </c>
      <c r="C1691" t="s">
        <v>13</v>
      </c>
      <c r="D1691">
        <v>31</v>
      </c>
      <c r="E1691">
        <v>51</v>
      </c>
      <c r="F1691">
        <v>23</v>
      </c>
      <c r="G1691">
        <v>11</v>
      </c>
      <c r="H1691">
        <v>18</v>
      </c>
      <c r="I1691">
        <v>1</v>
      </c>
      <c r="J1691">
        <v>51</v>
      </c>
      <c r="K1691" t="s">
        <v>64</v>
      </c>
      <c r="L1691" t="s">
        <v>30</v>
      </c>
    </row>
    <row r="1692" spans="1:12" x14ac:dyDescent="0.25">
      <c r="A1692">
        <v>202212</v>
      </c>
      <c r="B1692" t="s">
        <v>102</v>
      </c>
      <c r="C1692" t="s">
        <v>13</v>
      </c>
      <c r="D1692">
        <v>52</v>
      </c>
      <c r="E1692">
        <v>67</v>
      </c>
      <c r="F1692">
        <v>19</v>
      </c>
      <c r="G1692">
        <v>30</v>
      </c>
      <c r="H1692">
        <v>20</v>
      </c>
      <c r="I1692" t="s">
        <v>14</v>
      </c>
      <c r="J1692">
        <v>67</v>
      </c>
      <c r="K1692" t="s">
        <v>64</v>
      </c>
      <c r="L1692" t="s">
        <v>30</v>
      </c>
    </row>
    <row r="1693" spans="1:12" x14ac:dyDescent="0.25">
      <c r="A1693">
        <v>202212</v>
      </c>
      <c r="B1693" t="s">
        <v>103</v>
      </c>
      <c r="C1693" t="s">
        <v>13</v>
      </c>
      <c r="D1693">
        <v>58</v>
      </c>
      <c r="E1693">
        <v>74</v>
      </c>
      <c r="F1693">
        <v>18</v>
      </c>
      <c r="G1693">
        <v>26</v>
      </c>
      <c r="H1693">
        <v>19</v>
      </c>
      <c r="I1693" t="s">
        <v>14</v>
      </c>
      <c r="J1693">
        <v>74</v>
      </c>
      <c r="K1693" t="s">
        <v>64</v>
      </c>
      <c r="L1693" t="s">
        <v>30</v>
      </c>
    </row>
    <row r="1694" spans="1:12" x14ac:dyDescent="0.25">
      <c r="A1694">
        <v>202212</v>
      </c>
      <c r="B1694" t="s">
        <v>104</v>
      </c>
      <c r="C1694" t="s">
        <v>13</v>
      </c>
      <c r="D1694">
        <v>54</v>
      </c>
      <c r="E1694">
        <v>73</v>
      </c>
      <c r="F1694">
        <v>22</v>
      </c>
      <c r="G1694">
        <v>28</v>
      </c>
      <c r="H1694">
        <v>26</v>
      </c>
      <c r="I1694" t="s">
        <v>14</v>
      </c>
      <c r="J1694">
        <v>73</v>
      </c>
      <c r="K1694" t="s">
        <v>64</v>
      </c>
      <c r="L1694" t="s">
        <v>30</v>
      </c>
    </row>
    <row r="1695" spans="1:12" x14ac:dyDescent="0.25">
      <c r="A1695">
        <v>202212</v>
      </c>
      <c r="B1695" t="s">
        <v>105</v>
      </c>
      <c r="C1695" t="s">
        <v>13</v>
      </c>
      <c r="D1695">
        <v>60</v>
      </c>
      <c r="E1695">
        <v>72</v>
      </c>
      <c r="F1695">
        <v>20</v>
      </c>
      <c r="G1695">
        <v>23</v>
      </c>
      <c r="H1695">
        <v>21</v>
      </c>
      <c r="I1695">
        <v>5</v>
      </c>
      <c r="J1695">
        <v>72</v>
      </c>
      <c r="K1695" t="s">
        <v>64</v>
      </c>
      <c r="L1695" t="s">
        <v>30</v>
      </c>
    </row>
    <row r="1696" spans="1:12" x14ac:dyDescent="0.25">
      <c r="A1696">
        <v>202212</v>
      </c>
      <c r="B1696" t="s">
        <v>106</v>
      </c>
      <c r="C1696" t="s">
        <v>13</v>
      </c>
      <c r="D1696">
        <v>53</v>
      </c>
      <c r="E1696">
        <v>59</v>
      </c>
      <c r="F1696">
        <v>31</v>
      </c>
      <c r="G1696">
        <v>13</v>
      </c>
      <c r="H1696">
        <v>25</v>
      </c>
      <c r="I1696">
        <v>3</v>
      </c>
      <c r="J1696">
        <v>59</v>
      </c>
      <c r="K1696" t="s">
        <v>64</v>
      </c>
      <c r="L1696" t="s">
        <v>30</v>
      </c>
    </row>
    <row r="1697" spans="1:12" x14ac:dyDescent="0.25">
      <c r="A1697">
        <v>202212</v>
      </c>
      <c r="B1697" t="s">
        <v>107</v>
      </c>
      <c r="C1697" t="s">
        <v>13</v>
      </c>
      <c r="D1697">
        <v>37</v>
      </c>
      <c r="E1697" t="s">
        <v>14</v>
      </c>
      <c r="F1697">
        <v>24</v>
      </c>
      <c r="G1697">
        <v>7</v>
      </c>
      <c r="H1697">
        <v>17</v>
      </c>
      <c r="I1697" t="s">
        <v>14</v>
      </c>
      <c r="J1697">
        <v>37</v>
      </c>
      <c r="K1697" t="s">
        <v>15</v>
      </c>
      <c r="L1697" t="s">
        <v>16</v>
      </c>
    </row>
    <row r="1698" spans="1:12" x14ac:dyDescent="0.25">
      <c r="A1698">
        <v>202212</v>
      </c>
      <c r="B1698" t="s">
        <v>108</v>
      </c>
      <c r="C1698" t="s">
        <v>13</v>
      </c>
      <c r="D1698">
        <v>24</v>
      </c>
      <c r="E1698" t="s">
        <v>14</v>
      </c>
      <c r="F1698">
        <v>19</v>
      </c>
      <c r="G1698">
        <v>9</v>
      </c>
      <c r="H1698">
        <v>16</v>
      </c>
      <c r="I1698" t="s">
        <v>14</v>
      </c>
      <c r="J1698">
        <v>24</v>
      </c>
      <c r="K1698" t="s">
        <v>15</v>
      </c>
      <c r="L1698" t="s">
        <v>16</v>
      </c>
    </row>
    <row r="1699" spans="1:12" x14ac:dyDescent="0.25">
      <c r="A1699">
        <v>202212</v>
      </c>
      <c r="B1699" t="s">
        <v>109</v>
      </c>
      <c r="C1699" t="s">
        <v>13</v>
      </c>
      <c r="D1699">
        <v>54</v>
      </c>
      <c r="E1699" t="s">
        <v>14</v>
      </c>
      <c r="F1699">
        <v>19</v>
      </c>
      <c r="G1699">
        <v>23</v>
      </c>
      <c r="H1699">
        <v>17</v>
      </c>
      <c r="I1699" t="s">
        <v>14</v>
      </c>
      <c r="J1699">
        <v>54</v>
      </c>
      <c r="K1699" t="s">
        <v>15</v>
      </c>
      <c r="L1699" t="s">
        <v>30</v>
      </c>
    </row>
    <row r="1700" spans="1:12" x14ac:dyDescent="0.25">
      <c r="A1700">
        <v>202212</v>
      </c>
      <c r="B1700" t="s">
        <v>110</v>
      </c>
      <c r="C1700" t="s">
        <v>13</v>
      </c>
      <c r="D1700">
        <v>32</v>
      </c>
      <c r="E1700" t="s">
        <v>14</v>
      </c>
      <c r="F1700">
        <v>20</v>
      </c>
      <c r="G1700">
        <v>13</v>
      </c>
      <c r="H1700">
        <v>16</v>
      </c>
      <c r="I1700" t="s">
        <v>14</v>
      </c>
      <c r="J1700">
        <v>32</v>
      </c>
      <c r="K1700" t="s">
        <v>15</v>
      </c>
      <c r="L1700" t="s">
        <v>16</v>
      </c>
    </row>
    <row r="1701" spans="1:12" x14ac:dyDescent="0.25">
      <c r="A1701">
        <v>202212</v>
      </c>
      <c r="B1701" t="s">
        <v>111</v>
      </c>
      <c r="C1701" t="s">
        <v>13</v>
      </c>
      <c r="D1701">
        <v>33</v>
      </c>
      <c r="E1701" t="s">
        <v>14</v>
      </c>
      <c r="F1701">
        <v>25</v>
      </c>
      <c r="G1701">
        <v>14</v>
      </c>
      <c r="H1701">
        <v>13</v>
      </c>
      <c r="I1701">
        <v>2</v>
      </c>
      <c r="J1701">
        <v>33</v>
      </c>
      <c r="K1701" t="s">
        <v>15</v>
      </c>
      <c r="L1701" t="s">
        <v>16</v>
      </c>
    </row>
    <row r="1702" spans="1:12" x14ac:dyDescent="0.25">
      <c r="A1702">
        <v>202212</v>
      </c>
      <c r="B1702" t="s">
        <v>112</v>
      </c>
      <c r="C1702" t="s">
        <v>13</v>
      </c>
      <c r="D1702">
        <v>23</v>
      </c>
      <c r="E1702" t="s">
        <v>14</v>
      </c>
      <c r="F1702">
        <v>23</v>
      </c>
      <c r="G1702">
        <v>10</v>
      </c>
      <c r="H1702">
        <v>12</v>
      </c>
      <c r="I1702" t="s">
        <v>14</v>
      </c>
      <c r="J1702">
        <v>23</v>
      </c>
      <c r="K1702" t="s">
        <v>15</v>
      </c>
      <c r="L1702" t="s">
        <v>16</v>
      </c>
    </row>
    <row r="1703" spans="1:12" x14ac:dyDescent="0.25">
      <c r="A1703">
        <v>202212</v>
      </c>
      <c r="B1703" t="s">
        <v>113</v>
      </c>
      <c r="C1703" t="s">
        <v>13</v>
      </c>
      <c r="D1703">
        <v>28</v>
      </c>
      <c r="E1703" t="s">
        <v>14</v>
      </c>
      <c r="F1703">
        <v>23</v>
      </c>
      <c r="G1703">
        <v>14</v>
      </c>
      <c r="H1703">
        <v>9</v>
      </c>
      <c r="I1703" t="s">
        <v>14</v>
      </c>
      <c r="J1703">
        <v>28</v>
      </c>
      <c r="K1703" t="s">
        <v>15</v>
      </c>
      <c r="L1703" t="s">
        <v>16</v>
      </c>
    </row>
    <row r="1704" spans="1:12" x14ac:dyDescent="0.25">
      <c r="A1704">
        <v>202212</v>
      </c>
      <c r="B1704" t="s">
        <v>114</v>
      </c>
      <c r="C1704" t="s">
        <v>13</v>
      </c>
      <c r="D1704" t="s">
        <v>14</v>
      </c>
      <c r="E1704" t="s">
        <v>14</v>
      </c>
      <c r="F1704">
        <v>28</v>
      </c>
      <c r="G1704">
        <v>11</v>
      </c>
      <c r="H1704" t="s">
        <v>14</v>
      </c>
      <c r="I1704" t="s">
        <v>14</v>
      </c>
      <c r="J1704">
        <v>28</v>
      </c>
      <c r="K1704" t="s">
        <v>62</v>
      </c>
      <c r="L1704" t="s">
        <v>16</v>
      </c>
    </row>
    <row r="1705" spans="1:12" x14ac:dyDescent="0.25">
      <c r="A1705">
        <v>202212</v>
      </c>
      <c r="B1705" t="s">
        <v>115</v>
      </c>
      <c r="C1705" t="s">
        <v>13</v>
      </c>
      <c r="D1705">
        <v>32</v>
      </c>
      <c r="E1705" t="s">
        <v>14</v>
      </c>
      <c r="F1705">
        <v>27</v>
      </c>
      <c r="G1705">
        <v>15</v>
      </c>
      <c r="H1705">
        <v>13</v>
      </c>
      <c r="I1705" t="s">
        <v>14</v>
      </c>
      <c r="J1705">
        <v>32</v>
      </c>
      <c r="K1705" t="s">
        <v>15</v>
      </c>
      <c r="L1705" t="s">
        <v>16</v>
      </c>
    </row>
    <row r="1706" spans="1:12" x14ac:dyDescent="0.25">
      <c r="A1706">
        <v>202212</v>
      </c>
      <c r="B1706" t="s">
        <v>116</v>
      </c>
      <c r="C1706" t="s">
        <v>13</v>
      </c>
      <c r="D1706">
        <v>50</v>
      </c>
      <c r="E1706" t="s">
        <v>14</v>
      </c>
      <c r="F1706">
        <v>23</v>
      </c>
      <c r="G1706">
        <v>21</v>
      </c>
      <c r="H1706">
        <v>13</v>
      </c>
      <c r="I1706" t="s">
        <v>14</v>
      </c>
      <c r="J1706">
        <v>50</v>
      </c>
      <c r="K1706" t="s">
        <v>15</v>
      </c>
      <c r="L1706" t="s">
        <v>16</v>
      </c>
    </row>
    <row r="1707" spans="1:12" x14ac:dyDescent="0.25">
      <c r="A1707">
        <v>202301</v>
      </c>
      <c r="B1707" t="s">
        <v>117</v>
      </c>
      <c r="C1707" t="s">
        <v>13</v>
      </c>
      <c r="D1707">
        <v>30</v>
      </c>
      <c r="E1707" t="s">
        <v>14</v>
      </c>
      <c r="F1707">
        <v>21</v>
      </c>
      <c r="G1707">
        <v>13</v>
      </c>
      <c r="H1707">
        <v>14</v>
      </c>
      <c r="I1707">
        <v>1</v>
      </c>
      <c r="J1707">
        <v>52</v>
      </c>
      <c r="K1707" t="s">
        <v>15</v>
      </c>
      <c r="L1707" t="s">
        <v>30</v>
      </c>
    </row>
    <row r="1708" spans="1:12" x14ac:dyDescent="0.25">
      <c r="A1708">
        <v>202301</v>
      </c>
      <c r="B1708" t="s">
        <v>118</v>
      </c>
      <c r="C1708" t="s">
        <v>13</v>
      </c>
      <c r="D1708">
        <v>25</v>
      </c>
      <c r="E1708" t="s">
        <v>14</v>
      </c>
      <c r="F1708">
        <v>30</v>
      </c>
      <c r="G1708">
        <v>13</v>
      </c>
      <c r="H1708">
        <v>16</v>
      </c>
      <c r="I1708">
        <v>2</v>
      </c>
      <c r="J1708">
        <v>48</v>
      </c>
      <c r="K1708" t="s">
        <v>15</v>
      </c>
      <c r="L1708" t="s">
        <v>16</v>
      </c>
    </row>
    <row r="1709" spans="1:12" x14ac:dyDescent="0.25">
      <c r="A1709">
        <v>202301</v>
      </c>
      <c r="B1709" t="s">
        <v>119</v>
      </c>
      <c r="C1709" t="s">
        <v>13</v>
      </c>
      <c r="D1709">
        <v>22</v>
      </c>
      <c r="E1709" t="s">
        <v>14</v>
      </c>
      <c r="F1709">
        <v>28</v>
      </c>
      <c r="G1709">
        <v>11</v>
      </c>
      <c r="H1709">
        <v>15</v>
      </c>
      <c r="I1709" t="s">
        <v>14</v>
      </c>
      <c r="J1709">
        <v>49</v>
      </c>
      <c r="K1709" t="s">
        <v>15</v>
      </c>
      <c r="L1709" t="s">
        <v>16</v>
      </c>
    </row>
    <row r="1710" spans="1:12" x14ac:dyDescent="0.25">
      <c r="A1710">
        <v>202301</v>
      </c>
      <c r="B1710" t="s">
        <v>120</v>
      </c>
      <c r="C1710" t="s">
        <v>13</v>
      </c>
      <c r="D1710">
        <v>26</v>
      </c>
      <c r="E1710" t="s">
        <v>14</v>
      </c>
      <c r="F1710">
        <v>31</v>
      </c>
      <c r="G1710">
        <v>12</v>
      </c>
      <c r="H1710">
        <v>17</v>
      </c>
      <c r="I1710">
        <v>2</v>
      </c>
      <c r="J1710">
        <v>54</v>
      </c>
      <c r="K1710" t="s">
        <v>15</v>
      </c>
      <c r="L1710" t="s">
        <v>30</v>
      </c>
    </row>
    <row r="1711" spans="1:12" x14ac:dyDescent="0.25">
      <c r="A1711">
        <v>202301</v>
      </c>
      <c r="B1711" t="s">
        <v>121</v>
      </c>
      <c r="C1711" t="s">
        <v>13</v>
      </c>
      <c r="D1711">
        <v>35</v>
      </c>
      <c r="E1711" t="s">
        <v>14</v>
      </c>
      <c r="F1711">
        <v>26</v>
      </c>
      <c r="G1711">
        <v>23</v>
      </c>
      <c r="H1711">
        <v>18</v>
      </c>
      <c r="I1711" t="s">
        <v>14</v>
      </c>
      <c r="J1711">
        <v>53</v>
      </c>
      <c r="K1711" t="s">
        <v>15</v>
      </c>
      <c r="L1711" t="s">
        <v>30</v>
      </c>
    </row>
    <row r="1712" spans="1:12" x14ac:dyDescent="0.25">
      <c r="A1712">
        <v>202301</v>
      </c>
      <c r="B1712" t="s">
        <v>122</v>
      </c>
      <c r="C1712" t="s">
        <v>13</v>
      </c>
      <c r="D1712">
        <v>21</v>
      </c>
      <c r="E1712" t="s">
        <v>14</v>
      </c>
      <c r="F1712">
        <v>19</v>
      </c>
      <c r="G1712">
        <v>11</v>
      </c>
      <c r="H1712">
        <v>16</v>
      </c>
      <c r="I1712" t="s">
        <v>14</v>
      </c>
      <c r="J1712">
        <v>55</v>
      </c>
      <c r="K1712" t="s">
        <v>15</v>
      </c>
      <c r="L1712" t="s">
        <v>30</v>
      </c>
    </row>
    <row r="1713" spans="1:12" x14ac:dyDescent="0.25">
      <c r="A1713">
        <v>202301</v>
      </c>
      <c r="B1713" t="s">
        <v>123</v>
      </c>
      <c r="C1713" t="s">
        <v>13</v>
      </c>
      <c r="D1713">
        <v>20</v>
      </c>
      <c r="E1713" t="s">
        <v>14</v>
      </c>
      <c r="F1713">
        <v>19</v>
      </c>
      <c r="G1713">
        <v>11</v>
      </c>
      <c r="H1713">
        <v>12</v>
      </c>
      <c r="I1713" t="s">
        <v>14</v>
      </c>
      <c r="J1713">
        <v>48</v>
      </c>
      <c r="K1713" t="s">
        <v>15</v>
      </c>
      <c r="L1713" t="s">
        <v>16</v>
      </c>
    </row>
    <row r="1714" spans="1:12" x14ac:dyDescent="0.25">
      <c r="A1714">
        <v>202301</v>
      </c>
      <c r="B1714" t="s">
        <v>124</v>
      </c>
      <c r="C1714" t="s">
        <v>13</v>
      </c>
      <c r="D1714">
        <v>20</v>
      </c>
      <c r="E1714" t="s">
        <v>14</v>
      </c>
      <c r="F1714">
        <v>23</v>
      </c>
      <c r="G1714">
        <v>10</v>
      </c>
      <c r="H1714">
        <v>12</v>
      </c>
      <c r="I1714" t="s">
        <v>14</v>
      </c>
      <c r="J1714">
        <v>58</v>
      </c>
      <c r="K1714" t="s">
        <v>64</v>
      </c>
      <c r="L1714" t="s">
        <v>30</v>
      </c>
    </row>
    <row r="1715" spans="1:12" x14ac:dyDescent="0.25">
      <c r="A1715">
        <v>202301</v>
      </c>
      <c r="B1715" t="s">
        <v>125</v>
      </c>
      <c r="C1715" t="s">
        <v>13</v>
      </c>
      <c r="D1715">
        <v>17</v>
      </c>
      <c r="E1715" t="s">
        <v>14</v>
      </c>
      <c r="F1715">
        <v>24</v>
      </c>
      <c r="G1715">
        <v>10</v>
      </c>
      <c r="H1715">
        <v>17</v>
      </c>
      <c r="I1715" t="s">
        <v>14</v>
      </c>
      <c r="J1715">
        <v>69</v>
      </c>
      <c r="K1715" t="s">
        <v>64</v>
      </c>
      <c r="L1715" t="s">
        <v>30</v>
      </c>
    </row>
    <row r="1716" spans="1:12" x14ac:dyDescent="0.25">
      <c r="A1716">
        <v>202301</v>
      </c>
      <c r="B1716" t="s">
        <v>126</v>
      </c>
      <c r="C1716" t="s">
        <v>13</v>
      </c>
      <c r="D1716">
        <v>27</v>
      </c>
      <c r="E1716" t="s">
        <v>14</v>
      </c>
      <c r="F1716">
        <v>23</v>
      </c>
      <c r="G1716">
        <v>11</v>
      </c>
      <c r="H1716">
        <v>17</v>
      </c>
      <c r="I1716" t="s">
        <v>14</v>
      </c>
      <c r="J1716">
        <v>53</v>
      </c>
      <c r="K1716" t="s">
        <v>64</v>
      </c>
      <c r="L1716" t="s">
        <v>30</v>
      </c>
    </row>
    <row r="1717" spans="1:12" x14ac:dyDescent="0.25">
      <c r="A1717">
        <v>202301</v>
      </c>
      <c r="B1717" t="s">
        <v>127</v>
      </c>
      <c r="C1717" t="s">
        <v>13</v>
      </c>
      <c r="D1717">
        <v>35</v>
      </c>
      <c r="E1717" t="s">
        <v>14</v>
      </c>
      <c r="F1717">
        <v>24</v>
      </c>
      <c r="G1717">
        <v>16</v>
      </c>
      <c r="H1717">
        <v>10</v>
      </c>
      <c r="I1717" t="s">
        <v>14</v>
      </c>
      <c r="J1717">
        <v>45</v>
      </c>
      <c r="K1717" t="s">
        <v>64</v>
      </c>
      <c r="L1717" t="s">
        <v>16</v>
      </c>
    </row>
    <row r="1718" spans="1:12" x14ac:dyDescent="0.25">
      <c r="A1718">
        <v>202301</v>
      </c>
      <c r="B1718" t="s">
        <v>128</v>
      </c>
      <c r="C1718" t="s">
        <v>13</v>
      </c>
      <c r="D1718">
        <v>40</v>
      </c>
      <c r="E1718" t="s">
        <v>14</v>
      </c>
      <c r="F1718">
        <v>24</v>
      </c>
      <c r="G1718">
        <v>19</v>
      </c>
      <c r="H1718">
        <v>39</v>
      </c>
      <c r="I1718">
        <v>8</v>
      </c>
      <c r="J1718">
        <v>27</v>
      </c>
      <c r="K1718" t="s">
        <v>64</v>
      </c>
      <c r="L1718" t="s">
        <v>16</v>
      </c>
    </row>
    <row r="1719" spans="1:12" x14ac:dyDescent="0.25">
      <c r="A1719">
        <v>202301</v>
      </c>
      <c r="B1719" t="s">
        <v>129</v>
      </c>
      <c r="C1719" t="s">
        <v>13</v>
      </c>
      <c r="D1719">
        <v>51</v>
      </c>
      <c r="E1719" t="s">
        <v>14</v>
      </c>
      <c r="F1719">
        <v>25</v>
      </c>
      <c r="G1719">
        <v>18</v>
      </c>
      <c r="H1719">
        <v>47</v>
      </c>
      <c r="I1719">
        <v>12</v>
      </c>
      <c r="J1719">
        <v>26</v>
      </c>
      <c r="K1719" t="s">
        <v>64</v>
      </c>
      <c r="L1719" t="s">
        <v>16</v>
      </c>
    </row>
    <row r="1720" spans="1:12" x14ac:dyDescent="0.25">
      <c r="A1720">
        <v>202301</v>
      </c>
      <c r="B1720" t="s">
        <v>130</v>
      </c>
      <c r="C1720" t="s">
        <v>13</v>
      </c>
      <c r="D1720">
        <v>51</v>
      </c>
      <c r="E1720" t="s">
        <v>14</v>
      </c>
      <c r="F1720">
        <v>24</v>
      </c>
      <c r="G1720">
        <v>19</v>
      </c>
      <c r="H1720">
        <v>35</v>
      </c>
      <c r="I1720">
        <v>8</v>
      </c>
      <c r="J1720">
        <v>25</v>
      </c>
      <c r="K1720" t="s">
        <v>64</v>
      </c>
      <c r="L1720" t="s">
        <v>16</v>
      </c>
    </row>
    <row r="1721" spans="1:12" x14ac:dyDescent="0.25">
      <c r="A1721">
        <v>202301</v>
      </c>
      <c r="B1721" t="s">
        <v>131</v>
      </c>
      <c r="C1721" t="s">
        <v>13</v>
      </c>
      <c r="D1721">
        <v>36</v>
      </c>
      <c r="E1721" t="s">
        <v>14</v>
      </c>
      <c r="F1721">
        <v>25</v>
      </c>
      <c r="G1721">
        <v>13</v>
      </c>
      <c r="H1721">
        <v>24</v>
      </c>
      <c r="I1721">
        <v>5</v>
      </c>
      <c r="J1721">
        <v>33</v>
      </c>
      <c r="K1721" t="s">
        <v>64</v>
      </c>
      <c r="L1721" t="s">
        <v>16</v>
      </c>
    </row>
    <row r="1722" spans="1:12" x14ac:dyDescent="0.25">
      <c r="A1722">
        <v>202301</v>
      </c>
      <c r="B1722" t="s">
        <v>132</v>
      </c>
      <c r="C1722" t="s">
        <v>13</v>
      </c>
      <c r="D1722">
        <v>21</v>
      </c>
      <c r="E1722" t="s">
        <v>14</v>
      </c>
      <c r="F1722">
        <v>22</v>
      </c>
      <c r="G1722">
        <v>10</v>
      </c>
      <c r="H1722">
        <v>23</v>
      </c>
      <c r="I1722">
        <v>2</v>
      </c>
      <c r="J1722">
        <v>51</v>
      </c>
      <c r="K1722" t="s">
        <v>64</v>
      </c>
      <c r="L1722" t="s">
        <v>30</v>
      </c>
    </row>
    <row r="1723" spans="1:12" x14ac:dyDescent="0.25">
      <c r="A1723">
        <v>202301</v>
      </c>
      <c r="B1723" t="s">
        <v>133</v>
      </c>
      <c r="C1723" t="s">
        <v>13</v>
      </c>
      <c r="D1723">
        <v>33</v>
      </c>
      <c r="E1723" t="s">
        <v>14</v>
      </c>
      <c r="F1723">
        <v>26</v>
      </c>
      <c r="G1723">
        <v>14</v>
      </c>
      <c r="H1723">
        <v>21</v>
      </c>
      <c r="I1723">
        <v>3</v>
      </c>
      <c r="J1723">
        <v>67</v>
      </c>
      <c r="K1723" t="s">
        <v>64</v>
      </c>
      <c r="L1723" t="s">
        <v>30</v>
      </c>
    </row>
    <row r="1724" spans="1:12" x14ac:dyDescent="0.25">
      <c r="A1724">
        <v>202301</v>
      </c>
      <c r="B1724" t="s">
        <v>134</v>
      </c>
      <c r="C1724" t="s">
        <v>13</v>
      </c>
      <c r="D1724">
        <v>49</v>
      </c>
      <c r="E1724" t="s">
        <v>14</v>
      </c>
      <c r="F1724">
        <v>45</v>
      </c>
      <c r="G1724">
        <v>17</v>
      </c>
      <c r="H1724">
        <v>24</v>
      </c>
      <c r="I1724">
        <v>7</v>
      </c>
      <c r="J1724">
        <v>74</v>
      </c>
      <c r="K1724" t="s">
        <v>64</v>
      </c>
      <c r="L1724" t="s">
        <v>30</v>
      </c>
    </row>
    <row r="1725" spans="1:12" x14ac:dyDescent="0.25">
      <c r="A1725">
        <v>202301</v>
      </c>
      <c r="B1725" t="s">
        <v>135</v>
      </c>
      <c r="C1725" t="s">
        <v>13</v>
      </c>
      <c r="D1725">
        <v>53</v>
      </c>
      <c r="E1725" t="s">
        <v>14</v>
      </c>
      <c r="F1725">
        <v>41</v>
      </c>
      <c r="G1725">
        <v>19</v>
      </c>
      <c r="H1725">
        <v>23</v>
      </c>
      <c r="I1725">
        <v>6</v>
      </c>
      <c r="J1725">
        <v>73</v>
      </c>
      <c r="K1725" t="s">
        <v>64</v>
      </c>
      <c r="L1725" t="s">
        <v>30</v>
      </c>
    </row>
    <row r="1726" spans="1:12" x14ac:dyDescent="0.25">
      <c r="A1726">
        <v>202301</v>
      </c>
      <c r="B1726" t="s">
        <v>136</v>
      </c>
      <c r="C1726" t="s">
        <v>13</v>
      </c>
      <c r="D1726">
        <v>34</v>
      </c>
      <c r="E1726" t="s">
        <v>14</v>
      </c>
      <c r="F1726">
        <v>34</v>
      </c>
      <c r="G1726">
        <v>12</v>
      </c>
      <c r="H1726">
        <v>26</v>
      </c>
      <c r="I1726">
        <v>5</v>
      </c>
      <c r="J1726">
        <v>72</v>
      </c>
      <c r="K1726" t="s">
        <v>64</v>
      </c>
      <c r="L1726" t="s">
        <v>30</v>
      </c>
    </row>
    <row r="1727" spans="1:12" x14ac:dyDescent="0.25">
      <c r="A1727">
        <v>202301</v>
      </c>
      <c r="B1727" t="s">
        <v>137</v>
      </c>
      <c r="C1727" t="s">
        <v>13</v>
      </c>
      <c r="D1727">
        <v>35</v>
      </c>
      <c r="E1727" t="s">
        <v>14</v>
      </c>
      <c r="F1727">
        <v>26</v>
      </c>
      <c r="G1727">
        <v>14</v>
      </c>
      <c r="H1727">
        <v>22</v>
      </c>
      <c r="I1727">
        <v>3</v>
      </c>
      <c r="J1727">
        <v>59</v>
      </c>
      <c r="K1727" t="s">
        <v>64</v>
      </c>
      <c r="L1727" t="s">
        <v>30</v>
      </c>
    </row>
    <row r="1728" spans="1:12" x14ac:dyDescent="0.25">
      <c r="A1728">
        <v>202301</v>
      </c>
      <c r="B1728" t="s">
        <v>138</v>
      </c>
      <c r="C1728" t="s">
        <v>13</v>
      </c>
      <c r="D1728">
        <v>22</v>
      </c>
      <c r="E1728" t="s">
        <v>14</v>
      </c>
      <c r="F1728">
        <v>25</v>
      </c>
      <c r="G1728">
        <v>11</v>
      </c>
      <c r="H1728">
        <v>23</v>
      </c>
      <c r="I1728">
        <v>4</v>
      </c>
      <c r="J1728">
        <v>37</v>
      </c>
      <c r="K1728" t="s">
        <v>15</v>
      </c>
      <c r="L1728" t="s">
        <v>16</v>
      </c>
    </row>
    <row r="1729" spans="1:12" x14ac:dyDescent="0.25">
      <c r="A1729">
        <v>202301</v>
      </c>
      <c r="B1729" t="s">
        <v>139</v>
      </c>
      <c r="C1729" t="s">
        <v>13</v>
      </c>
      <c r="D1729">
        <v>17</v>
      </c>
      <c r="E1729" t="s">
        <v>14</v>
      </c>
      <c r="F1729">
        <v>28</v>
      </c>
      <c r="G1729">
        <v>9</v>
      </c>
      <c r="H1729">
        <v>25</v>
      </c>
      <c r="I1729" t="s">
        <v>14</v>
      </c>
      <c r="J1729">
        <v>24</v>
      </c>
      <c r="K1729" t="s">
        <v>15</v>
      </c>
      <c r="L1729" t="s">
        <v>16</v>
      </c>
    </row>
    <row r="1730" spans="1:12" x14ac:dyDescent="0.25">
      <c r="A1730">
        <v>202301</v>
      </c>
      <c r="B1730" t="s">
        <v>140</v>
      </c>
      <c r="C1730" t="s">
        <v>13</v>
      </c>
      <c r="D1730">
        <v>19</v>
      </c>
      <c r="E1730" t="s">
        <v>14</v>
      </c>
      <c r="F1730">
        <v>29</v>
      </c>
      <c r="G1730">
        <v>9</v>
      </c>
      <c r="H1730">
        <v>26</v>
      </c>
      <c r="I1730">
        <v>1</v>
      </c>
      <c r="J1730">
        <v>54</v>
      </c>
      <c r="K1730" t="s">
        <v>15</v>
      </c>
      <c r="L1730" t="s">
        <v>30</v>
      </c>
    </row>
    <row r="1731" spans="1:12" x14ac:dyDescent="0.25">
      <c r="A1731">
        <v>202301</v>
      </c>
      <c r="B1731" t="s">
        <v>141</v>
      </c>
      <c r="C1731" t="s">
        <v>13</v>
      </c>
      <c r="D1731">
        <v>24</v>
      </c>
      <c r="E1731" t="s">
        <v>14</v>
      </c>
      <c r="F1731">
        <v>52</v>
      </c>
      <c r="G1731">
        <v>10</v>
      </c>
      <c r="H1731">
        <v>21</v>
      </c>
      <c r="I1731">
        <v>2</v>
      </c>
      <c r="J1731">
        <v>32</v>
      </c>
      <c r="K1731" t="s">
        <v>15</v>
      </c>
      <c r="L1731" t="s">
        <v>16</v>
      </c>
    </row>
    <row r="1732" spans="1:12" x14ac:dyDescent="0.25">
      <c r="A1732">
        <v>202301</v>
      </c>
      <c r="B1732" t="s">
        <v>142</v>
      </c>
      <c r="C1732" t="s">
        <v>13</v>
      </c>
      <c r="D1732">
        <v>35</v>
      </c>
      <c r="E1732" t="s">
        <v>14</v>
      </c>
      <c r="F1732">
        <v>27</v>
      </c>
      <c r="G1732">
        <v>13</v>
      </c>
      <c r="H1732">
        <v>25</v>
      </c>
      <c r="I1732">
        <v>3</v>
      </c>
      <c r="J1732">
        <v>33</v>
      </c>
      <c r="K1732" t="s">
        <v>15</v>
      </c>
      <c r="L1732" t="s">
        <v>16</v>
      </c>
    </row>
    <row r="1733" spans="1:12" x14ac:dyDescent="0.25">
      <c r="A1733">
        <v>202301</v>
      </c>
      <c r="B1733" t="s">
        <v>143</v>
      </c>
      <c r="C1733" t="s">
        <v>13</v>
      </c>
      <c r="D1733">
        <v>38</v>
      </c>
      <c r="E1733" t="s">
        <v>14</v>
      </c>
      <c r="F1733">
        <v>27</v>
      </c>
      <c r="G1733">
        <v>16</v>
      </c>
      <c r="H1733">
        <v>27</v>
      </c>
      <c r="I1733">
        <v>6</v>
      </c>
      <c r="J1733">
        <v>23</v>
      </c>
      <c r="K1733" t="s">
        <v>15</v>
      </c>
      <c r="L1733" t="s">
        <v>16</v>
      </c>
    </row>
    <row r="1734" spans="1:12" x14ac:dyDescent="0.25">
      <c r="A1734">
        <v>202301</v>
      </c>
      <c r="B1734" t="s">
        <v>144</v>
      </c>
      <c r="C1734" t="s">
        <v>13</v>
      </c>
      <c r="D1734">
        <v>27</v>
      </c>
      <c r="E1734" t="s">
        <v>14</v>
      </c>
      <c r="F1734">
        <v>26</v>
      </c>
      <c r="G1734">
        <v>16</v>
      </c>
      <c r="H1734">
        <v>25</v>
      </c>
      <c r="I1734">
        <v>6</v>
      </c>
      <c r="J1734">
        <v>28</v>
      </c>
      <c r="K1734" t="s">
        <v>15</v>
      </c>
      <c r="L1734" t="s">
        <v>16</v>
      </c>
    </row>
    <row r="1735" spans="1:12" x14ac:dyDescent="0.25">
      <c r="A1735">
        <v>202301</v>
      </c>
      <c r="B1735" t="s">
        <v>145</v>
      </c>
      <c r="C1735" t="s">
        <v>13</v>
      </c>
      <c r="D1735">
        <v>54</v>
      </c>
      <c r="E1735" t="s">
        <v>14</v>
      </c>
      <c r="F1735">
        <v>27</v>
      </c>
      <c r="G1735">
        <v>26</v>
      </c>
      <c r="H1735">
        <v>25</v>
      </c>
      <c r="I1735">
        <v>4</v>
      </c>
      <c r="J1735">
        <v>28</v>
      </c>
      <c r="K1735" t="s">
        <v>62</v>
      </c>
      <c r="L1735" t="s">
        <v>16</v>
      </c>
    </row>
    <row r="1736" spans="1:12" x14ac:dyDescent="0.25">
      <c r="A1736">
        <v>202301</v>
      </c>
      <c r="B1736" t="s">
        <v>146</v>
      </c>
      <c r="C1736" t="s">
        <v>13</v>
      </c>
      <c r="D1736">
        <v>42</v>
      </c>
      <c r="E1736" t="s">
        <v>14</v>
      </c>
      <c r="F1736">
        <v>25</v>
      </c>
      <c r="G1736">
        <v>17</v>
      </c>
      <c r="H1736">
        <v>26</v>
      </c>
      <c r="I1736">
        <v>5</v>
      </c>
      <c r="J1736">
        <v>32</v>
      </c>
      <c r="K1736" t="s">
        <v>15</v>
      </c>
      <c r="L1736" t="s">
        <v>16</v>
      </c>
    </row>
    <row r="1737" spans="1:12" x14ac:dyDescent="0.25">
      <c r="A1737">
        <v>202301</v>
      </c>
      <c r="B1737" t="s">
        <v>147</v>
      </c>
      <c r="C1737" t="s">
        <v>13</v>
      </c>
      <c r="D1737">
        <v>38</v>
      </c>
      <c r="E1737" t="s">
        <v>14</v>
      </c>
      <c r="F1737">
        <v>42</v>
      </c>
      <c r="G1737">
        <v>16</v>
      </c>
      <c r="H1737">
        <v>28</v>
      </c>
      <c r="I1737">
        <v>8</v>
      </c>
      <c r="J1737">
        <v>50</v>
      </c>
      <c r="K1737" t="s">
        <v>15</v>
      </c>
      <c r="L1737" t="s">
        <v>16</v>
      </c>
    </row>
    <row r="1738" spans="1:12" x14ac:dyDescent="0.25">
      <c r="A1738">
        <v>202302</v>
      </c>
      <c r="B1738" t="s">
        <v>84</v>
      </c>
      <c r="C1738" t="s">
        <v>13</v>
      </c>
      <c r="D1738">
        <v>35</v>
      </c>
      <c r="E1738" t="s">
        <v>14</v>
      </c>
      <c r="F1738">
        <v>41</v>
      </c>
      <c r="G1738">
        <v>16</v>
      </c>
      <c r="H1738">
        <v>29</v>
      </c>
      <c r="I1738">
        <v>8</v>
      </c>
      <c r="J1738">
        <v>41</v>
      </c>
      <c r="K1738" t="s">
        <v>62</v>
      </c>
      <c r="L1738" t="s">
        <v>16</v>
      </c>
    </row>
    <row r="1739" spans="1:12" x14ac:dyDescent="0.25">
      <c r="A1739">
        <v>202302</v>
      </c>
      <c r="B1739" t="s">
        <v>85</v>
      </c>
      <c r="C1739" t="s">
        <v>13</v>
      </c>
      <c r="D1739">
        <v>38</v>
      </c>
      <c r="E1739" t="s">
        <v>14</v>
      </c>
      <c r="F1739">
        <v>28</v>
      </c>
      <c r="G1739">
        <v>18</v>
      </c>
      <c r="H1739">
        <v>31</v>
      </c>
      <c r="I1739">
        <v>7</v>
      </c>
      <c r="J1739">
        <v>38</v>
      </c>
      <c r="K1739" t="s">
        <v>15</v>
      </c>
      <c r="L1739" t="s">
        <v>16</v>
      </c>
    </row>
    <row r="1740" spans="1:12" x14ac:dyDescent="0.25">
      <c r="A1740">
        <v>202302</v>
      </c>
      <c r="B1740" t="s">
        <v>61</v>
      </c>
      <c r="C1740" t="s">
        <v>13</v>
      </c>
      <c r="D1740">
        <v>19</v>
      </c>
      <c r="E1740" t="s">
        <v>14</v>
      </c>
      <c r="F1740">
        <v>36</v>
      </c>
      <c r="G1740">
        <v>14</v>
      </c>
      <c r="H1740">
        <v>25</v>
      </c>
      <c r="I1740">
        <v>4</v>
      </c>
      <c r="J1740">
        <v>36</v>
      </c>
      <c r="K1740" t="s">
        <v>62</v>
      </c>
      <c r="L1740" t="s">
        <v>16</v>
      </c>
    </row>
    <row r="1741" spans="1:12" x14ac:dyDescent="0.25">
      <c r="A1741">
        <v>202302</v>
      </c>
      <c r="B1741" t="s">
        <v>63</v>
      </c>
      <c r="C1741" t="s">
        <v>13</v>
      </c>
      <c r="D1741">
        <v>50</v>
      </c>
      <c r="E1741" t="s">
        <v>14</v>
      </c>
      <c r="F1741">
        <v>47</v>
      </c>
      <c r="G1741">
        <v>22</v>
      </c>
      <c r="H1741">
        <v>25</v>
      </c>
      <c r="I1741" t="s">
        <v>14</v>
      </c>
      <c r="J1741">
        <v>50</v>
      </c>
      <c r="K1741" t="s">
        <v>15</v>
      </c>
      <c r="L1741" t="s">
        <v>16</v>
      </c>
    </row>
    <row r="1742" spans="1:12" x14ac:dyDescent="0.25">
      <c r="A1742">
        <v>202302</v>
      </c>
      <c r="B1742" t="s">
        <v>65</v>
      </c>
      <c r="C1742" t="s">
        <v>13</v>
      </c>
      <c r="D1742">
        <v>35</v>
      </c>
      <c r="E1742" t="s">
        <v>14</v>
      </c>
      <c r="F1742">
        <v>31</v>
      </c>
      <c r="G1742">
        <v>15</v>
      </c>
      <c r="H1742">
        <v>25</v>
      </c>
      <c r="I1742">
        <v>5</v>
      </c>
      <c r="J1742">
        <v>35</v>
      </c>
      <c r="K1742" t="s">
        <v>15</v>
      </c>
      <c r="L1742" t="s">
        <v>16</v>
      </c>
    </row>
    <row r="1743" spans="1:12" x14ac:dyDescent="0.25">
      <c r="A1743">
        <v>202302</v>
      </c>
      <c r="B1743" t="s">
        <v>66</v>
      </c>
      <c r="C1743" t="s">
        <v>13</v>
      </c>
      <c r="D1743">
        <v>29</v>
      </c>
      <c r="E1743" t="s">
        <v>14</v>
      </c>
      <c r="F1743">
        <v>36</v>
      </c>
      <c r="G1743">
        <v>11</v>
      </c>
      <c r="H1743">
        <v>24</v>
      </c>
      <c r="I1743">
        <v>2</v>
      </c>
      <c r="J1743">
        <v>36</v>
      </c>
      <c r="K1743" t="s">
        <v>62</v>
      </c>
      <c r="L1743" t="s">
        <v>16</v>
      </c>
    </row>
    <row r="1744" spans="1:12" x14ac:dyDescent="0.25">
      <c r="A1744">
        <v>202302</v>
      </c>
      <c r="B1744" t="s">
        <v>67</v>
      </c>
      <c r="C1744" t="s">
        <v>13</v>
      </c>
      <c r="D1744">
        <v>26</v>
      </c>
      <c r="E1744" t="s">
        <v>14</v>
      </c>
      <c r="F1744">
        <v>32</v>
      </c>
      <c r="G1744">
        <v>12</v>
      </c>
      <c r="H1744">
        <v>25</v>
      </c>
      <c r="I1744">
        <v>4</v>
      </c>
      <c r="J1744">
        <v>32</v>
      </c>
      <c r="K1744" t="s">
        <v>62</v>
      </c>
      <c r="L1744" t="s">
        <v>16</v>
      </c>
    </row>
    <row r="1745" spans="1:12" x14ac:dyDescent="0.25">
      <c r="A1745">
        <v>202302</v>
      </c>
      <c r="B1745" t="s">
        <v>68</v>
      </c>
      <c r="C1745" t="s">
        <v>13</v>
      </c>
      <c r="D1745" t="s">
        <v>14</v>
      </c>
      <c r="E1745" t="s">
        <v>14</v>
      </c>
      <c r="F1745">
        <v>24</v>
      </c>
      <c r="G1745">
        <v>16</v>
      </c>
      <c r="H1745">
        <v>26</v>
      </c>
      <c r="I1745">
        <v>6</v>
      </c>
      <c r="J1745">
        <v>26</v>
      </c>
      <c r="K1745" t="s">
        <v>18</v>
      </c>
      <c r="L1745" t="s">
        <v>16</v>
      </c>
    </row>
    <row r="1746" spans="1:12" x14ac:dyDescent="0.25">
      <c r="A1746">
        <v>202302</v>
      </c>
      <c r="B1746" t="s">
        <v>69</v>
      </c>
      <c r="C1746" t="s">
        <v>13</v>
      </c>
      <c r="D1746">
        <v>22</v>
      </c>
      <c r="E1746" t="s">
        <v>14</v>
      </c>
      <c r="F1746">
        <v>22</v>
      </c>
      <c r="G1746">
        <v>12</v>
      </c>
      <c r="H1746">
        <v>19</v>
      </c>
      <c r="I1746">
        <v>3</v>
      </c>
      <c r="J1746">
        <v>22</v>
      </c>
      <c r="K1746" t="s">
        <v>15</v>
      </c>
      <c r="L1746" t="s">
        <v>16</v>
      </c>
    </row>
    <row r="1747" spans="1:12" x14ac:dyDescent="0.25">
      <c r="A1747">
        <v>202302</v>
      </c>
      <c r="B1747" t="s">
        <v>70</v>
      </c>
      <c r="C1747" t="s">
        <v>13</v>
      </c>
      <c r="D1747">
        <v>16</v>
      </c>
      <c r="E1747" t="s">
        <v>14</v>
      </c>
      <c r="F1747">
        <v>24</v>
      </c>
      <c r="G1747">
        <v>11</v>
      </c>
      <c r="H1747">
        <v>24</v>
      </c>
      <c r="I1747">
        <v>2</v>
      </c>
      <c r="J1747">
        <v>24</v>
      </c>
      <c r="K1747" t="s">
        <v>62</v>
      </c>
      <c r="L1747" t="s">
        <v>16</v>
      </c>
    </row>
    <row r="1748" spans="1:12" x14ac:dyDescent="0.25">
      <c r="A1748">
        <v>202302</v>
      </c>
      <c r="B1748" t="s">
        <v>71</v>
      </c>
      <c r="C1748" t="s">
        <v>13</v>
      </c>
      <c r="D1748">
        <v>26</v>
      </c>
      <c r="E1748" t="s">
        <v>14</v>
      </c>
      <c r="F1748">
        <v>22</v>
      </c>
      <c r="G1748">
        <v>15</v>
      </c>
      <c r="H1748">
        <v>28</v>
      </c>
      <c r="I1748">
        <v>4</v>
      </c>
      <c r="J1748">
        <v>28</v>
      </c>
      <c r="K1748" t="s">
        <v>18</v>
      </c>
      <c r="L1748" t="s">
        <v>16</v>
      </c>
    </row>
    <row r="1749" spans="1:12" x14ac:dyDescent="0.25">
      <c r="A1749">
        <v>202302</v>
      </c>
      <c r="B1749" t="s">
        <v>72</v>
      </c>
      <c r="C1749" t="s">
        <v>13</v>
      </c>
      <c r="D1749">
        <v>23</v>
      </c>
      <c r="E1749" t="s">
        <v>14</v>
      </c>
      <c r="F1749">
        <v>22</v>
      </c>
      <c r="G1749">
        <v>11</v>
      </c>
      <c r="H1749">
        <v>25</v>
      </c>
      <c r="I1749">
        <v>5</v>
      </c>
      <c r="J1749">
        <v>25</v>
      </c>
      <c r="K1749" t="s">
        <v>18</v>
      </c>
      <c r="L1749" t="s">
        <v>16</v>
      </c>
    </row>
    <row r="1750" spans="1:12" x14ac:dyDescent="0.25">
      <c r="A1750">
        <v>202302</v>
      </c>
      <c r="B1750" t="s">
        <v>73</v>
      </c>
      <c r="C1750" t="s">
        <v>13</v>
      </c>
      <c r="D1750">
        <v>27</v>
      </c>
      <c r="E1750" t="s">
        <v>14</v>
      </c>
      <c r="F1750">
        <v>21</v>
      </c>
      <c r="G1750">
        <v>14</v>
      </c>
      <c r="H1750">
        <v>20</v>
      </c>
      <c r="I1750">
        <v>3</v>
      </c>
      <c r="J1750">
        <v>27</v>
      </c>
      <c r="K1750" t="s">
        <v>15</v>
      </c>
      <c r="L1750" t="s">
        <v>16</v>
      </c>
    </row>
    <row r="1751" spans="1:12" x14ac:dyDescent="0.25">
      <c r="A1751">
        <v>202302</v>
      </c>
      <c r="B1751" t="s">
        <v>74</v>
      </c>
      <c r="C1751" t="s">
        <v>13</v>
      </c>
      <c r="D1751">
        <v>20</v>
      </c>
      <c r="E1751" t="s">
        <v>14</v>
      </c>
      <c r="F1751">
        <v>21</v>
      </c>
      <c r="G1751">
        <v>11</v>
      </c>
      <c r="H1751">
        <v>21</v>
      </c>
      <c r="I1751">
        <v>3</v>
      </c>
      <c r="J1751">
        <v>21</v>
      </c>
      <c r="K1751" t="s">
        <v>62</v>
      </c>
      <c r="L1751" t="s">
        <v>16</v>
      </c>
    </row>
    <row r="1752" spans="1:12" x14ac:dyDescent="0.25">
      <c r="A1752">
        <v>202302</v>
      </c>
      <c r="B1752" t="s">
        <v>75</v>
      </c>
      <c r="C1752" t="s">
        <v>13</v>
      </c>
      <c r="D1752">
        <v>13</v>
      </c>
      <c r="E1752" t="s">
        <v>14</v>
      </c>
      <c r="F1752">
        <v>22</v>
      </c>
      <c r="G1752">
        <v>11</v>
      </c>
      <c r="H1752">
        <v>22</v>
      </c>
      <c r="I1752">
        <v>2</v>
      </c>
      <c r="J1752">
        <v>22</v>
      </c>
      <c r="K1752" t="s">
        <v>62</v>
      </c>
      <c r="L1752" t="s">
        <v>16</v>
      </c>
    </row>
    <row r="1753" spans="1:12" x14ac:dyDescent="0.25">
      <c r="A1753">
        <v>202302</v>
      </c>
      <c r="B1753" t="s">
        <v>76</v>
      </c>
      <c r="C1753" t="s">
        <v>13</v>
      </c>
      <c r="D1753">
        <v>21</v>
      </c>
      <c r="E1753" t="s">
        <v>14</v>
      </c>
      <c r="F1753">
        <v>24</v>
      </c>
      <c r="G1753">
        <v>11</v>
      </c>
      <c r="H1753">
        <v>21</v>
      </c>
      <c r="I1753">
        <v>2</v>
      </c>
      <c r="J1753">
        <v>24</v>
      </c>
      <c r="K1753" t="s">
        <v>62</v>
      </c>
      <c r="L1753" t="s">
        <v>16</v>
      </c>
    </row>
    <row r="1754" spans="1:12" x14ac:dyDescent="0.25">
      <c r="A1754">
        <v>202302</v>
      </c>
      <c r="B1754" t="s">
        <v>77</v>
      </c>
      <c r="C1754" t="s">
        <v>13</v>
      </c>
      <c r="D1754">
        <v>21</v>
      </c>
      <c r="E1754" t="s">
        <v>14</v>
      </c>
      <c r="F1754">
        <v>20</v>
      </c>
      <c r="G1754">
        <v>9</v>
      </c>
      <c r="H1754">
        <v>19</v>
      </c>
      <c r="I1754">
        <v>9</v>
      </c>
      <c r="J1754">
        <v>21</v>
      </c>
      <c r="K1754" t="s">
        <v>15</v>
      </c>
      <c r="L1754" t="s">
        <v>16</v>
      </c>
    </row>
    <row r="1755" spans="1:12" x14ac:dyDescent="0.25">
      <c r="A1755">
        <v>202302</v>
      </c>
      <c r="B1755" t="s">
        <v>78</v>
      </c>
      <c r="C1755" t="s">
        <v>13</v>
      </c>
      <c r="D1755">
        <v>50</v>
      </c>
      <c r="E1755" t="s">
        <v>14</v>
      </c>
      <c r="F1755">
        <v>17</v>
      </c>
      <c r="G1755">
        <v>16</v>
      </c>
      <c r="H1755">
        <v>24</v>
      </c>
      <c r="I1755">
        <v>17</v>
      </c>
      <c r="J1755">
        <v>50</v>
      </c>
      <c r="K1755" t="s">
        <v>15</v>
      </c>
      <c r="L1755" t="s">
        <v>16</v>
      </c>
    </row>
    <row r="1756" spans="1:12" x14ac:dyDescent="0.25">
      <c r="A1756">
        <v>202302</v>
      </c>
      <c r="B1756" t="s">
        <v>79</v>
      </c>
      <c r="C1756" t="s">
        <v>13</v>
      </c>
      <c r="D1756">
        <v>47</v>
      </c>
      <c r="E1756" t="s">
        <v>14</v>
      </c>
      <c r="F1756">
        <v>16</v>
      </c>
      <c r="G1756">
        <v>15</v>
      </c>
      <c r="H1756">
        <v>27</v>
      </c>
      <c r="I1756">
        <v>18</v>
      </c>
      <c r="J1756">
        <v>47</v>
      </c>
      <c r="K1756" t="s">
        <v>15</v>
      </c>
      <c r="L1756" t="s">
        <v>16</v>
      </c>
    </row>
    <row r="1757" spans="1:12" x14ac:dyDescent="0.25">
      <c r="A1757">
        <v>202302</v>
      </c>
      <c r="B1757" t="s">
        <v>80</v>
      </c>
      <c r="C1757" t="s">
        <v>13</v>
      </c>
      <c r="D1757">
        <v>30</v>
      </c>
      <c r="E1757" t="s">
        <v>14</v>
      </c>
      <c r="F1757">
        <v>15</v>
      </c>
      <c r="G1757">
        <v>11</v>
      </c>
      <c r="H1757">
        <v>20</v>
      </c>
      <c r="I1757">
        <v>8</v>
      </c>
      <c r="J1757">
        <v>30</v>
      </c>
      <c r="K1757" t="s">
        <v>15</v>
      </c>
      <c r="L1757" t="s">
        <v>16</v>
      </c>
    </row>
    <row r="1758" spans="1:12" x14ac:dyDescent="0.25">
      <c r="A1758">
        <v>202302</v>
      </c>
      <c r="B1758" t="s">
        <v>81</v>
      </c>
      <c r="C1758" t="s">
        <v>13</v>
      </c>
      <c r="D1758">
        <v>25</v>
      </c>
      <c r="E1758" t="s">
        <v>14</v>
      </c>
      <c r="F1758">
        <v>17</v>
      </c>
      <c r="G1758">
        <v>8</v>
      </c>
      <c r="H1758">
        <v>20</v>
      </c>
      <c r="I1758">
        <v>7</v>
      </c>
      <c r="J1758">
        <v>25</v>
      </c>
      <c r="K1758" t="s">
        <v>15</v>
      </c>
      <c r="L1758" t="s">
        <v>16</v>
      </c>
    </row>
    <row r="1759" spans="1:12" x14ac:dyDescent="0.25">
      <c r="A1759">
        <v>202302</v>
      </c>
      <c r="B1759" t="s">
        <v>82</v>
      </c>
      <c r="C1759" t="s">
        <v>13</v>
      </c>
      <c r="D1759">
        <v>18</v>
      </c>
      <c r="E1759" t="s">
        <v>14</v>
      </c>
      <c r="F1759">
        <v>17</v>
      </c>
      <c r="G1759">
        <v>8</v>
      </c>
      <c r="H1759">
        <v>22</v>
      </c>
      <c r="I1759">
        <v>9</v>
      </c>
      <c r="J1759">
        <v>22</v>
      </c>
      <c r="K1759" t="s">
        <v>18</v>
      </c>
      <c r="L1759" t="s">
        <v>16</v>
      </c>
    </row>
    <row r="1760" spans="1:12" x14ac:dyDescent="0.25">
      <c r="A1760">
        <v>202302</v>
      </c>
      <c r="B1760" t="s">
        <v>83</v>
      </c>
      <c r="C1760" t="s">
        <v>13</v>
      </c>
      <c r="D1760">
        <v>28</v>
      </c>
      <c r="E1760" t="s">
        <v>14</v>
      </c>
      <c r="F1760">
        <v>15</v>
      </c>
      <c r="G1760">
        <v>12</v>
      </c>
      <c r="H1760">
        <v>25</v>
      </c>
      <c r="I1760">
        <v>15</v>
      </c>
      <c r="J1760">
        <v>28</v>
      </c>
      <c r="K1760" t="s">
        <v>15</v>
      </c>
      <c r="L1760" t="s">
        <v>16</v>
      </c>
    </row>
    <row r="1761" spans="1:12" x14ac:dyDescent="0.25">
      <c r="A1761">
        <v>202302</v>
      </c>
      <c r="B1761" t="s">
        <v>57</v>
      </c>
      <c r="C1761" t="s">
        <v>13</v>
      </c>
      <c r="D1761">
        <v>18</v>
      </c>
      <c r="E1761" t="s">
        <v>14</v>
      </c>
      <c r="F1761">
        <v>13</v>
      </c>
      <c r="G1761">
        <v>11</v>
      </c>
      <c r="H1761">
        <v>28</v>
      </c>
      <c r="I1761">
        <v>18</v>
      </c>
      <c r="J1761">
        <v>28</v>
      </c>
      <c r="K1761" t="s">
        <v>18</v>
      </c>
      <c r="L1761" t="s">
        <v>16</v>
      </c>
    </row>
    <row r="1762" spans="1:12" x14ac:dyDescent="0.25">
      <c r="A1762">
        <v>202302</v>
      </c>
      <c r="B1762" t="s">
        <v>12</v>
      </c>
      <c r="C1762" t="s">
        <v>13</v>
      </c>
      <c r="D1762">
        <v>35</v>
      </c>
      <c r="E1762" t="s">
        <v>14</v>
      </c>
      <c r="F1762">
        <v>13</v>
      </c>
      <c r="G1762">
        <v>12</v>
      </c>
      <c r="H1762">
        <v>31</v>
      </c>
      <c r="I1762">
        <v>18</v>
      </c>
      <c r="J1762">
        <v>35</v>
      </c>
      <c r="K1762" t="s">
        <v>15</v>
      </c>
      <c r="L1762" t="s">
        <v>16</v>
      </c>
    </row>
    <row r="1763" spans="1:12" x14ac:dyDescent="0.25">
      <c r="A1763">
        <v>202302</v>
      </c>
      <c r="B1763" t="s">
        <v>17</v>
      </c>
      <c r="C1763" t="s">
        <v>13</v>
      </c>
      <c r="D1763">
        <v>23</v>
      </c>
      <c r="E1763" t="s">
        <v>14</v>
      </c>
      <c r="F1763">
        <v>14</v>
      </c>
      <c r="G1763">
        <v>9</v>
      </c>
      <c r="H1763">
        <v>32</v>
      </c>
      <c r="I1763">
        <v>11</v>
      </c>
      <c r="J1763">
        <v>32</v>
      </c>
      <c r="K1763" t="s">
        <v>18</v>
      </c>
      <c r="L1763" t="s">
        <v>16</v>
      </c>
    </row>
    <row r="1764" spans="1:12" x14ac:dyDescent="0.25">
      <c r="A1764">
        <v>202302</v>
      </c>
      <c r="B1764" t="s">
        <v>19</v>
      </c>
      <c r="C1764" t="s">
        <v>13</v>
      </c>
      <c r="D1764">
        <v>20</v>
      </c>
      <c r="E1764" t="s">
        <v>14</v>
      </c>
      <c r="F1764">
        <v>13</v>
      </c>
      <c r="G1764">
        <v>8</v>
      </c>
      <c r="H1764">
        <v>33</v>
      </c>
      <c r="I1764">
        <v>13</v>
      </c>
      <c r="J1764">
        <v>33</v>
      </c>
      <c r="K1764" t="s">
        <v>18</v>
      </c>
      <c r="L1764" t="s">
        <v>16</v>
      </c>
    </row>
    <row r="1765" spans="1:12" x14ac:dyDescent="0.25">
      <c r="A1765">
        <v>202302</v>
      </c>
      <c r="B1765" t="s">
        <v>20</v>
      </c>
      <c r="C1765" t="s">
        <v>13</v>
      </c>
      <c r="D1765">
        <v>30</v>
      </c>
      <c r="E1765" t="s">
        <v>14</v>
      </c>
      <c r="F1765">
        <v>21</v>
      </c>
      <c r="G1765">
        <v>11</v>
      </c>
      <c r="H1765">
        <v>28</v>
      </c>
      <c r="I1765">
        <v>18</v>
      </c>
      <c r="J1765">
        <v>30</v>
      </c>
      <c r="K1765" t="s">
        <v>15</v>
      </c>
      <c r="L1765" t="s">
        <v>16</v>
      </c>
    </row>
    <row r="1766" spans="1:12" x14ac:dyDescent="0.25">
      <c r="A1766">
        <v>202303</v>
      </c>
      <c r="B1766" t="s">
        <v>21</v>
      </c>
      <c r="C1766" t="s">
        <v>13</v>
      </c>
      <c r="D1766">
        <v>28</v>
      </c>
      <c r="E1766" t="s">
        <v>14</v>
      </c>
      <c r="F1766">
        <v>17</v>
      </c>
      <c r="G1766">
        <v>10</v>
      </c>
      <c r="H1766">
        <v>25</v>
      </c>
      <c r="I1766">
        <v>14</v>
      </c>
      <c r="J1766">
        <v>28</v>
      </c>
      <c r="K1766">
        <v>1</v>
      </c>
      <c r="L1766" t="s">
        <v>16</v>
      </c>
    </row>
    <row r="1767" spans="1:12" x14ac:dyDescent="0.25">
      <c r="A1767">
        <v>202303</v>
      </c>
      <c r="B1767" t="s">
        <v>23</v>
      </c>
      <c r="C1767" t="s">
        <v>13</v>
      </c>
      <c r="D1767">
        <v>30</v>
      </c>
      <c r="E1767" t="s">
        <v>14</v>
      </c>
      <c r="F1767">
        <v>16</v>
      </c>
      <c r="G1767">
        <v>12</v>
      </c>
      <c r="H1767">
        <v>19</v>
      </c>
      <c r="I1767">
        <v>15</v>
      </c>
      <c r="J1767">
        <v>30</v>
      </c>
      <c r="K1767">
        <v>1</v>
      </c>
      <c r="L1767" t="s">
        <v>16</v>
      </c>
    </row>
    <row r="1768" spans="1:12" x14ac:dyDescent="0.25">
      <c r="A1768">
        <v>202303</v>
      </c>
      <c r="B1768" t="s">
        <v>24</v>
      </c>
      <c r="C1768" t="s">
        <v>13</v>
      </c>
      <c r="D1768">
        <v>39</v>
      </c>
      <c r="E1768" t="s">
        <v>14</v>
      </c>
      <c r="F1768">
        <v>18</v>
      </c>
      <c r="G1768">
        <v>12</v>
      </c>
      <c r="H1768">
        <v>22</v>
      </c>
      <c r="I1768">
        <v>16</v>
      </c>
      <c r="J1768">
        <v>39</v>
      </c>
      <c r="K1768">
        <v>1</v>
      </c>
      <c r="L1768" t="s">
        <v>16</v>
      </c>
    </row>
    <row r="1769" spans="1:12" x14ac:dyDescent="0.25">
      <c r="A1769">
        <v>202303</v>
      </c>
      <c r="B1769" t="s">
        <v>25</v>
      </c>
      <c r="C1769" t="s">
        <v>13</v>
      </c>
      <c r="D1769">
        <v>25</v>
      </c>
      <c r="E1769" t="s">
        <v>14</v>
      </c>
      <c r="F1769">
        <v>15</v>
      </c>
      <c r="G1769">
        <v>14</v>
      </c>
      <c r="H1769">
        <v>22</v>
      </c>
      <c r="I1769">
        <v>13</v>
      </c>
      <c r="J1769">
        <v>25</v>
      </c>
      <c r="K1769">
        <v>1</v>
      </c>
      <c r="L1769" t="s">
        <v>16</v>
      </c>
    </row>
    <row r="1770" spans="1:12" x14ac:dyDescent="0.25">
      <c r="A1770">
        <v>202303</v>
      </c>
      <c r="B1770" t="s">
        <v>27</v>
      </c>
      <c r="C1770" t="s">
        <v>13</v>
      </c>
      <c r="D1770">
        <v>28</v>
      </c>
      <c r="E1770" t="s">
        <v>14</v>
      </c>
      <c r="F1770">
        <v>16</v>
      </c>
      <c r="G1770">
        <v>12</v>
      </c>
      <c r="H1770">
        <v>21</v>
      </c>
      <c r="I1770">
        <v>12</v>
      </c>
      <c r="J1770">
        <v>28</v>
      </c>
      <c r="K1770">
        <v>1</v>
      </c>
      <c r="L1770" t="s">
        <v>16</v>
      </c>
    </row>
    <row r="1771" spans="1:12" x14ac:dyDescent="0.25">
      <c r="A1771">
        <v>202303</v>
      </c>
      <c r="B1771" t="s">
        <v>28</v>
      </c>
      <c r="C1771" t="s">
        <v>13</v>
      </c>
      <c r="D1771">
        <v>17</v>
      </c>
      <c r="E1771" t="s">
        <v>14</v>
      </c>
      <c r="F1771">
        <v>14</v>
      </c>
      <c r="G1771">
        <v>9</v>
      </c>
      <c r="H1771">
        <v>20</v>
      </c>
      <c r="I1771">
        <v>7</v>
      </c>
      <c r="J1771">
        <v>20</v>
      </c>
      <c r="K1771">
        <v>5</v>
      </c>
      <c r="L1771" t="s">
        <v>16</v>
      </c>
    </row>
    <row r="1772" spans="1:12" x14ac:dyDescent="0.25">
      <c r="A1772">
        <v>202303</v>
      </c>
      <c r="B1772" t="s">
        <v>29</v>
      </c>
      <c r="C1772" t="s">
        <v>13</v>
      </c>
      <c r="D1772">
        <v>35</v>
      </c>
      <c r="E1772" t="s">
        <v>14</v>
      </c>
      <c r="F1772">
        <v>18</v>
      </c>
      <c r="G1772">
        <v>10</v>
      </c>
      <c r="H1772">
        <v>23</v>
      </c>
      <c r="I1772">
        <v>9</v>
      </c>
      <c r="J1772">
        <v>35</v>
      </c>
      <c r="K1772">
        <v>1</v>
      </c>
      <c r="L1772" t="s">
        <v>16</v>
      </c>
    </row>
    <row r="1773" spans="1:12" x14ac:dyDescent="0.25">
      <c r="A1773">
        <v>202303</v>
      </c>
      <c r="B1773" t="s">
        <v>31</v>
      </c>
      <c r="C1773" t="s">
        <v>13</v>
      </c>
      <c r="D1773">
        <v>32</v>
      </c>
      <c r="E1773" t="s">
        <v>14</v>
      </c>
      <c r="F1773">
        <v>22</v>
      </c>
      <c r="G1773">
        <v>10</v>
      </c>
      <c r="H1773">
        <v>23</v>
      </c>
      <c r="I1773">
        <v>14</v>
      </c>
      <c r="J1773">
        <v>32</v>
      </c>
      <c r="K1773">
        <v>1</v>
      </c>
      <c r="L1773" t="s">
        <v>16</v>
      </c>
    </row>
    <row r="1774" spans="1:12" x14ac:dyDescent="0.25">
      <c r="A1774">
        <v>202303</v>
      </c>
      <c r="B1774" t="s">
        <v>32</v>
      </c>
      <c r="C1774" t="s">
        <v>13</v>
      </c>
      <c r="D1774">
        <v>41</v>
      </c>
      <c r="E1774" t="s">
        <v>14</v>
      </c>
      <c r="F1774">
        <v>15</v>
      </c>
      <c r="G1774">
        <v>19</v>
      </c>
      <c r="H1774">
        <v>28</v>
      </c>
      <c r="I1774">
        <v>21</v>
      </c>
      <c r="J1774">
        <v>41</v>
      </c>
      <c r="K1774">
        <v>1</v>
      </c>
      <c r="L1774" t="s">
        <v>16</v>
      </c>
    </row>
    <row r="1775" spans="1:12" x14ac:dyDescent="0.25">
      <c r="A1775">
        <v>202303</v>
      </c>
      <c r="B1775" t="s">
        <v>33</v>
      </c>
      <c r="C1775" t="s">
        <v>13</v>
      </c>
      <c r="D1775">
        <v>53</v>
      </c>
      <c r="E1775" t="s">
        <v>14</v>
      </c>
      <c r="F1775">
        <v>15</v>
      </c>
      <c r="G1775">
        <v>16</v>
      </c>
      <c r="H1775">
        <v>29</v>
      </c>
      <c r="I1775">
        <v>14</v>
      </c>
      <c r="J1775">
        <v>53</v>
      </c>
      <c r="K1775">
        <v>1</v>
      </c>
      <c r="L1775" t="s">
        <v>30</v>
      </c>
    </row>
    <row r="1776" spans="1:12" x14ac:dyDescent="0.25">
      <c r="A1776">
        <v>202303</v>
      </c>
      <c r="B1776" t="s">
        <v>34</v>
      </c>
      <c r="C1776" t="s">
        <v>13</v>
      </c>
      <c r="D1776">
        <v>50</v>
      </c>
      <c r="E1776" t="s">
        <v>14</v>
      </c>
      <c r="F1776">
        <v>14</v>
      </c>
      <c r="G1776">
        <v>16</v>
      </c>
      <c r="H1776">
        <v>35</v>
      </c>
      <c r="I1776">
        <v>20</v>
      </c>
      <c r="J1776">
        <v>50</v>
      </c>
      <c r="K1776">
        <v>1</v>
      </c>
      <c r="L1776" t="s">
        <v>16</v>
      </c>
    </row>
    <row r="1777" spans="1:12" x14ac:dyDescent="0.25">
      <c r="A1777">
        <v>202303</v>
      </c>
      <c r="B1777" t="s">
        <v>35</v>
      </c>
      <c r="C1777" t="s">
        <v>13</v>
      </c>
      <c r="D1777">
        <v>60</v>
      </c>
      <c r="E1777" t="s">
        <v>14</v>
      </c>
      <c r="F1777">
        <v>15</v>
      </c>
      <c r="G1777">
        <v>21</v>
      </c>
      <c r="H1777">
        <v>37</v>
      </c>
      <c r="I1777">
        <v>22</v>
      </c>
      <c r="J1777">
        <v>60</v>
      </c>
      <c r="K1777">
        <v>1</v>
      </c>
      <c r="L1777" t="s">
        <v>30</v>
      </c>
    </row>
    <row r="1778" spans="1:12" x14ac:dyDescent="0.25">
      <c r="A1778">
        <v>202303</v>
      </c>
      <c r="B1778" t="s">
        <v>36</v>
      </c>
      <c r="C1778" t="s">
        <v>13</v>
      </c>
      <c r="D1778">
        <v>57</v>
      </c>
      <c r="E1778" t="s">
        <v>14</v>
      </c>
      <c r="F1778">
        <v>17</v>
      </c>
      <c r="G1778">
        <v>16</v>
      </c>
      <c r="H1778">
        <v>34</v>
      </c>
      <c r="I1778">
        <v>20</v>
      </c>
      <c r="J1778">
        <v>57</v>
      </c>
      <c r="K1778">
        <v>1</v>
      </c>
      <c r="L1778" t="s">
        <v>30</v>
      </c>
    </row>
    <row r="1779" spans="1:12" x14ac:dyDescent="0.25">
      <c r="A1779">
        <v>202303</v>
      </c>
      <c r="B1779" t="s">
        <v>37</v>
      </c>
      <c r="C1779" t="s">
        <v>13</v>
      </c>
      <c r="D1779">
        <v>56</v>
      </c>
      <c r="E1779" t="s">
        <v>14</v>
      </c>
      <c r="F1779">
        <v>18</v>
      </c>
      <c r="G1779">
        <v>13</v>
      </c>
      <c r="H1779">
        <v>28</v>
      </c>
      <c r="I1779">
        <v>18</v>
      </c>
      <c r="J1779">
        <v>56</v>
      </c>
      <c r="K1779">
        <v>1</v>
      </c>
      <c r="L1779" t="s">
        <v>30</v>
      </c>
    </row>
    <row r="1780" spans="1:12" x14ac:dyDescent="0.25">
      <c r="A1780">
        <v>202303</v>
      </c>
      <c r="B1780" t="s">
        <v>38</v>
      </c>
      <c r="C1780" t="s">
        <v>13</v>
      </c>
      <c r="D1780">
        <v>26</v>
      </c>
      <c r="E1780" t="s">
        <v>14</v>
      </c>
      <c r="F1780">
        <v>15</v>
      </c>
      <c r="G1780">
        <v>10</v>
      </c>
      <c r="H1780">
        <v>33</v>
      </c>
      <c r="I1780">
        <v>13</v>
      </c>
      <c r="J1780">
        <v>33</v>
      </c>
      <c r="K1780">
        <v>5</v>
      </c>
      <c r="L1780" t="s">
        <v>16</v>
      </c>
    </row>
    <row r="1781" spans="1:12" x14ac:dyDescent="0.25">
      <c r="A1781">
        <v>202303</v>
      </c>
      <c r="B1781" t="s">
        <v>39</v>
      </c>
      <c r="C1781" t="s">
        <v>13</v>
      </c>
      <c r="D1781">
        <v>59</v>
      </c>
      <c r="E1781" t="s">
        <v>14</v>
      </c>
      <c r="F1781">
        <v>14</v>
      </c>
      <c r="G1781">
        <v>27</v>
      </c>
      <c r="H1781">
        <v>24</v>
      </c>
      <c r="I1781">
        <v>35</v>
      </c>
      <c r="J1781">
        <v>59</v>
      </c>
      <c r="K1781">
        <v>1</v>
      </c>
      <c r="L1781" t="s">
        <v>30</v>
      </c>
    </row>
    <row r="1782" spans="1:12" x14ac:dyDescent="0.25">
      <c r="A1782">
        <v>202303</v>
      </c>
      <c r="B1782" t="s">
        <v>40</v>
      </c>
      <c r="C1782" t="s">
        <v>13</v>
      </c>
      <c r="D1782">
        <v>52</v>
      </c>
      <c r="E1782" t="s">
        <v>14</v>
      </c>
      <c r="F1782">
        <v>14</v>
      </c>
      <c r="G1782">
        <v>15</v>
      </c>
      <c r="H1782">
        <v>33</v>
      </c>
      <c r="I1782">
        <v>17</v>
      </c>
      <c r="J1782">
        <v>52</v>
      </c>
      <c r="K1782">
        <v>1</v>
      </c>
      <c r="L1782" t="s">
        <v>30</v>
      </c>
    </row>
    <row r="1783" spans="1:12" x14ac:dyDescent="0.25">
      <c r="A1783">
        <v>202303</v>
      </c>
      <c r="B1783" t="s">
        <v>41</v>
      </c>
      <c r="C1783" t="s">
        <v>13</v>
      </c>
      <c r="D1783">
        <v>52</v>
      </c>
      <c r="E1783" t="s">
        <v>14</v>
      </c>
      <c r="F1783">
        <v>14</v>
      </c>
      <c r="G1783">
        <v>14</v>
      </c>
      <c r="H1783">
        <v>37</v>
      </c>
      <c r="I1783">
        <v>20</v>
      </c>
      <c r="J1783">
        <v>52</v>
      </c>
      <c r="K1783">
        <v>1</v>
      </c>
      <c r="L1783" t="s">
        <v>30</v>
      </c>
    </row>
    <row r="1784" spans="1:12" x14ac:dyDescent="0.25">
      <c r="A1784">
        <v>202303</v>
      </c>
      <c r="B1784" t="s">
        <v>42</v>
      </c>
      <c r="C1784" t="s">
        <v>13</v>
      </c>
      <c r="D1784">
        <v>50</v>
      </c>
      <c r="E1784" t="s">
        <v>14</v>
      </c>
      <c r="F1784">
        <v>14</v>
      </c>
      <c r="G1784">
        <v>14</v>
      </c>
      <c r="H1784">
        <v>37</v>
      </c>
      <c r="I1784">
        <v>18</v>
      </c>
      <c r="J1784">
        <v>50</v>
      </c>
      <c r="K1784">
        <v>1</v>
      </c>
      <c r="L1784" t="s">
        <v>16</v>
      </c>
    </row>
    <row r="1785" spans="1:12" x14ac:dyDescent="0.25">
      <c r="A1785">
        <v>202303</v>
      </c>
      <c r="B1785" t="s">
        <v>43</v>
      </c>
      <c r="C1785" t="s">
        <v>13</v>
      </c>
      <c r="D1785">
        <v>57</v>
      </c>
      <c r="E1785" t="s">
        <v>14</v>
      </c>
      <c r="F1785">
        <v>16</v>
      </c>
      <c r="G1785">
        <v>16</v>
      </c>
      <c r="H1785">
        <v>41</v>
      </c>
      <c r="I1785">
        <v>18</v>
      </c>
      <c r="J1785">
        <v>57</v>
      </c>
      <c r="K1785">
        <v>1</v>
      </c>
      <c r="L1785" t="s">
        <v>30</v>
      </c>
    </row>
    <row r="1786" spans="1:12" x14ac:dyDescent="0.25">
      <c r="A1786">
        <v>202303</v>
      </c>
      <c r="B1786" t="s">
        <v>44</v>
      </c>
      <c r="C1786" t="s">
        <v>13</v>
      </c>
      <c r="D1786">
        <v>53</v>
      </c>
      <c r="E1786" t="s">
        <v>14</v>
      </c>
      <c r="F1786">
        <v>16</v>
      </c>
      <c r="G1786">
        <v>18</v>
      </c>
      <c r="H1786">
        <v>38</v>
      </c>
      <c r="I1786">
        <v>28</v>
      </c>
      <c r="J1786">
        <v>53</v>
      </c>
      <c r="K1786">
        <v>1</v>
      </c>
      <c r="L1786" t="s">
        <v>30</v>
      </c>
    </row>
    <row r="1787" spans="1:12" x14ac:dyDescent="0.25">
      <c r="A1787">
        <v>202303</v>
      </c>
      <c r="B1787" t="s">
        <v>45</v>
      </c>
      <c r="C1787" t="s">
        <v>13</v>
      </c>
      <c r="D1787">
        <v>46</v>
      </c>
      <c r="E1787" t="s">
        <v>14</v>
      </c>
      <c r="F1787">
        <v>14</v>
      </c>
      <c r="G1787">
        <v>11</v>
      </c>
      <c r="H1787">
        <v>46</v>
      </c>
      <c r="I1787">
        <v>14</v>
      </c>
      <c r="J1787">
        <v>46</v>
      </c>
      <c r="K1787">
        <v>1</v>
      </c>
      <c r="L1787" t="s">
        <v>16</v>
      </c>
    </row>
    <row r="1788" spans="1:12" x14ac:dyDescent="0.25">
      <c r="A1788">
        <v>202303</v>
      </c>
      <c r="B1788" t="s">
        <v>47</v>
      </c>
      <c r="C1788" t="s">
        <v>13</v>
      </c>
      <c r="D1788">
        <v>38</v>
      </c>
      <c r="E1788" t="s">
        <v>14</v>
      </c>
      <c r="F1788">
        <v>14</v>
      </c>
      <c r="G1788">
        <v>9</v>
      </c>
      <c r="H1788">
        <v>39</v>
      </c>
      <c r="I1788">
        <v>13</v>
      </c>
      <c r="J1788">
        <v>39</v>
      </c>
      <c r="K1788">
        <v>5</v>
      </c>
      <c r="L1788" t="s">
        <v>16</v>
      </c>
    </row>
    <row r="1789" spans="1:12" x14ac:dyDescent="0.25">
      <c r="A1789">
        <v>202303</v>
      </c>
      <c r="B1789" t="s">
        <v>48</v>
      </c>
      <c r="C1789" t="s">
        <v>13</v>
      </c>
      <c r="D1789">
        <v>53</v>
      </c>
      <c r="E1789" t="s">
        <v>14</v>
      </c>
      <c r="F1789">
        <v>14</v>
      </c>
      <c r="G1789">
        <v>13</v>
      </c>
      <c r="H1789">
        <v>43</v>
      </c>
      <c r="I1789">
        <v>17</v>
      </c>
      <c r="J1789">
        <v>53</v>
      </c>
      <c r="K1789">
        <v>1</v>
      </c>
      <c r="L1789" t="s">
        <v>30</v>
      </c>
    </row>
    <row r="1790" spans="1:12" x14ac:dyDescent="0.25">
      <c r="A1790">
        <v>202303</v>
      </c>
      <c r="B1790" t="s">
        <v>49</v>
      </c>
      <c r="C1790" t="s">
        <v>13</v>
      </c>
      <c r="D1790">
        <v>49</v>
      </c>
      <c r="E1790" t="s">
        <v>14</v>
      </c>
      <c r="F1790">
        <v>16</v>
      </c>
      <c r="G1790">
        <v>10</v>
      </c>
      <c r="H1790">
        <v>35</v>
      </c>
      <c r="I1790">
        <v>14</v>
      </c>
      <c r="J1790">
        <v>49</v>
      </c>
      <c r="K1790">
        <v>1</v>
      </c>
      <c r="L1790" t="s">
        <v>16</v>
      </c>
    </row>
    <row r="1791" spans="1:12" x14ac:dyDescent="0.25">
      <c r="A1791">
        <v>202303</v>
      </c>
      <c r="B1791" t="s">
        <v>50</v>
      </c>
      <c r="C1791" t="s">
        <v>13</v>
      </c>
      <c r="D1791">
        <v>37</v>
      </c>
      <c r="E1791" t="s">
        <v>14</v>
      </c>
      <c r="F1791">
        <v>17</v>
      </c>
      <c r="G1791">
        <v>12</v>
      </c>
      <c r="H1791">
        <v>36</v>
      </c>
      <c r="I1791">
        <v>18</v>
      </c>
      <c r="J1791">
        <v>37</v>
      </c>
      <c r="K1791">
        <v>1</v>
      </c>
      <c r="L1791" t="s">
        <v>16</v>
      </c>
    </row>
    <row r="1792" spans="1:12" x14ac:dyDescent="0.25">
      <c r="A1792">
        <v>202303</v>
      </c>
      <c r="B1792" t="s">
        <v>51</v>
      </c>
      <c r="C1792" t="s">
        <v>13</v>
      </c>
      <c r="D1792">
        <v>38</v>
      </c>
      <c r="E1792" t="s">
        <v>14</v>
      </c>
      <c r="F1792">
        <v>15</v>
      </c>
      <c r="G1792">
        <v>12</v>
      </c>
      <c r="H1792">
        <v>30</v>
      </c>
      <c r="I1792">
        <v>15</v>
      </c>
      <c r="J1792">
        <v>38</v>
      </c>
      <c r="K1792">
        <v>1</v>
      </c>
      <c r="L1792" t="s">
        <v>16</v>
      </c>
    </row>
    <row r="1793" spans="1:12" x14ac:dyDescent="0.25">
      <c r="A1793">
        <v>202303</v>
      </c>
      <c r="B1793" t="s">
        <v>52</v>
      </c>
      <c r="C1793" t="s">
        <v>13</v>
      </c>
      <c r="D1793">
        <v>60</v>
      </c>
      <c r="E1793" t="s">
        <v>14</v>
      </c>
      <c r="F1793">
        <v>18</v>
      </c>
      <c r="G1793">
        <v>25</v>
      </c>
      <c r="H1793">
        <v>29</v>
      </c>
      <c r="I1793">
        <v>21</v>
      </c>
      <c r="J1793">
        <v>60</v>
      </c>
      <c r="K1793">
        <v>1</v>
      </c>
      <c r="L1793" t="s">
        <v>30</v>
      </c>
    </row>
    <row r="1794" spans="1:12" x14ac:dyDescent="0.25">
      <c r="A1794">
        <v>202303</v>
      </c>
      <c r="B1794" t="s">
        <v>53</v>
      </c>
      <c r="C1794" t="s">
        <v>13</v>
      </c>
      <c r="D1794">
        <v>60</v>
      </c>
      <c r="E1794" t="s">
        <v>14</v>
      </c>
      <c r="F1794">
        <v>15</v>
      </c>
      <c r="G1794">
        <v>30</v>
      </c>
      <c r="H1794">
        <v>28</v>
      </c>
      <c r="I1794">
        <v>19</v>
      </c>
      <c r="J1794">
        <v>60</v>
      </c>
      <c r="K1794">
        <v>1</v>
      </c>
      <c r="L1794" t="s">
        <v>30</v>
      </c>
    </row>
    <row r="1795" spans="1:12" x14ac:dyDescent="0.25">
      <c r="A1795">
        <v>202303</v>
      </c>
      <c r="B1795" t="s">
        <v>54</v>
      </c>
      <c r="C1795" t="s">
        <v>13</v>
      </c>
      <c r="D1795">
        <v>52</v>
      </c>
      <c r="E1795" t="s">
        <v>14</v>
      </c>
      <c r="F1795">
        <v>21</v>
      </c>
      <c r="G1795">
        <v>25</v>
      </c>
      <c r="H1795">
        <v>26</v>
      </c>
      <c r="I1795">
        <v>19</v>
      </c>
      <c r="J1795">
        <v>52</v>
      </c>
      <c r="K1795">
        <v>1</v>
      </c>
      <c r="L1795" t="s">
        <v>30</v>
      </c>
    </row>
    <row r="1796" spans="1:12" x14ac:dyDescent="0.25">
      <c r="A1796">
        <v>202303</v>
      </c>
      <c r="B1796" t="s">
        <v>55</v>
      </c>
      <c r="C1796" t="s">
        <v>13</v>
      </c>
      <c r="D1796">
        <v>51</v>
      </c>
      <c r="E1796" t="s">
        <v>14</v>
      </c>
      <c r="F1796">
        <v>20</v>
      </c>
      <c r="G1796">
        <v>11</v>
      </c>
      <c r="H1796">
        <v>35</v>
      </c>
      <c r="I1796">
        <v>16</v>
      </c>
      <c r="J1796">
        <v>51</v>
      </c>
      <c r="K1796">
        <v>1</v>
      </c>
      <c r="L1796" t="s">
        <v>30</v>
      </c>
    </row>
    <row r="1797" spans="1:12" x14ac:dyDescent="0.25">
      <c r="A1797">
        <v>202304</v>
      </c>
      <c r="B1797" t="s">
        <v>198</v>
      </c>
      <c r="C1797" t="s">
        <v>13</v>
      </c>
      <c r="D1797" t="s">
        <v>14</v>
      </c>
      <c r="E1797" t="s">
        <v>14</v>
      </c>
      <c r="F1797" t="s">
        <v>14</v>
      </c>
      <c r="G1797" t="s">
        <v>14</v>
      </c>
      <c r="H1797" t="s">
        <v>14</v>
      </c>
      <c r="I1797" t="s">
        <v>14</v>
      </c>
      <c r="J1797">
        <v>0</v>
      </c>
      <c r="K1797" t="s">
        <v>14</v>
      </c>
      <c r="L1797" t="s">
        <v>46</v>
      </c>
    </row>
    <row r="1798" spans="1:12" x14ac:dyDescent="0.25">
      <c r="A1798">
        <v>202304</v>
      </c>
      <c r="B1798" t="s">
        <v>199</v>
      </c>
      <c r="C1798" t="s">
        <v>13</v>
      </c>
      <c r="D1798" t="s">
        <v>14</v>
      </c>
      <c r="E1798" t="s">
        <v>14</v>
      </c>
      <c r="F1798" t="s">
        <v>14</v>
      </c>
      <c r="G1798" t="s">
        <v>14</v>
      </c>
      <c r="H1798" t="s">
        <v>14</v>
      </c>
      <c r="I1798" t="s">
        <v>14</v>
      </c>
      <c r="J1798">
        <v>0</v>
      </c>
      <c r="K1798" t="s">
        <v>14</v>
      </c>
      <c r="L1798" t="s">
        <v>46</v>
      </c>
    </row>
    <row r="1799" spans="1:12" x14ac:dyDescent="0.25">
      <c r="A1799">
        <v>202304</v>
      </c>
      <c r="B1799" t="s">
        <v>200</v>
      </c>
      <c r="C1799" t="s">
        <v>13</v>
      </c>
      <c r="D1799" t="s">
        <v>14</v>
      </c>
      <c r="E1799" t="s">
        <v>14</v>
      </c>
      <c r="F1799" t="s">
        <v>14</v>
      </c>
      <c r="G1799" t="s">
        <v>14</v>
      </c>
      <c r="H1799" t="s">
        <v>14</v>
      </c>
      <c r="I1799" t="s">
        <v>14</v>
      </c>
      <c r="J1799">
        <v>0</v>
      </c>
      <c r="K1799" t="s">
        <v>14</v>
      </c>
      <c r="L1799" t="s">
        <v>46</v>
      </c>
    </row>
    <row r="1800" spans="1:12" x14ac:dyDescent="0.25">
      <c r="A1800">
        <v>202304</v>
      </c>
      <c r="B1800" t="s">
        <v>201</v>
      </c>
      <c r="C1800" t="s">
        <v>13</v>
      </c>
      <c r="D1800">
        <v>39</v>
      </c>
      <c r="E1800" t="s">
        <v>14</v>
      </c>
      <c r="F1800">
        <v>18</v>
      </c>
      <c r="G1800">
        <v>11</v>
      </c>
      <c r="H1800">
        <v>31</v>
      </c>
      <c r="I1800">
        <v>11</v>
      </c>
      <c r="J1800">
        <v>39</v>
      </c>
      <c r="K1800" t="s">
        <v>15</v>
      </c>
      <c r="L1800" t="s">
        <v>16</v>
      </c>
    </row>
    <row r="1801" spans="1:12" x14ac:dyDescent="0.25">
      <c r="A1801">
        <v>202304</v>
      </c>
      <c r="B1801" t="s">
        <v>202</v>
      </c>
      <c r="C1801" t="s">
        <v>13</v>
      </c>
      <c r="D1801">
        <v>36</v>
      </c>
      <c r="E1801" t="s">
        <v>14</v>
      </c>
      <c r="F1801">
        <v>19</v>
      </c>
      <c r="G1801">
        <v>9</v>
      </c>
      <c r="H1801">
        <v>24</v>
      </c>
      <c r="I1801">
        <v>12</v>
      </c>
      <c r="J1801">
        <v>36</v>
      </c>
      <c r="K1801" t="s">
        <v>15</v>
      </c>
      <c r="L1801" t="s">
        <v>16</v>
      </c>
    </row>
    <row r="1802" spans="1:12" x14ac:dyDescent="0.25">
      <c r="A1802">
        <v>202304</v>
      </c>
      <c r="B1802" t="s">
        <v>203</v>
      </c>
      <c r="C1802" t="s">
        <v>13</v>
      </c>
      <c r="D1802" t="s">
        <v>14</v>
      </c>
      <c r="E1802" t="s">
        <v>14</v>
      </c>
      <c r="F1802" t="s">
        <v>14</v>
      </c>
      <c r="G1802" t="s">
        <v>14</v>
      </c>
      <c r="H1802" t="s">
        <v>14</v>
      </c>
      <c r="I1802" t="s">
        <v>14</v>
      </c>
      <c r="J1802">
        <v>0</v>
      </c>
      <c r="K1802" t="s">
        <v>14</v>
      </c>
      <c r="L1802" t="s">
        <v>46</v>
      </c>
    </row>
    <row r="1803" spans="1:12" x14ac:dyDescent="0.25">
      <c r="A1803">
        <v>202304</v>
      </c>
      <c r="B1803" t="s">
        <v>204</v>
      </c>
      <c r="C1803" t="s">
        <v>13</v>
      </c>
      <c r="D1803">
        <v>37</v>
      </c>
      <c r="E1803" t="s">
        <v>14</v>
      </c>
      <c r="F1803">
        <v>18</v>
      </c>
      <c r="G1803">
        <v>9</v>
      </c>
      <c r="H1803">
        <v>24</v>
      </c>
      <c r="I1803">
        <v>11</v>
      </c>
      <c r="J1803">
        <v>37</v>
      </c>
      <c r="K1803" t="s">
        <v>15</v>
      </c>
      <c r="L1803" t="s">
        <v>16</v>
      </c>
    </row>
    <row r="1804" spans="1:12" x14ac:dyDescent="0.25">
      <c r="A1804">
        <v>202304</v>
      </c>
      <c r="B1804" t="s">
        <v>205</v>
      </c>
      <c r="C1804" t="s">
        <v>13</v>
      </c>
      <c r="D1804">
        <v>58</v>
      </c>
      <c r="E1804" t="s">
        <v>14</v>
      </c>
      <c r="F1804">
        <v>20</v>
      </c>
      <c r="G1804">
        <v>10</v>
      </c>
      <c r="H1804">
        <v>44</v>
      </c>
      <c r="I1804">
        <v>14</v>
      </c>
      <c r="J1804">
        <v>58</v>
      </c>
      <c r="K1804" t="s">
        <v>15</v>
      </c>
      <c r="L1804" t="s">
        <v>30</v>
      </c>
    </row>
    <row r="1805" spans="1:12" x14ac:dyDescent="0.25">
      <c r="A1805">
        <v>202304</v>
      </c>
      <c r="B1805" t="s">
        <v>206</v>
      </c>
      <c r="C1805" t="s">
        <v>13</v>
      </c>
      <c r="D1805">
        <v>57</v>
      </c>
      <c r="E1805" t="s">
        <v>14</v>
      </c>
      <c r="F1805">
        <v>24</v>
      </c>
      <c r="G1805">
        <v>12</v>
      </c>
      <c r="H1805">
        <v>33</v>
      </c>
      <c r="I1805">
        <v>15</v>
      </c>
      <c r="J1805">
        <v>57</v>
      </c>
      <c r="K1805" t="s">
        <v>15</v>
      </c>
      <c r="L1805" t="s">
        <v>30</v>
      </c>
    </row>
    <row r="1806" spans="1:12" x14ac:dyDescent="0.25">
      <c r="A1806">
        <v>202304</v>
      </c>
      <c r="B1806" t="s">
        <v>207</v>
      </c>
      <c r="C1806" t="s">
        <v>13</v>
      </c>
      <c r="D1806">
        <v>27</v>
      </c>
      <c r="E1806" t="s">
        <v>14</v>
      </c>
      <c r="F1806">
        <v>16</v>
      </c>
      <c r="G1806">
        <v>6</v>
      </c>
      <c r="H1806">
        <v>28</v>
      </c>
      <c r="I1806">
        <v>9</v>
      </c>
      <c r="J1806">
        <v>28</v>
      </c>
      <c r="K1806" t="s">
        <v>18</v>
      </c>
      <c r="L1806" t="s">
        <v>16</v>
      </c>
    </row>
    <row r="1807" spans="1:12" x14ac:dyDescent="0.25">
      <c r="A1807">
        <v>202304</v>
      </c>
      <c r="B1807" t="s">
        <v>208</v>
      </c>
      <c r="C1807" t="s">
        <v>13</v>
      </c>
      <c r="D1807">
        <v>23</v>
      </c>
      <c r="E1807" t="s">
        <v>14</v>
      </c>
      <c r="F1807">
        <v>15</v>
      </c>
      <c r="G1807">
        <v>5</v>
      </c>
      <c r="H1807">
        <v>26</v>
      </c>
      <c r="I1807">
        <v>5</v>
      </c>
      <c r="J1807">
        <v>26</v>
      </c>
      <c r="K1807" t="s">
        <v>18</v>
      </c>
      <c r="L1807" t="s">
        <v>16</v>
      </c>
    </row>
    <row r="1808" spans="1:12" x14ac:dyDescent="0.25">
      <c r="A1808">
        <v>202304</v>
      </c>
      <c r="B1808" t="s">
        <v>209</v>
      </c>
      <c r="C1808" t="s">
        <v>13</v>
      </c>
      <c r="D1808">
        <v>15</v>
      </c>
      <c r="E1808" t="s">
        <v>14</v>
      </c>
      <c r="F1808">
        <v>15</v>
      </c>
      <c r="G1808">
        <v>5</v>
      </c>
      <c r="H1808">
        <v>24</v>
      </c>
      <c r="I1808">
        <v>4</v>
      </c>
      <c r="J1808">
        <v>24</v>
      </c>
      <c r="K1808" t="s">
        <v>18</v>
      </c>
      <c r="L1808" t="s">
        <v>16</v>
      </c>
    </row>
    <row r="1809" spans="1:12" x14ac:dyDescent="0.25">
      <c r="A1809">
        <v>202304</v>
      </c>
      <c r="B1809" t="s">
        <v>210</v>
      </c>
      <c r="C1809" t="s">
        <v>13</v>
      </c>
      <c r="D1809">
        <v>17</v>
      </c>
      <c r="E1809" t="s">
        <v>14</v>
      </c>
      <c r="F1809">
        <v>14</v>
      </c>
      <c r="G1809">
        <v>5</v>
      </c>
      <c r="H1809">
        <v>28</v>
      </c>
      <c r="I1809">
        <v>4</v>
      </c>
      <c r="J1809">
        <v>28</v>
      </c>
      <c r="K1809" t="s">
        <v>18</v>
      </c>
      <c r="L1809" t="s">
        <v>16</v>
      </c>
    </row>
    <row r="1810" spans="1:12" x14ac:dyDescent="0.25">
      <c r="A1810">
        <v>202304</v>
      </c>
      <c r="B1810" t="s">
        <v>211</v>
      </c>
      <c r="C1810" t="s">
        <v>13</v>
      </c>
      <c r="D1810">
        <v>28</v>
      </c>
      <c r="E1810" t="s">
        <v>14</v>
      </c>
      <c r="F1810">
        <v>16</v>
      </c>
      <c r="G1810">
        <v>7</v>
      </c>
      <c r="H1810">
        <v>29</v>
      </c>
      <c r="I1810">
        <v>9</v>
      </c>
      <c r="J1810">
        <v>29</v>
      </c>
      <c r="K1810" t="s">
        <v>18</v>
      </c>
      <c r="L1810" t="s">
        <v>16</v>
      </c>
    </row>
    <row r="1811" spans="1:12" x14ac:dyDescent="0.25">
      <c r="A1811">
        <v>202304</v>
      </c>
      <c r="B1811" t="s">
        <v>212</v>
      </c>
      <c r="C1811" t="s">
        <v>13</v>
      </c>
      <c r="D1811">
        <v>40</v>
      </c>
      <c r="E1811" t="s">
        <v>14</v>
      </c>
      <c r="F1811">
        <v>18</v>
      </c>
      <c r="G1811">
        <v>12</v>
      </c>
      <c r="H1811">
        <v>34</v>
      </c>
      <c r="I1811">
        <v>16</v>
      </c>
      <c r="J1811">
        <v>40</v>
      </c>
      <c r="K1811" t="s">
        <v>15</v>
      </c>
      <c r="L1811" t="s">
        <v>16</v>
      </c>
    </row>
    <row r="1812" spans="1:12" x14ac:dyDescent="0.25">
      <c r="A1812">
        <v>202304</v>
      </c>
      <c r="B1812" t="s">
        <v>213</v>
      </c>
      <c r="C1812" t="s">
        <v>13</v>
      </c>
      <c r="D1812">
        <v>31</v>
      </c>
      <c r="E1812" t="s">
        <v>14</v>
      </c>
      <c r="F1812">
        <v>15</v>
      </c>
      <c r="G1812">
        <v>7</v>
      </c>
      <c r="H1812">
        <v>35</v>
      </c>
      <c r="I1812">
        <v>8</v>
      </c>
      <c r="J1812">
        <v>35</v>
      </c>
      <c r="K1812" t="s">
        <v>18</v>
      </c>
      <c r="L1812" t="s">
        <v>16</v>
      </c>
    </row>
    <row r="1813" spans="1:12" x14ac:dyDescent="0.25">
      <c r="A1813">
        <v>202304</v>
      </c>
      <c r="B1813" t="s">
        <v>214</v>
      </c>
      <c r="C1813" t="s">
        <v>13</v>
      </c>
      <c r="D1813">
        <v>19</v>
      </c>
      <c r="E1813" t="s">
        <v>14</v>
      </c>
      <c r="F1813">
        <v>15</v>
      </c>
      <c r="G1813">
        <v>6</v>
      </c>
      <c r="H1813">
        <v>35</v>
      </c>
      <c r="I1813">
        <v>7</v>
      </c>
      <c r="J1813">
        <v>35</v>
      </c>
      <c r="K1813" t="s">
        <v>18</v>
      </c>
      <c r="L1813" t="s">
        <v>16</v>
      </c>
    </row>
    <row r="1814" spans="1:12" x14ac:dyDescent="0.25">
      <c r="A1814">
        <v>202304</v>
      </c>
      <c r="B1814" t="s">
        <v>215</v>
      </c>
      <c r="C1814" t="s">
        <v>13</v>
      </c>
      <c r="D1814">
        <v>49</v>
      </c>
      <c r="E1814" t="s">
        <v>14</v>
      </c>
      <c r="F1814">
        <v>16</v>
      </c>
      <c r="G1814">
        <v>9</v>
      </c>
      <c r="H1814">
        <v>50</v>
      </c>
      <c r="I1814">
        <v>14</v>
      </c>
      <c r="J1814">
        <v>50</v>
      </c>
      <c r="K1814" t="s">
        <v>18</v>
      </c>
      <c r="L1814" t="s">
        <v>16</v>
      </c>
    </row>
    <row r="1815" spans="1:12" x14ac:dyDescent="0.25">
      <c r="A1815">
        <v>202304</v>
      </c>
      <c r="B1815" t="s">
        <v>216</v>
      </c>
      <c r="C1815" t="s">
        <v>13</v>
      </c>
      <c r="D1815">
        <v>48</v>
      </c>
      <c r="E1815" t="s">
        <v>14</v>
      </c>
      <c r="F1815">
        <v>15</v>
      </c>
      <c r="G1815">
        <v>12</v>
      </c>
      <c r="H1815">
        <v>51</v>
      </c>
      <c r="I1815">
        <v>16</v>
      </c>
      <c r="J1815">
        <v>51</v>
      </c>
      <c r="K1815" t="s">
        <v>18</v>
      </c>
      <c r="L1815" t="s">
        <v>30</v>
      </c>
    </row>
    <row r="1816" spans="1:12" x14ac:dyDescent="0.25">
      <c r="A1816">
        <v>202304</v>
      </c>
      <c r="B1816" t="s">
        <v>148</v>
      </c>
      <c r="C1816" t="s">
        <v>13</v>
      </c>
      <c r="D1816">
        <v>51</v>
      </c>
      <c r="E1816" t="s">
        <v>14</v>
      </c>
      <c r="F1816">
        <v>15</v>
      </c>
      <c r="G1816">
        <v>12</v>
      </c>
      <c r="H1816">
        <v>50</v>
      </c>
      <c r="I1816">
        <v>15</v>
      </c>
      <c r="J1816">
        <v>51</v>
      </c>
      <c r="K1816" t="s">
        <v>15</v>
      </c>
      <c r="L1816" t="s">
        <v>30</v>
      </c>
    </row>
    <row r="1817" spans="1:12" x14ac:dyDescent="0.25">
      <c r="A1817">
        <v>202304</v>
      </c>
      <c r="B1817" t="s">
        <v>149</v>
      </c>
      <c r="C1817" t="s">
        <v>13</v>
      </c>
      <c r="D1817">
        <v>35</v>
      </c>
      <c r="E1817" t="s">
        <v>14</v>
      </c>
      <c r="F1817">
        <v>15</v>
      </c>
      <c r="G1817">
        <v>9</v>
      </c>
      <c r="H1817">
        <v>55</v>
      </c>
      <c r="I1817">
        <v>12</v>
      </c>
      <c r="J1817">
        <v>55</v>
      </c>
      <c r="K1817" t="s">
        <v>18</v>
      </c>
      <c r="L1817" t="s">
        <v>30</v>
      </c>
    </row>
    <row r="1818" spans="1:12" x14ac:dyDescent="0.25">
      <c r="A1818">
        <v>202304</v>
      </c>
      <c r="B1818" t="s">
        <v>150</v>
      </c>
      <c r="C1818" t="s">
        <v>13</v>
      </c>
      <c r="D1818">
        <v>40</v>
      </c>
      <c r="E1818" t="s">
        <v>14</v>
      </c>
      <c r="F1818">
        <v>15</v>
      </c>
      <c r="G1818">
        <v>7</v>
      </c>
      <c r="H1818">
        <v>49</v>
      </c>
      <c r="I1818">
        <v>12</v>
      </c>
      <c r="J1818">
        <v>49</v>
      </c>
      <c r="K1818" t="s">
        <v>18</v>
      </c>
      <c r="L1818" t="s">
        <v>16</v>
      </c>
    </row>
    <row r="1819" spans="1:12" x14ac:dyDescent="0.25">
      <c r="A1819">
        <v>202304</v>
      </c>
      <c r="B1819" t="s">
        <v>151</v>
      </c>
      <c r="C1819" t="s">
        <v>13</v>
      </c>
      <c r="D1819">
        <v>35</v>
      </c>
      <c r="E1819" t="s">
        <v>14</v>
      </c>
      <c r="F1819">
        <v>15</v>
      </c>
      <c r="G1819">
        <v>2</v>
      </c>
      <c r="H1819">
        <v>53</v>
      </c>
      <c r="I1819">
        <v>8</v>
      </c>
      <c r="J1819">
        <v>53</v>
      </c>
      <c r="K1819" t="s">
        <v>18</v>
      </c>
      <c r="L1819" t="s">
        <v>30</v>
      </c>
    </row>
    <row r="1820" spans="1:12" x14ac:dyDescent="0.25">
      <c r="A1820">
        <v>202304</v>
      </c>
      <c r="B1820" t="s">
        <v>152</v>
      </c>
      <c r="C1820" t="s">
        <v>13</v>
      </c>
      <c r="D1820">
        <v>39</v>
      </c>
      <c r="E1820" t="s">
        <v>14</v>
      </c>
      <c r="F1820">
        <v>15</v>
      </c>
      <c r="G1820">
        <v>8</v>
      </c>
      <c r="H1820">
        <v>47</v>
      </c>
      <c r="I1820">
        <v>14</v>
      </c>
      <c r="J1820">
        <v>47</v>
      </c>
      <c r="K1820" t="s">
        <v>18</v>
      </c>
      <c r="L1820" t="s">
        <v>16</v>
      </c>
    </row>
    <row r="1821" spans="1:12" x14ac:dyDescent="0.25">
      <c r="A1821">
        <v>202304</v>
      </c>
      <c r="B1821" t="s">
        <v>153</v>
      </c>
      <c r="C1821" t="s">
        <v>13</v>
      </c>
      <c r="D1821">
        <v>34</v>
      </c>
      <c r="E1821" t="s">
        <v>14</v>
      </c>
      <c r="F1821">
        <v>15</v>
      </c>
      <c r="G1821" t="s">
        <v>14</v>
      </c>
      <c r="H1821">
        <v>47</v>
      </c>
      <c r="I1821">
        <v>10</v>
      </c>
      <c r="J1821">
        <v>47</v>
      </c>
      <c r="K1821" t="s">
        <v>18</v>
      </c>
      <c r="L1821" t="s">
        <v>16</v>
      </c>
    </row>
    <row r="1822" spans="1:12" x14ac:dyDescent="0.25">
      <c r="A1822">
        <v>202304</v>
      </c>
      <c r="B1822" t="s">
        <v>154</v>
      </c>
      <c r="C1822" t="s">
        <v>13</v>
      </c>
      <c r="D1822">
        <v>44</v>
      </c>
      <c r="E1822" t="s">
        <v>14</v>
      </c>
      <c r="F1822">
        <v>15</v>
      </c>
      <c r="G1822">
        <v>11</v>
      </c>
      <c r="H1822">
        <v>44</v>
      </c>
      <c r="I1822">
        <v>15</v>
      </c>
      <c r="J1822">
        <v>44</v>
      </c>
      <c r="K1822" t="s">
        <v>15</v>
      </c>
      <c r="L1822" t="s">
        <v>16</v>
      </c>
    </row>
    <row r="1823" spans="1:12" x14ac:dyDescent="0.25">
      <c r="A1823">
        <v>202304</v>
      </c>
      <c r="B1823" t="s">
        <v>155</v>
      </c>
      <c r="C1823" t="s">
        <v>13</v>
      </c>
      <c r="D1823">
        <v>48</v>
      </c>
      <c r="E1823" t="s">
        <v>14</v>
      </c>
      <c r="F1823">
        <v>15</v>
      </c>
      <c r="G1823">
        <v>10</v>
      </c>
      <c r="H1823">
        <v>48</v>
      </c>
      <c r="I1823">
        <v>19</v>
      </c>
      <c r="J1823">
        <v>48</v>
      </c>
      <c r="K1823" t="s">
        <v>15</v>
      </c>
      <c r="L1823" t="s">
        <v>16</v>
      </c>
    </row>
    <row r="1824" spans="1:12" x14ac:dyDescent="0.25">
      <c r="A1824">
        <v>202304</v>
      </c>
      <c r="B1824" t="s">
        <v>156</v>
      </c>
      <c r="C1824" t="s">
        <v>13</v>
      </c>
      <c r="D1824">
        <v>31</v>
      </c>
      <c r="E1824" t="s">
        <v>14</v>
      </c>
      <c r="F1824">
        <v>14</v>
      </c>
      <c r="G1824" t="s">
        <v>14</v>
      </c>
      <c r="H1824">
        <v>49</v>
      </c>
      <c r="I1824">
        <v>11</v>
      </c>
      <c r="J1824">
        <v>49</v>
      </c>
      <c r="K1824" t="s">
        <v>18</v>
      </c>
      <c r="L1824" t="s">
        <v>16</v>
      </c>
    </row>
    <row r="1825" spans="1:12" x14ac:dyDescent="0.25">
      <c r="A1825">
        <v>202304</v>
      </c>
      <c r="B1825" t="s">
        <v>157</v>
      </c>
      <c r="C1825" t="s">
        <v>13</v>
      </c>
      <c r="D1825">
        <v>45</v>
      </c>
      <c r="E1825" t="s">
        <v>14</v>
      </c>
      <c r="F1825">
        <v>14</v>
      </c>
      <c r="G1825">
        <v>10</v>
      </c>
      <c r="H1825">
        <v>48</v>
      </c>
      <c r="I1825">
        <v>18</v>
      </c>
      <c r="J1825">
        <v>48</v>
      </c>
      <c r="K1825" t="s">
        <v>18</v>
      </c>
      <c r="L1825" t="s">
        <v>16</v>
      </c>
    </row>
    <row r="1826" spans="1:12" x14ac:dyDescent="0.25">
      <c r="A1826">
        <v>202304</v>
      </c>
      <c r="B1826" t="s">
        <v>158</v>
      </c>
      <c r="C1826" t="s">
        <v>13</v>
      </c>
      <c r="D1826">
        <v>59</v>
      </c>
      <c r="E1826" t="s">
        <v>14</v>
      </c>
      <c r="F1826">
        <v>14</v>
      </c>
      <c r="G1826">
        <v>12</v>
      </c>
      <c r="H1826">
        <v>53</v>
      </c>
      <c r="I1826">
        <v>21</v>
      </c>
      <c r="J1826">
        <v>59</v>
      </c>
      <c r="K1826" t="s">
        <v>15</v>
      </c>
      <c r="L1826" t="s">
        <v>30</v>
      </c>
    </row>
  </sheetData>
  <sortState xmlns:xlrd2="http://schemas.microsoft.com/office/spreadsheetml/2017/richdata2" ref="A2:L1826">
    <sortCondition ref="C2:C1826"/>
    <sortCondition ref="B2:B18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BFB45-056C-42BB-9C12-DBA1C7080E96}">
  <dimension ref="A1:AB84"/>
  <sheetViews>
    <sheetView tabSelected="1" workbookViewId="0">
      <selection activeCell="N7" sqref="N7"/>
    </sheetView>
  </sheetViews>
  <sheetFormatPr defaultRowHeight="15" x14ac:dyDescent="0.25"/>
  <sheetData>
    <row r="1" spans="1:28" x14ac:dyDescent="0.25">
      <c r="A1" s="1" t="s">
        <v>15</v>
      </c>
      <c r="B1" s="2"/>
      <c r="C1" s="3" t="s">
        <v>401</v>
      </c>
      <c r="D1" s="2"/>
      <c r="E1" s="3" t="s">
        <v>62</v>
      </c>
      <c r="F1" s="2"/>
      <c r="G1" s="3" t="s">
        <v>402</v>
      </c>
      <c r="H1" s="2"/>
      <c r="I1" s="3" t="s">
        <v>18</v>
      </c>
      <c r="J1" s="2"/>
      <c r="K1" s="3" t="s">
        <v>400</v>
      </c>
      <c r="L1" s="4"/>
      <c r="N1" s="7" t="s">
        <v>15</v>
      </c>
      <c r="O1" s="8"/>
      <c r="Q1" s="9" t="s">
        <v>403</v>
      </c>
      <c r="R1" s="10" t="s">
        <v>404</v>
      </c>
      <c r="S1" s="11" t="s">
        <v>405</v>
      </c>
      <c r="T1" s="12" t="s">
        <v>399</v>
      </c>
      <c r="V1" s="7" t="s">
        <v>401</v>
      </c>
      <c r="W1" s="8"/>
      <c r="Y1" s="9" t="s">
        <v>403</v>
      </c>
      <c r="Z1" s="10" t="s">
        <v>404</v>
      </c>
      <c r="AA1" s="11" t="s">
        <v>405</v>
      </c>
      <c r="AB1" s="12" t="s">
        <v>399</v>
      </c>
    </row>
    <row r="2" spans="1:28" x14ac:dyDescent="0.25">
      <c r="A2" s="5" cm="1">
        <f t="array" ref="A2:A56">_xlfn._xlws.SORT(_xlfn.UNIQUE(Sort!$D$2:$D$366))</f>
        <v>20</v>
      </c>
      <c r="B2">
        <f>COUNTIF(Sort!$D$2:$D$366, A2)</f>
        <v>1</v>
      </c>
      <c r="C2" cm="1">
        <f t="array" ref="C2:C84">_xlfn._xlws.SORT(_xlfn.UNIQUE(Sort!$E$2:$E$366))</f>
        <v>16</v>
      </c>
      <c r="D2">
        <f>COUNTIF(Sort!$E$2:$E$366, C2)</f>
        <v>1</v>
      </c>
      <c r="E2" cm="1">
        <f t="array" ref="E2:E30">_xlfn._xlws.SORT(_xlfn.UNIQUE(Sort!$F$2:$F$366))</f>
        <v>30</v>
      </c>
      <c r="F2">
        <f>COUNTIF(Sort!$F$2:$F$366, E2)</f>
        <v>5</v>
      </c>
      <c r="G2" cm="1">
        <f t="array" ref="G2:G19">_xlfn._xlws.SORT(_xlfn.UNIQUE(Sort!$G$2:$G$366))</f>
        <v>3</v>
      </c>
      <c r="H2">
        <f>COUNTIF(Sort!$G$2:$G$366, G2)</f>
        <v>1</v>
      </c>
      <c r="I2" cm="1">
        <f t="array" ref="I2:I42">_xlfn._xlws.SORT(_xlfn.UNIQUE(Sort!$H$2:$H$366))</f>
        <v>4</v>
      </c>
      <c r="J2">
        <f>COUNTIF(Sort!$H$2:$H$366, I2)</f>
        <v>1</v>
      </c>
      <c r="K2" cm="1">
        <f t="array" ref="K2:K43">_xlfn._xlws.SORT(_xlfn.UNIQUE(Sort!$I$2:$I$366))</f>
        <v>4</v>
      </c>
      <c r="L2" s="6">
        <f>COUNTIF(Sort!$I$2:$I$366, K2)</f>
        <v>1</v>
      </c>
      <c r="N2" t="s">
        <v>406</v>
      </c>
      <c r="O2" s="13">
        <f>MIN($A$2:$A$100)</f>
        <v>20</v>
      </c>
      <c r="Q2" s="14">
        <f>O2</f>
        <v>20</v>
      </c>
      <c r="R2" s="13">
        <f>Q2+$O$6-1</f>
        <v>25</v>
      </c>
      <c r="S2" s="13" t="str">
        <f>CONCATENATE(Q2," - ",R2)</f>
        <v>20 - 25</v>
      </c>
      <c r="T2" s="15">
        <f>SUMIFS($B$2:$B$100, $A$2:$A$100, "&gt;="&amp;Q2,  $A$2:$A$100, "&lt;="&amp;R2)</f>
        <v>10</v>
      </c>
      <c r="V2" t="s">
        <v>406</v>
      </c>
      <c r="W2" s="13">
        <f>MIN($C$2:$C$100)</f>
        <v>16</v>
      </c>
      <c r="Y2" s="14">
        <f>W2</f>
        <v>16</v>
      </c>
      <c r="Z2" s="13">
        <f>Y2+$W$6-1</f>
        <v>26</v>
      </c>
      <c r="AA2" s="13" t="str">
        <f>CONCATENATE(Y2," - ",Z2)</f>
        <v>16 - 26</v>
      </c>
      <c r="AB2" s="15">
        <f>SUMIFS($D$2:$D$100, $C$2:$C$100, "&gt;="&amp;Y2,  $C$2:$C$100, "&lt;="&amp;Z2)</f>
        <v>4</v>
      </c>
    </row>
    <row r="3" spans="1:28" x14ac:dyDescent="0.25">
      <c r="A3" s="5">
        <v>21</v>
      </c>
      <c r="B3">
        <f>COUNTIF(Sort!$D$2:$D$366, A3)</f>
        <v>2</v>
      </c>
      <c r="C3">
        <v>18</v>
      </c>
      <c r="D3">
        <f>COUNTIF(Sort!$E$2:$E$366, C3)</f>
        <v>1</v>
      </c>
      <c r="E3">
        <v>31</v>
      </c>
      <c r="F3">
        <f>COUNTIF(Sort!$F$2:$F$366, E3)</f>
        <v>2</v>
      </c>
      <c r="G3">
        <v>4</v>
      </c>
      <c r="H3">
        <f>COUNTIF(Sort!$G$2:$G$366, G3)</f>
        <v>4</v>
      </c>
      <c r="I3">
        <v>8</v>
      </c>
      <c r="J3">
        <f>COUNTIF(Sort!$H$2:$H$366, I3)</f>
        <v>1</v>
      </c>
      <c r="K3">
        <v>5</v>
      </c>
      <c r="L3" s="6">
        <f>COUNTIF(Sort!$I$2:$I$366, K3)</f>
        <v>5</v>
      </c>
      <c r="N3" t="s">
        <v>407</v>
      </c>
      <c r="O3" s="13">
        <f>MAX($A$2:$A$100)</f>
        <v>77</v>
      </c>
      <c r="Q3" s="14">
        <f>R2+1</f>
        <v>26</v>
      </c>
      <c r="R3" s="13">
        <f t="shared" ref="R3:R11" si="0">Q3+$O$6-1</f>
        <v>31</v>
      </c>
      <c r="S3" s="13" t="str">
        <f t="shared" ref="S3:S11" si="1">CONCATENATE(Q3," - ",R3)</f>
        <v>26 - 31</v>
      </c>
      <c r="T3" s="15">
        <f t="shared" ref="T3:T11" si="2">SUMIFS($B$2:$B$100, $A$2:$A$100, "&gt;="&amp;Q3,  $A$2:$A$100, "&lt;="&amp;R3)</f>
        <v>27</v>
      </c>
      <c r="V3" t="s">
        <v>407</v>
      </c>
      <c r="W3" s="13">
        <f>MAX($C$2:$C$100)</f>
        <v>122</v>
      </c>
      <c r="Y3" s="14">
        <f>Z2+1</f>
        <v>27</v>
      </c>
      <c r="Z3" s="13">
        <f t="shared" ref="Z3:Z11" si="3">Y3+$W$6-1</f>
        <v>37</v>
      </c>
      <c r="AA3" s="13" t="str">
        <f t="shared" ref="AA3:AA11" si="4">CONCATENATE(Y3," - ",Z3)</f>
        <v>27 - 37</v>
      </c>
      <c r="AB3" s="15">
        <f t="shared" ref="AB3:AB11" si="5">SUMIFS($D$2:$D$100, $C$2:$C$100, "&gt;="&amp;Y3,  $C$2:$C$100, "&lt;="&amp;Z3)</f>
        <v>14</v>
      </c>
    </row>
    <row r="4" spans="1:28" x14ac:dyDescent="0.25">
      <c r="A4" s="5">
        <v>23</v>
      </c>
      <c r="B4">
        <f>COUNTIF(Sort!$D$2:$D$366, A4)</f>
        <v>2</v>
      </c>
      <c r="C4">
        <v>21</v>
      </c>
      <c r="D4">
        <f>COUNTIF(Sort!$E$2:$E$366, C4)</f>
        <v>1</v>
      </c>
      <c r="E4">
        <v>32</v>
      </c>
      <c r="F4">
        <f>COUNTIF(Sort!$F$2:$F$366, E4)</f>
        <v>2</v>
      </c>
      <c r="G4">
        <v>5</v>
      </c>
      <c r="H4">
        <f>COUNTIF(Sort!$G$2:$G$366, G4)</f>
        <v>14</v>
      </c>
      <c r="I4">
        <v>9</v>
      </c>
      <c r="J4">
        <f>COUNTIF(Sort!$H$2:$H$366, I4)</f>
        <v>5</v>
      </c>
      <c r="K4">
        <v>6</v>
      </c>
      <c r="L4" s="6">
        <f>COUNTIF(Sort!$I$2:$I$366, K4)</f>
        <v>3</v>
      </c>
      <c r="N4" t="s">
        <v>408</v>
      </c>
      <c r="O4" s="13">
        <f>SUMIF($A$2:$A$100,"&lt;&gt;-",$B$2:$B$100)</f>
        <v>361</v>
      </c>
      <c r="Q4" s="14">
        <f t="shared" ref="Q4:Q11" si="6">R3+1</f>
        <v>32</v>
      </c>
      <c r="R4" s="13">
        <f t="shared" si="0"/>
        <v>37</v>
      </c>
      <c r="S4" s="13" t="str">
        <f t="shared" si="1"/>
        <v>32 - 37</v>
      </c>
      <c r="T4" s="15">
        <f t="shared" si="2"/>
        <v>26</v>
      </c>
      <c r="V4" t="s">
        <v>408</v>
      </c>
      <c r="W4" s="13">
        <f>SUMIF($C$2:$C$100,"&lt;&gt;-",$D$2:$D$100)</f>
        <v>361</v>
      </c>
      <c r="Y4" s="14">
        <f t="shared" ref="Y4:Y11" si="7">Z3+1</f>
        <v>38</v>
      </c>
      <c r="Z4" s="13">
        <f t="shared" si="3"/>
        <v>48</v>
      </c>
      <c r="AA4" s="13" t="str">
        <f t="shared" si="4"/>
        <v>38 - 48</v>
      </c>
      <c r="AB4" s="15">
        <f t="shared" si="5"/>
        <v>32</v>
      </c>
    </row>
    <row r="5" spans="1:28" x14ac:dyDescent="0.25">
      <c r="A5" s="5">
        <v>24</v>
      </c>
      <c r="B5">
        <f>COUNTIF(Sort!$D$2:$D$366, A5)</f>
        <v>1</v>
      </c>
      <c r="C5">
        <v>26</v>
      </c>
      <c r="D5">
        <f>COUNTIF(Sort!$E$2:$E$366, C5)</f>
        <v>1</v>
      </c>
      <c r="E5">
        <v>33</v>
      </c>
      <c r="F5">
        <f>COUNTIF(Sort!$F$2:$F$366, E5)</f>
        <v>1</v>
      </c>
      <c r="G5">
        <v>6</v>
      </c>
      <c r="H5">
        <f>COUNTIF(Sort!$G$2:$G$366, G5)</f>
        <v>20</v>
      </c>
      <c r="I5">
        <v>10</v>
      </c>
      <c r="J5">
        <f>COUNTIF(Sort!$H$2:$H$366, I5)</f>
        <v>4</v>
      </c>
      <c r="K5">
        <v>7</v>
      </c>
      <c r="L5" s="6">
        <f>COUNTIF(Sort!$I$2:$I$366, K5)</f>
        <v>9</v>
      </c>
      <c r="N5" t="s">
        <v>409</v>
      </c>
      <c r="O5" s="13">
        <f>ROUNDUP(1 + 3.3*LOG10(O4), 0)</f>
        <v>10</v>
      </c>
      <c r="Q5" s="14">
        <f t="shared" si="6"/>
        <v>38</v>
      </c>
      <c r="R5" s="13">
        <f t="shared" si="0"/>
        <v>43</v>
      </c>
      <c r="S5" s="13" t="str">
        <f t="shared" si="1"/>
        <v>38 - 43</v>
      </c>
      <c r="T5" s="15">
        <f t="shared" si="2"/>
        <v>29</v>
      </c>
      <c r="V5" t="s">
        <v>409</v>
      </c>
      <c r="W5" s="13">
        <f>ROUNDUP(1 + 3.3*LOG10(W4), 0)</f>
        <v>10</v>
      </c>
      <c r="Y5" s="14">
        <f t="shared" si="7"/>
        <v>49</v>
      </c>
      <c r="Z5" s="13">
        <f t="shared" si="3"/>
        <v>59</v>
      </c>
      <c r="AA5" s="13" t="str">
        <f t="shared" si="4"/>
        <v>49 - 59</v>
      </c>
      <c r="AB5" s="15">
        <f t="shared" si="5"/>
        <v>37</v>
      </c>
    </row>
    <row r="6" spans="1:28" x14ac:dyDescent="0.25">
      <c r="A6">
        <v>25</v>
      </c>
      <c r="B6">
        <f>COUNTIF(Sort!$D$2:$D$366, A6)</f>
        <v>4</v>
      </c>
      <c r="C6">
        <v>27</v>
      </c>
      <c r="D6">
        <f>COUNTIF(Sort!$E$2:$E$366, C6)</f>
        <v>1</v>
      </c>
      <c r="E6">
        <v>34</v>
      </c>
      <c r="F6">
        <f>COUNTIF(Sort!$F$2:$F$366, E6)</f>
        <v>6</v>
      </c>
      <c r="G6">
        <v>7</v>
      </c>
      <c r="H6">
        <f>COUNTIF(Sort!$G$2:$G$366, G6)</f>
        <v>12</v>
      </c>
      <c r="I6">
        <v>11</v>
      </c>
      <c r="J6">
        <f>COUNTIF(Sort!$H$2:$H$366, I6)</f>
        <v>5</v>
      </c>
      <c r="K6">
        <v>8</v>
      </c>
      <c r="L6" s="6">
        <f>COUNTIF(Sort!$I$2:$I$366, K6)</f>
        <v>3</v>
      </c>
      <c r="N6" t="s">
        <v>410</v>
      </c>
      <c r="O6" s="13">
        <f>ROUNDUP((O3-O2)/O5,0)</f>
        <v>6</v>
      </c>
      <c r="Q6" s="14">
        <f t="shared" si="6"/>
        <v>44</v>
      </c>
      <c r="R6" s="13">
        <f t="shared" si="0"/>
        <v>49</v>
      </c>
      <c r="S6" s="13" t="str">
        <f t="shared" si="1"/>
        <v>44 - 49</v>
      </c>
      <c r="T6" s="15">
        <f t="shared" si="2"/>
        <v>32</v>
      </c>
      <c r="V6" t="s">
        <v>410</v>
      </c>
      <c r="W6" s="13">
        <f>ROUNDUP((W3-W2)/W5,0)</f>
        <v>11</v>
      </c>
      <c r="Y6" s="14">
        <f t="shared" si="7"/>
        <v>60</v>
      </c>
      <c r="Z6" s="13">
        <f t="shared" si="3"/>
        <v>70</v>
      </c>
      <c r="AA6" s="13" t="str">
        <f t="shared" si="4"/>
        <v>60 - 70</v>
      </c>
      <c r="AB6" s="15">
        <f t="shared" si="5"/>
        <v>50</v>
      </c>
    </row>
    <row r="7" spans="1:28" x14ac:dyDescent="0.25">
      <c r="A7">
        <v>27</v>
      </c>
      <c r="B7">
        <f>COUNTIF(Sort!$D$2:$D$366, A7)</f>
        <v>4</v>
      </c>
      <c r="C7">
        <v>30</v>
      </c>
      <c r="D7">
        <f>COUNTIF(Sort!$E$2:$E$366, C7)</f>
        <v>2</v>
      </c>
      <c r="E7">
        <v>35</v>
      </c>
      <c r="F7">
        <f>COUNTIF(Sort!$F$2:$F$366, E7)</f>
        <v>6</v>
      </c>
      <c r="G7">
        <v>8</v>
      </c>
      <c r="H7">
        <f>COUNTIF(Sort!$G$2:$G$366, G7)</f>
        <v>30</v>
      </c>
      <c r="I7">
        <v>12</v>
      </c>
      <c r="J7">
        <f>COUNTIF(Sort!$H$2:$H$366, I7)</f>
        <v>5</v>
      </c>
      <c r="K7">
        <v>9</v>
      </c>
      <c r="L7" s="6">
        <f>COUNTIF(Sort!$I$2:$I$366, K7)</f>
        <v>7</v>
      </c>
      <c r="Q7" s="14">
        <f t="shared" si="6"/>
        <v>50</v>
      </c>
      <c r="R7" s="13">
        <f t="shared" si="0"/>
        <v>55</v>
      </c>
      <c r="S7" s="13" t="str">
        <f t="shared" si="1"/>
        <v>50 - 55</v>
      </c>
      <c r="T7" s="15">
        <f t="shared" si="2"/>
        <v>61</v>
      </c>
      <c r="Y7" s="14">
        <f t="shared" si="7"/>
        <v>71</v>
      </c>
      <c r="Z7" s="13">
        <f t="shared" si="3"/>
        <v>81</v>
      </c>
      <c r="AA7" s="13" t="str">
        <f t="shared" si="4"/>
        <v>71 - 81</v>
      </c>
      <c r="AB7" s="15">
        <f t="shared" si="5"/>
        <v>70</v>
      </c>
    </row>
    <row r="8" spans="1:28" x14ac:dyDescent="0.25">
      <c r="A8">
        <v>28</v>
      </c>
      <c r="B8">
        <f>COUNTIF(Sort!$D$2:$D$366, A8)</f>
        <v>5</v>
      </c>
      <c r="C8">
        <v>31</v>
      </c>
      <c r="D8">
        <f>COUNTIF(Sort!$E$2:$E$366, C8)</f>
        <v>1</v>
      </c>
      <c r="E8">
        <v>36</v>
      </c>
      <c r="F8">
        <f>COUNTIF(Sort!$F$2:$F$366, E8)</f>
        <v>7</v>
      </c>
      <c r="G8">
        <v>9</v>
      </c>
      <c r="H8">
        <f>COUNTIF(Sort!$G$2:$G$366, G8)</f>
        <v>34</v>
      </c>
      <c r="I8">
        <v>13</v>
      </c>
      <c r="J8">
        <f>COUNTIF(Sort!$H$2:$H$366, I8)</f>
        <v>8</v>
      </c>
      <c r="K8">
        <v>10</v>
      </c>
      <c r="L8" s="6">
        <f>COUNTIF(Sort!$I$2:$I$366, K8)</f>
        <v>2</v>
      </c>
      <c r="Q8" s="14">
        <f t="shared" si="6"/>
        <v>56</v>
      </c>
      <c r="R8" s="13">
        <f t="shared" si="0"/>
        <v>61</v>
      </c>
      <c r="S8" s="13" t="str">
        <f t="shared" si="1"/>
        <v>56 - 61</v>
      </c>
      <c r="T8" s="15">
        <f t="shared" si="2"/>
        <v>94</v>
      </c>
      <c r="Y8" s="14">
        <f t="shared" si="7"/>
        <v>82</v>
      </c>
      <c r="Z8" s="13">
        <f t="shared" si="3"/>
        <v>92</v>
      </c>
      <c r="AA8" s="13" t="str">
        <f t="shared" si="4"/>
        <v>82 - 92</v>
      </c>
      <c r="AB8" s="15">
        <f t="shared" si="5"/>
        <v>91</v>
      </c>
    </row>
    <row r="9" spans="1:28" x14ac:dyDescent="0.25">
      <c r="A9">
        <v>29</v>
      </c>
      <c r="B9">
        <f>COUNTIF(Sort!$D$2:$D$366, A9)</f>
        <v>7</v>
      </c>
      <c r="C9">
        <v>32</v>
      </c>
      <c r="D9">
        <f>COUNTIF(Sort!$E$2:$E$366, C9)</f>
        <v>4</v>
      </c>
      <c r="E9">
        <v>37</v>
      </c>
      <c r="F9">
        <f>COUNTIF(Sort!$F$2:$F$366, E9)</f>
        <v>8</v>
      </c>
      <c r="G9">
        <v>10</v>
      </c>
      <c r="H9">
        <f>COUNTIF(Sort!$G$2:$G$366, G9)</f>
        <v>48</v>
      </c>
      <c r="I9">
        <v>14</v>
      </c>
      <c r="J9">
        <f>COUNTIF(Sort!$H$2:$H$366, I9)</f>
        <v>8</v>
      </c>
      <c r="K9">
        <v>11</v>
      </c>
      <c r="L9" s="6">
        <f>COUNTIF(Sort!$I$2:$I$366, K9)</f>
        <v>6</v>
      </c>
      <c r="Q9" s="14">
        <f t="shared" si="6"/>
        <v>62</v>
      </c>
      <c r="R9" s="13">
        <f t="shared" si="0"/>
        <v>67</v>
      </c>
      <c r="S9" s="13" t="str">
        <f t="shared" si="1"/>
        <v>62 - 67</v>
      </c>
      <c r="T9" s="15">
        <f t="shared" si="2"/>
        <v>69</v>
      </c>
      <c r="Y9" s="14">
        <f t="shared" si="7"/>
        <v>93</v>
      </c>
      <c r="Z9" s="13">
        <f t="shared" si="3"/>
        <v>103</v>
      </c>
      <c r="AA9" s="13" t="str">
        <f t="shared" si="4"/>
        <v>93 - 103</v>
      </c>
      <c r="AB9" s="15">
        <f t="shared" si="5"/>
        <v>52</v>
      </c>
    </row>
    <row r="10" spans="1:28" x14ac:dyDescent="0.25">
      <c r="A10">
        <v>30</v>
      </c>
      <c r="B10">
        <f>COUNTIF(Sort!$D$2:$D$366, A10)</f>
        <v>3</v>
      </c>
      <c r="C10">
        <v>33</v>
      </c>
      <c r="D10">
        <f>COUNTIF(Sort!$E$2:$E$366, C10)</f>
        <v>2</v>
      </c>
      <c r="E10">
        <v>38</v>
      </c>
      <c r="F10">
        <f>COUNTIF(Sort!$F$2:$F$366, E10)</f>
        <v>16</v>
      </c>
      <c r="G10">
        <v>11</v>
      </c>
      <c r="H10">
        <f>COUNTIF(Sort!$G$2:$G$366, G10)</f>
        <v>76</v>
      </c>
      <c r="I10">
        <v>15</v>
      </c>
      <c r="J10">
        <f>COUNTIF(Sort!$H$2:$H$366, I10)</f>
        <v>8</v>
      </c>
      <c r="K10">
        <v>12</v>
      </c>
      <c r="L10" s="6">
        <f>COUNTIF(Sort!$I$2:$I$366, K10)</f>
        <v>11</v>
      </c>
      <c r="Q10" s="14">
        <f t="shared" si="6"/>
        <v>68</v>
      </c>
      <c r="R10" s="13">
        <f t="shared" si="0"/>
        <v>73</v>
      </c>
      <c r="S10" s="13" t="str">
        <f t="shared" si="1"/>
        <v>68 - 73</v>
      </c>
      <c r="T10" s="15">
        <f t="shared" si="2"/>
        <v>8</v>
      </c>
      <c r="Y10" s="14">
        <f t="shared" si="7"/>
        <v>104</v>
      </c>
      <c r="Z10" s="13">
        <f t="shared" si="3"/>
        <v>114</v>
      </c>
      <c r="AA10" s="13" t="str">
        <f t="shared" si="4"/>
        <v>104 - 114</v>
      </c>
      <c r="AB10" s="15">
        <f t="shared" si="5"/>
        <v>8</v>
      </c>
    </row>
    <row r="11" spans="1:28" x14ac:dyDescent="0.25">
      <c r="A11">
        <v>31</v>
      </c>
      <c r="B11">
        <f>COUNTIF(Sort!$D$2:$D$366, A11)</f>
        <v>8</v>
      </c>
      <c r="C11">
        <v>34</v>
      </c>
      <c r="D11">
        <f>COUNTIF(Sort!$E$2:$E$366, C11)</f>
        <v>1</v>
      </c>
      <c r="E11">
        <v>39</v>
      </c>
      <c r="F11">
        <f>COUNTIF(Sort!$F$2:$F$366, E11)</f>
        <v>18</v>
      </c>
      <c r="G11">
        <v>12</v>
      </c>
      <c r="H11">
        <f>COUNTIF(Sort!$G$2:$G$366, G11)</f>
        <v>47</v>
      </c>
      <c r="I11">
        <v>16</v>
      </c>
      <c r="J11">
        <f>COUNTIF(Sort!$H$2:$H$366, I11)</f>
        <v>4</v>
      </c>
      <c r="K11">
        <v>13</v>
      </c>
      <c r="L11" s="6">
        <f>COUNTIF(Sort!$I$2:$I$366, K11)</f>
        <v>7</v>
      </c>
      <c r="Q11" s="14">
        <f t="shared" si="6"/>
        <v>74</v>
      </c>
      <c r="R11" s="13">
        <f t="shared" si="0"/>
        <v>79</v>
      </c>
      <c r="S11" s="13" t="str">
        <f t="shared" si="1"/>
        <v>74 - 79</v>
      </c>
      <c r="T11" s="15">
        <f t="shared" si="2"/>
        <v>5</v>
      </c>
      <c r="Y11" s="14">
        <f t="shared" si="7"/>
        <v>115</v>
      </c>
      <c r="Z11" s="13">
        <f t="shared" si="3"/>
        <v>125</v>
      </c>
      <c r="AA11" s="13" t="str">
        <f t="shared" si="4"/>
        <v>115 - 125</v>
      </c>
      <c r="AB11" s="15">
        <f t="shared" si="5"/>
        <v>3</v>
      </c>
    </row>
    <row r="12" spans="1:28" ht="15.75" thickBot="1" x14ac:dyDescent="0.3">
      <c r="A12">
        <v>32</v>
      </c>
      <c r="B12">
        <f>COUNTIF(Sort!$D$2:$D$366, A12)</f>
        <v>2</v>
      </c>
      <c r="C12">
        <v>35</v>
      </c>
      <c r="D12">
        <f>COUNTIF(Sort!$E$2:$E$366, C12)</f>
        <v>3</v>
      </c>
      <c r="E12">
        <v>40</v>
      </c>
      <c r="F12">
        <f>COUNTIF(Sort!$F$2:$F$366, E12)</f>
        <v>19</v>
      </c>
      <c r="G12">
        <v>13</v>
      </c>
      <c r="H12">
        <f>COUNTIF(Sort!$G$2:$G$366, G12)</f>
        <v>28</v>
      </c>
      <c r="I12">
        <v>17</v>
      </c>
      <c r="J12">
        <f>COUNTIF(Sort!$H$2:$H$366, I12)</f>
        <v>6</v>
      </c>
      <c r="K12">
        <v>14</v>
      </c>
      <c r="L12" s="6">
        <f>COUNTIF(Sort!$I$2:$I$366, K12)</f>
        <v>5</v>
      </c>
    </row>
    <row r="13" spans="1:28" x14ac:dyDescent="0.25">
      <c r="A13">
        <v>33</v>
      </c>
      <c r="B13">
        <f>COUNTIF(Sort!$D$2:$D$366, A13)</f>
        <v>6</v>
      </c>
      <c r="C13">
        <v>38</v>
      </c>
      <c r="D13">
        <f>COUNTIF(Sort!$E$2:$E$366, C13)</f>
        <v>1</v>
      </c>
      <c r="E13">
        <v>41</v>
      </c>
      <c r="F13">
        <f>COUNTIF(Sort!$F$2:$F$366, E13)</f>
        <v>24</v>
      </c>
      <c r="G13">
        <v>14</v>
      </c>
      <c r="H13">
        <f>COUNTIF(Sort!$G$2:$G$366, G13)</f>
        <v>14</v>
      </c>
      <c r="I13">
        <v>18</v>
      </c>
      <c r="J13">
        <f>COUNTIF(Sort!$H$2:$H$366, I13)</f>
        <v>8</v>
      </c>
      <c r="K13">
        <v>15</v>
      </c>
      <c r="L13" s="6">
        <f>COUNTIF(Sort!$I$2:$I$366, K13)</f>
        <v>2</v>
      </c>
      <c r="N13" s="7" t="s">
        <v>62</v>
      </c>
      <c r="O13" s="8"/>
      <c r="Q13" s="9" t="s">
        <v>403</v>
      </c>
      <c r="R13" s="10" t="s">
        <v>404</v>
      </c>
      <c r="S13" s="11" t="s">
        <v>405</v>
      </c>
      <c r="T13" s="12" t="s">
        <v>399</v>
      </c>
      <c r="V13" s="7" t="s">
        <v>402</v>
      </c>
      <c r="W13" s="8"/>
      <c r="Y13" s="9" t="s">
        <v>403</v>
      </c>
      <c r="Z13" s="10" t="s">
        <v>404</v>
      </c>
      <c r="AA13" s="11" t="s">
        <v>405</v>
      </c>
      <c r="AB13" s="12" t="s">
        <v>399</v>
      </c>
    </row>
    <row r="14" spans="1:28" x14ac:dyDescent="0.25">
      <c r="A14">
        <v>34</v>
      </c>
      <c r="B14">
        <f>COUNTIF(Sort!$D$2:$D$366, A14)</f>
        <v>6</v>
      </c>
      <c r="C14">
        <v>39</v>
      </c>
      <c r="D14">
        <f>COUNTIF(Sort!$E$2:$E$366, C14)</f>
        <v>4</v>
      </c>
      <c r="E14">
        <v>42</v>
      </c>
      <c r="F14">
        <f>COUNTIF(Sort!$F$2:$F$366, E14)</f>
        <v>24</v>
      </c>
      <c r="G14">
        <v>15</v>
      </c>
      <c r="H14">
        <f>COUNTIF(Sort!$G$2:$G$366, G14)</f>
        <v>9</v>
      </c>
      <c r="I14">
        <v>19</v>
      </c>
      <c r="J14">
        <f>COUNTIF(Sort!$H$2:$H$366, I14)</f>
        <v>9</v>
      </c>
      <c r="K14">
        <v>16</v>
      </c>
      <c r="L14" s="6">
        <f>COUNTIF(Sort!$I$2:$I$366, K14)</f>
        <v>5</v>
      </c>
      <c r="N14" t="s">
        <v>406</v>
      </c>
      <c r="O14" s="13">
        <f>MIN($E$2:$E$100)</f>
        <v>30</v>
      </c>
      <c r="Q14" s="14">
        <f>O14</f>
        <v>30</v>
      </c>
      <c r="R14" s="13">
        <f>Q14+$O$18-1</f>
        <v>32</v>
      </c>
      <c r="S14" s="13" t="str">
        <f>CONCATENATE(Q14," - ",R14)</f>
        <v>30 - 32</v>
      </c>
      <c r="T14" s="15">
        <f>SUMIFS($F$2:$F$100, $E$2:$E$100, "&gt;="&amp;Q14,  $E$2:$E$100, "&lt;="&amp;R14)</f>
        <v>9</v>
      </c>
      <c r="V14" t="s">
        <v>406</v>
      </c>
      <c r="W14" s="13">
        <f>MIN($G$2:$G$100)</f>
        <v>3</v>
      </c>
      <c r="Y14" s="14">
        <f>W14</f>
        <v>3</v>
      </c>
      <c r="Z14" s="13">
        <f>Y14+$W$18-1</f>
        <v>4</v>
      </c>
      <c r="AA14" s="13" t="str">
        <f>CONCATENATE(Y14," - ",Z14)</f>
        <v>3 - 4</v>
      </c>
      <c r="AB14" s="15">
        <f>SUMIFS($H$2:$H$100, $G$2:$G$100, "&gt;="&amp;Y14,  $G$2:$G$100, "&lt;="&amp;Z14)</f>
        <v>5</v>
      </c>
    </row>
    <row r="15" spans="1:28" x14ac:dyDescent="0.25">
      <c r="A15">
        <v>35</v>
      </c>
      <c r="B15">
        <f>COUNTIF(Sort!$D$2:$D$366, A15)</f>
        <v>3</v>
      </c>
      <c r="C15">
        <v>40</v>
      </c>
      <c r="D15">
        <f>COUNTIF(Sort!$E$2:$E$366, C15)</f>
        <v>2</v>
      </c>
      <c r="E15">
        <v>43</v>
      </c>
      <c r="F15">
        <f>COUNTIF(Sort!$F$2:$F$366, E15)</f>
        <v>26</v>
      </c>
      <c r="G15">
        <v>16</v>
      </c>
      <c r="H15">
        <f>COUNTIF(Sort!$G$2:$G$366, G15)</f>
        <v>12</v>
      </c>
      <c r="I15">
        <v>20</v>
      </c>
      <c r="J15">
        <f>COUNTIF(Sort!$H$2:$H$366, I15)</f>
        <v>12</v>
      </c>
      <c r="K15">
        <v>17</v>
      </c>
      <c r="L15" s="6">
        <f>COUNTIF(Sort!$I$2:$I$366, K15)</f>
        <v>6</v>
      </c>
      <c r="N15" t="s">
        <v>407</v>
      </c>
      <c r="O15" s="13">
        <f>MAX($E$2:$E$100)</f>
        <v>57</v>
      </c>
      <c r="Q15" s="14">
        <f>R14+1</f>
        <v>33</v>
      </c>
      <c r="R15" s="13">
        <f t="shared" ref="R15:R23" si="8">Q15+$O$18-1</f>
        <v>35</v>
      </c>
      <c r="S15" s="13" t="str">
        <f t="shared" ref="S15:S23" si="9">CONCATENATE(Q15," - ",R15)</f>
        <v>33 - 35</v>
      </c>
      <c r="T15" s="15">
        <f t="shared" ref="T15:T23" si="10">SUMIFS($F$2:$F$100, $E$2:$E$100, "&gt;="&amp;Q15,  $E$2:$E$100, "&lt;="&amp;R15)</f>
        <v>13</v>
      </c>
      <c r="V15" t="s">
        <v>407</v>
      </c>
      <c r="W15" s="13">
        <f>MAX($G$2:$G$100)</f>
        <v>19</v>
      </c>
      <c r="Y15" s="14">
        <f>Z14+1</f>
        <v>5</v>
      </c>
      <c r="Z15" s="13">
        <f t="shared" ref="Z15:Z23" si="11">Y15+$W$18-1</f>
        <v>6</v>
      </c>
      <c r="AA15" s="13" t="str">
        <f t="shared" ref="AA15:AA23" si="12">CONCATENATE(Y15," - ",Z15)</f>
        <v>5 - 6</v>
      </c>
      <c r="AB15" s="15">
        <f t="shared" ref="AB15:AB23" si="13">SUMIFS($H$2:$H$100, $G$2:$G$100, "&gt;="&amp;Y15,  $G$2:$G$100, "&lt;="&amp;Z15)</f>
        <v>34</v>
      </c>
    </row>
    <row r="16" spans="1:28" x14ac:dyDescent="0.25">
      <c r="A16">
        <v>36</v>
      </c>
      <c r="B16">
        <f>COUNTIF(Sort!$D$2:$D$366, A16)</f>
        <v>4</v>
      </c>
      <c r="C16">
        <v>41</v>
      </c>
      <c r="D16">
        <f>COUNTIF(Sort!$E$2:$E$366, C16)</f>
        <v>2</v>
      </c>
      <c r="E16">
        <v>44</v>
      </c>
      <c r="F16">
        <f>COUNTIF(Sort!$F$2:$F$366, E16)</f>
        <v>26</v>
      </c>
      <c r="G16">
        <v>17</v>
      </c>
      <c r="H16">
        <f>COUNTIF(Sort!$G$2:$G$366, G16)</f>
        <v>1</v>
      </c>
      <c r="I16">
        <v>21</v>
      </c>
      <c r="J16">
        <f>COUNTIF(Sort!$H$2:$H$366, I16)</f>
        <v>28</v>
      </c>
      <c r="K16">
        <v>18</v>
      </c>
      <c r="L16" s="6">
        <f>COUNTIF(Sort!$I$2:$I$366, K16)</f>
        <v>4</v>
      </c>
      <c r="N16" t="s">
        <v>408</v>
      </c>
      <c r="O16" s="13">
        <f>SUMIF($E$2:$E$100,"&lt;&gt;-",$F$2:$F$100)</f>
        <v>357</v>
      </c>
      <c r="Q16" s="14">
        <f t="shared" ref="Q16:Q23" si="14">R15+1</f>
        <v>36</v>
      </c>
      <c r="R16" s="13">
        <f t="shared" si="8"/>
        <v>38</v>
      </c>
      <c r="S16" s="13" t="str">
        <f t="shared" si="9"/>
        <v>36 - 38</v>
      </c>
      <c r="T16" s="15">
        <f t="shared" si="10"/>
        <v>31</v>
      </c>
      <c r="V16" t="s">
        <v>408</v>
      </c>
      <c r="W16" s="13">
        <f>SUMIF($G$2:$G$100,"&lt;&gt;-",$H$2:$H$100)</f>
        <v>352</v>
      </c>
      <c r="Y16" s="14">
        <f t="shared" ref="Y16:Y23" si="15">Z15+1</f>
        <v>7</v>
      </c>
      <c r="Z16" s="13">
        <f t="shared" si="11"/>
        <v>8</v>
      </c>
      <c r="AA16" s="13" t="str">
        <f t="shared" si="12"/>
        <v>7 - 8</v>
      </c>
      <c r="AB16" s="15">
        <f t="shared" si="13"/>
        <v>42</v>
      </c>
    </row>
    <row r="17" spans="1:28" x14ac:dyDescent="0.25">
      <c r="A17">
        <v>37</v>
      </c>
      <c r="B17">
        <f>COUNTIF(Sort!$D$2:$D$366, A17)</f>
        <v>5</v>
      </c>
      <c r="C17">
        <v>42</v>
      </c>
      <c r="D17">
        <f>COUNTIF(Sort!$E$2:$E$366, C17)</f>
        <v>4</v>
      </c>
      <c r="E17">
        <v>45</v>
      </c>
      <c r="F17">
        <f>COUNTIF(Sort!$F$2:$F$366, E17)</f>
        <v>27</v>
      </c>
      <c r="G17">
        <v>18</v>
      </c>
      <c r="H17">
        <f>COUNTIF(Sort!$G$2:$G$366, G17)</f>
        <v>1</v>
      </c>
      <c r="I17">
        <v>22</v>
      </c>
      <c r="J17">
        <f>COUNTIF(Sort!$H$2:$H$366, I17)</f>
        <v>10</v>
      </c>
      <c r="K17">
        <v>19</v>
      </c>
      <c r="L17" s="6">
        <f>COUNTIF(Sort!$I$2:$I$366, K17)</f>
        <v>8</v>
      </c>
      <c r="N17" t="s">
        <v>409</v>
      </c>
      <c r="O17" s="13">
        <f>ROUNDUP(1 + 3.3*LOG10(O16), 0)</f>
        <v>10</v>
      </c>
      <c r="Q17" s="14">
        <f t="shared" si="14"/>
        <v>39</v>
      </c>
      <c r="R17" s="13">
        <f t="shared" si="8"/>
        <v>41</v>
      </c>
      <c r="S17" s="13" t="str">
        <f t="shared" si="9"/>
        <v>39 - 41</v>
      </c>
      <c r="T17" s="15">
        <f t="shared" si="10"/>
        <v>61</v>
      </c>
      <c r="V17" t="s">
        <v>409</v>
      </c>
      <c r="W17" s="13">
        <f>ROUNDUP(1 + 3.3*LOG10(W16), 0)</f>
        <v>10</v>
      </c>
      <c r="Y17" s="14">
        <f t="shared" si="15"/>
        <v>9</v>
      </c>
      <c r="Z17" s="13">
        <f t="shared" si="11"/>
        <v>10</v>
      </c>
      <c r="AA17" s="13" t="str">
        <f t="shared" si="12"/>
        <v>9 - 10</v>
      </c>
      <c r="AB17" s="15">
        <f t="shared" si="13"/>
        <v>82</v>
      </c>
    </row>
    <row r="18" spans="1:28" x14ac:dyDescent="0.25">
      <c r="A18">
        <v>38</v>
      </c>
      <c r="B18">
        <f>COUNTIF(Sort!$D$2:$D$366, A18)</f>
        <v>9</v>
      </c>
      <c r="C18">
        <v>43</v>
      </c>
      <c r="D18">
        <f>COUNTIF(Sort!$E$2:$E$366, C18)</f>
        <v>4</v>
      </c>
      <c r="E18">
        <v>46</v>
      </c>
      <c r="F18">
        <f>COUNTIF(Sort!$F$2:$F$366, E18)</f>
        <v>26</v>
      </c>
      <c r="G18">
        <v>19</v>
      </c>
      <c r="H18">
        <f>COUNTIF(Sort!$G$2:$G$366, G18)</f>
        <v>1</v>
      </c>
      <c r="I18">
        <v>23</v>
      </c>
      <c r="J18">
        <f>COUNTIF(Sort!$H$2:$H$366, I18)</f>
        <v>20</v>
      </c>
      <c r="K18">
        <v>20</v>
      </c>
      <c r="L18" s="6">
        <f>COUNTIF(Sort!$I$2:$I$366, K18)</f>
        <v>9</v>
      </c>
      <c r="N18" t="s">
        <v>410</v>
      </c>
      <c r="O18" s="13">
        <f>ROUNDUP((O15-O14)/O17,0)</f>
        <v>3</v>
      </c>
      <c r="Q18" s="14">
        <f t="shared" si="14"/>
        <v>42</v>
      </c>
      <c r="R18" s="13">
        <f t="shared" si="8"/>
        <v>44</v>
      </c>
      <c r="S18" s="13" t="str">
        <f t="shared" si="9"/>
        <v>42 - 44</v>
      </c>
      <c r="T18" s="15">
        <f t="shared" si="10"/>
        <v>76</v>
      </c>
      <c r="V18" t="s">
        <v>410</v>
      </c>
      <c r="W18" s="13">
        <f>ROUNDUP((W15-W14)/W17,0)</f>
        <v>2</v>
      </c>
      <c r="Y18" s="14">
        <f t="shared" si="15"/>
        <v>11</v>
      </c>
      <c r="Z18" s="13">
        <f t="shared" si="11"/>
        <v>12</v>
      </c>
      <c r="AA18" s="13" t="str">
        <f t="shared" si="12"/>
        <v>11 - 12</v>
      </c>
      <c r="AB18" s="15">
        <f t="shared" si="13"/>
        <v>123</v>
      </c>
    </row>
    <row r="19" spans="1:28" x14ac:dyDescent="0.25">
      <c r="A19">
        <v>39</v>
      </c>
      <c r="B19">
        <f>COUNTIF(Sort!$D$2:$D$366, A19)</f>
        <v>2</v>
      </c>
      <c r="C19">
        <v>44</v>
      </c>
      <c r="D19">
        <f>COUNTIF(Sort!$E$2:$E$366, C19)</f>
        <v>5</v>
      </c>
      <c r="E19">
        <v>47</v>
      </c>
      <c r="F19">
        <f>COUNTIF(Sort!$F$2:$F$366, E19)</f>
        <v>25</v>
      </c>
      <c r="G19" t="str">
        <v>-</v>
      </c>
      <c r="H19">
        <f>COUNTIF(Sort!$G$2:$G$366, G19)</f>
        <v>13</v>
      </c>
      <c r="I19">
        <v>24</v>
      </c>
      <c r="J19">
        <f>COUNTIF(Sort!$H$2:$H$366, I19)</f>
        <v>20</v>
      </c>
      <c r="K19">
        <v>21</v>
      </c>
      <c r="L19" s="6">
        <f>COUNTIF(Sort!$I$2:$I$366, K19)</f>
        <v>7</v>
      </c>
      <c r="Q19" s="14">
        <f t="shared" si="14"/>
        <v>45</v>
      </c>
      <c r="R19" s="13">
        <f t="shared" si="8"/>
        <v>47</v>
      </c>
      <c r="S19" s="13" t="str">
        <f t="shared" si="9"/>
        <v>45 - 47</v>
      </c>
      <c r="T19" s="15">
        <f t="shared" si="10"/>
        <v>78</v>
      </c>
      <c r="Y19" s="14">
        <f t="shared" si="15"/>
        <v>13</v>
      </c>
      <c r="Z19" s="13">
        <f t="shared" si="11"/>
        <v>14</v>
      </c>
      <c r="AA19" s="13" t="str">
        <f t="shared" si="12"/>
        <v>13 - 14</v>
      </c>
      <c r="AB19" s="15">
        <f t="shared" si="13"/>
        <v>42</v>
      </c>
    </row>
    <row r="20" spans="1:28" x14ac:dyDescent="0.25">
      <c r="A20">
        <v>40</v>
      </c>
      <c r="B20">
        <f>COUNTIF(Sort!$D$2:$D$366, A20)</f>
        <v>1</v>
      </c>
      <c r="C20">
        <v>45</v>
      </c>
      <c r="D20">
        <f>COUNTIF(Sort!$E$2:$E$366, C20)</f>
        <v>3</v>
      </c>
      <c r="E20">
        <v>48</v>
      </c>
      <c r="F20">
        <f>COUNTIF(Sort!$F$2:$F$366, E20)</f>
        <v>12</v>
      </c>
      <c r="I20">
        <v>25</v>
      </c>
      <c r="J20">
        <f>COUNTIF(Sort!$H$2:$H$366, I20)</f>
        <v>20</v>
      </c>
      <c r="K20">
        <v>22</v>
      </c>
      <c r="L20" s="6">
        <f>COUNTIF(Sort!$I$2:$I$366, K20)</f>
        <v>12</v>
      </c>
      <c r="Q20" s="14">
        <f t="shared" si="14"/>
        <v>48</v>
      </c>
      <c r="R20" s="13">
        <f t="shared" si="8"/>
        <v>50</v>
      </c>
      <c r="S20" s="13" t="str">
        <f t="shared" si="9"/>
        <v>48 - 50</v>
      </c>
      <c r="T20" s="15">
        <f t="shared" si="10"/>
        <v>45</v>
      </c>
      <c r="Y20" s="14">
        <f t="shared" si="15"/>
        <v>15</v>
      </c>
      <c r="Z20" s="13">
        <f t="shared" si="11"/>
        <v>16</v>
      </c>
      <c r="AA20" s="13" t="str">
        <f t="shared" si="12"/>
        <v>15 - 16</v>
      </c>
      <c r="AB20" s="15">
        <f t="shared" si="13"/>
        <v>21</v>
      </c>
    </row>
    <row r="21" spans="1:28" x14ac:dyDescent="0.25">
      <c r="A21">
        <v>41</v>
      </c>
      <c r="B21">
        <f>COUNTIF(Sort!$D$2:$D$366, A21)</f>
        <v>3</v>
      </c>
      <c r="C21">
        <v>46</v>
      </c>
      <c r="D21">
        <f>COUNTIF(Sort!$E$2:$E$366, C21)</f>
        <v>3</v>
      </c>
      <c r="E21">
        <v>49</v>
      </c>
      <c r="F21">
        <f>COUNTIF(Sort!$F$2:$F$366, E21)</f>
        <v>13</v>
      </c>
      <c r="I21">
        <v>26</v>
      </c>
      <c r="J21">
        <f>COUNTIF(Sort!$H$2:$H$366, I21)</f>
        <v>13</v>
      </c>
      <c r="K21">
        <v>23</v>
      </c>
      <c r="L21" s="6">
        <f>COUNTIF(Sort!$I$2:$I$366, K21)</f>
        <v>16</v>
      </c>
      <c r="Q21" s="14">
        <f t="shared" si="14"/>
        <v>51</v>
      </c>
      <c r="R21" s="13">
        <f t="shared" si="8"/>
        <v>53</v>
      </c>
      <c r="S21" s="13" t="str">
        <f t="shared" si="9"/>
        <v>51 - 53</v>
      </c>
      <c r="T21" s="15">
        <f t="shared" si="10"/>
        <v>39</v>
      </c>
      <c r="Y21" s="14">
        <f t="shared" si="15"/>
        <v>17</v>
      </c>
      <c r="Z21" s="13">
        <f t="shared" si="11"/>
        <v>18</v>
      </c>
      <c r="AA21" s="13" t="str">
        <f t="shared" si="12"/>
        <v>17 - 18</v>
      </c>
      <c r="AB21" s="15">
        <f t="shared" si="13"/>
        <v>2</v>
      </c>
    </row>
    <row r="22" spans="1:28" x14ac:dyDescent="0.25">
      <c r="A22">
        <v>42</v>
      </c>
      <c r="B22">
        <f>COUNTIF(Sort!$D$2:$D$366, A22)</f>
        <v>9</v>
      </c>
      <c r="C22">
        <v>47</v>
      </c>
      <c r="D22">
        <f>COUNTIF(Sort!$E$2:$E$366, C22)</f>
        <v>2</v>
      </c>
      <c r="E22">
        <v>50</v>
      </c>
      <c r="F22">
        <f>COUNTIF(Sort!$F$2:$F$366, E22)</f>
        <v>20</v>
      </c>
      <c r="I22">
        <v>27</v>
      </c>
      <c r="J22">
        <f>COUNTIF(Sort!$H$2:$H$366, I22)</f>
        <v>14</v>
      </c>
      <c r="K22">
        <v>24</v>
      </c>
      <c r="L22" s="6">
        <f>COUNTIF(Sort!$I$2:$I$366, K22)</f>
        <v>20</v>
      </c>
      <c r="Q22" s="14">
        <f t="shared" si="14"/>
        <v>54</v>
      </c>
      <c r="R22" s="13">
        <f t="shared" si="8"/>
        <v>56</v>
      </c>
      <c r="S22" s="13" t="str">
        <f t="shared" si="9"/>
        <v>54 - 56</v>
      </c>
      <c r="T22" s="15">
        <f t="shared" si="10"/>
        <v>4</v>
      </c>
      <c r="Y22" s="14">
        <f t="shared" si="15"/>
        <v>19</v>
      </c>
      <c r="Z22" s="13">
        <f t="shared" si="11"/>
        <v>20</v>
      </c>
      <c r="AA22" s="13" t="str">
        <f t="shared" si="12"/>
        <v>19 - 20</v>
      </c>
      <c r="AB22" s="15">
        <f t="shared" si="13"/>
        <v>1</v>
      </c>
    </row>
    <row r="23" spans="1:28" x14ac:dyDescent="0.25">
      <c r="A23">
        <v>43</v>
      </c>
      <c r="B23">
        <f>COUNTIF(Sort!$D$2:$D$366, A23)</f>
        <v>5</v>
      </c>
      <c r="C23">
        <v>48</v>
      </c>
      <c r="D23">
        <f>COUNTIF(Sort!$E$2:$E$366, C23)</f>
        <v>2</v>
      </c>
      <c r="E23">
        <v>51</v>
      </c>
      <c r="F23">
        <f>COUNTIF(Sort!$F$2:$F$366, E23)</f>
        <v>14</v>
      </c>
      <c r="I23">
        <v>28</v>
      </c>
      <c r="J23">
        <f>COUNTIF(Sort!$H$2:$H$366, I23)</f>
        <v>13</v>
      </c>
      <c r="K23">
        <v>25</v>
      </c>
      <c r="L23" s="6">
        <f>COUNTIF(Sort!$I$2:$I$366, K23)</f>
        <v>21</v>
      </c>
      <c r="Q23" s="14">
        <f t="shared" si="14"/>
        <v>57</v>
      </c>
      <c r="R23" s="13">
        <f t="shared" si="8"/>
        <v>59</v>
      </c>
      <c r="S23" s="13" t="str">
        <f t="shared" si="9"/>
        <v>57 - 59</v>
      </c>
      <c r="T23" s="15">
        <f t="shared" si="10"/>
        <v>1</v>
      </c>
      <c r="Y23" s="14">
        <f t="shared" si="15"/>
        <v>21</v>
      </c>
      <c r="Z23" s="13">
        <f t="shared" si="11"/>
        <v>22</v>
      </c>
      <c r="AA23" s="13" t="str">
        <f t="shared" si="12"/>
        <v>21 - 22</v>
      </c>
      <c r="AB23" s="15">
        <f t="shared" si="13"/>
        <v>0</v>
      </c>
    </row>
    <row r="24" spans="1:28" ht="15.75" thickBot="1" x14ac:dyDescent="0.3">
      <c r="A24">
        <v>44</v>
      </c>
      <c r="B24">
        <f>COUNTIF(Sort!$D$2:$D$366, A24)</f>
        <v>4</v>
      </c>
      <c r="C24">
        <v>49</v>
      </c>
      <c r="D24">
        <f>COUNTIF(Sort!$E$2:$E$366, C24)</f>
        <v>2</v>
      </c>
      <c r="E24">
        <v>52</v>
      </c>
      <c r="F24">
        <f>COUNTIF(Sort!$F$2:$F$366, E24)</f>
        <v>18</v>
      </c>
      <c r="I24">
        <v>29</v>
      </c>
      <c r="J24">
        <f>COUNTIF(Sort!$H$2:$H$366, I24)</f>
        <v>20</v>
      </c>
      <c r="K24">
        <v>26</v>
      </c>
      <c r="L24" s="6">
        <f>COUNTIF(Sort!$I$2:$I$366, K24)</f>
        <v>22</v>
      </c>
    </row>
    <row r="25" spans="1:28" x14ac:dyDescent="0.25">
      <c r="A25">
        <v>45</v>
      </c>
      <c r="B25">
        <f>COUNTIF(Sort!$D$2:$D$366, A25)</f>
        <v>7</v>
      </c>
      <c r="C25">
        <v>50</v>
      </c>
      <c r="D25">
        <f>COUNTIF(Sort!$E$2:$E$366, C25)</f>
        <v>3</v>
      </c>
      <c r="E25">
        <v>53</v>
      </c>
      <c r="F25">
        <f>COUNTIF(Sort!$F$2:$F$366, E25)</f>
        <v>7</v>
      </c>
      <c r="I25">
        <v>30</v>
      </c>
      <c r="J25">
        <f>COUNTIF(Sort!$H$2:$H$366, I25)</f>
        <v>12</v>
      </c>
      <c r="K25">
        <v>27</v>
      </c>
      <c r="L25" s="6">
        <f>COUNTIF(Sort!$I$2:$I$366, K25)</f>
        <v>20</v>
      </c>
      <c r="N25" s="7" t="s">
        <v>18</v>
      </c>
      <c r="O25" s="8"/>
      <c r="Q25" s="9" t="s">
        <v>403</v>
      </c>
      <c r="R25" s="10" t="s">
        <v>404</v>
      </c>
      <c r="S25" s="11" t="s">
        <v>405</v>
      </c>
      <c r="T25" s="12" t="s">
        <v>399</v>
      </c>
      <c r="V25" s="7" t="s">
        <v>400</v>
      </c>
      <c r="W25" s="8"/>
      <c r="Y25" s="9" t="s">
        <v>403</v>
      </c>
      <c r="Z25" s="10" t="s">
        <v>404</v>
      </c>
      <c r="AA25" s="11" t="s">
        <v>405</v>
      </c>
      <c r="AB25" s="12" t="s">
        <v>399</v>
      </c>
    </row>
    <row r="26" spans="1:28" x14ac:dyDescent="0.25">
      <c r="A26">
        <v>46</v>
      </c>
      <c r="B26">
        <f>COUNTIF(Sort!$D$2:$D$366, A26)</f>
        <v>7</v>
      </c>
      <c r="C26">
        <v>51</v>
      </c>
      <c r="D26">
        <f>COUNTIF(Sort!$E$2:$E$366, C26)</f>
        <v>6</v>
      </c>
      <c r="E26">
        <v>54</v>
      </c>
      <c r="F26">
        <f>COUNTIF(Sort!$F$2:$F$366, E26)</f>
        <v>1</v>
      </c>
      <c r="I26">
        <v>31</v>
      </c>
      <c r="J26">
        <f>COUNTIF(Sort!$H$2:$H$366, I26)</f>
        <v>15</v>
      </c>
      <c r="K26">
        <v>28</v>
      </c>
      <c r="L26" s="6">
        <f>COUNTIF(Sort!$I$2:$I$366, K26)</f>
        <v>12</v>
      </c>
      <c r="N26" t="s">
        <v>406</v>
      </c>
      <c r="O26" s="13">
        <f>MIN($I$2:$I$100)</f>
        <v>4</v>
      </c>
      <c r="Q26" s="14">
        <f>O26</f>
        <v>4</v>
      </c>
      <c r="R26" s="13">
        <f>Q26+$O$30-1</f>
        <v>8</v>
      </c>
      <c r="S26" s="13" t="str">
        <f>CONCATENATE(Q26," - ",R26)</f>
        <v>4 - 8</v>
      </c>
      <c r="T26" s="15">
        <f>SUMIFS($J$2:$J$100, $I$2:$I$100, "&gt;="&amp;Q26,  $I$2:$I$100, "&lt;="&amp;R26)</f>
        <v>2</v>
      </c>
      <c r="V26" t="s">
        <v>406</v>
      </c>
      <c r="W26" s="13">
        <f>MIN($K$2:$K$100)</f>
        <v>4</v>
      </c>
      <c r="Y26" s="14">
        <f>W26</f>
        <v>4</v>
      </c>
      <c r="Z26" s="13">
        <f>Y26+$W$30-1</f>
        <v>8</v>
      </c>
      <c r="AA26" s="13" t="str">
        <f>CONCATENATE(Y26," - ",Z26)</f>
        <v>4 - 8</v>
      </c>
      <c r="AB26" s="15">
        <f>SUMIFS($L$2:$L$100, $K$2:$K$100, "&gt;="&amp;Y26,  $K$2:$K$100, "&lt;="&amp;Z26)</f>
        <v>21</v>
      </c>
    </row>
    <row r="27" spans="1:28" x14ac:dyDescent="0.25">
      <c r="A27">
        <v>47</v>
      </c>
      <c r="B27">
        <f>COUNTIF(Sort!$D$2:$D$366, A27)</f>
        <v>4</v>
      </c>
      <c r="C27">
        <v>52</v>
      </c>
      <c r="D27">
        <f>COUNTIF(Sort!$E$2:$E$366, C27)</f>
        <v>4</v>
      </c>
      <c r="E27">
        <v>55</v>
      </c>
      <c r="F27">
        <f>COUNTIF(Sort!$F$2:$F$366, E27)</f>
        <v>2</v>
      </c>
      <c r="I27">
        <v>32</v>
      </c>
      <c r="J27">
        <f>COUNTIF(Sort!$H$2:$H$366, I27)</f>
        <v>13</v>
      </c>
      <c r="K27">
        <v>29</v>
      </c>
      <c r="L27" s="6">
        <f>COUNTIF(Sort!$I$2:$I$366, K27)</f>
        <v>25</v>
      </c>
      <c r="N27" t="s">
        <v>407</v>
      </c>
      <c r="O27" s="13">
        <f>MAX($I$2:$I$100)</f>
        <v>48</v>
      </c>
      <c r="Q27" s="14">
        <f>R26+1</f>
        <v>9</v>
      </c>
      <c r="R27" s="13">
        <f t="shared" ref="R27:R35" si="16">Q27+$O$30-1</f>
        <v>13</v>
      </c>
      <c r="S27" s="13" t="str">
        <f t="shared" ref="S27:S35" si="17">CONCATENATE(Q27," - ",R27)</f>
        <v>9 - 13</v>
      </c>
      <c r="T27" s="15">
        <f t="shared" ref="T27:T35" si="18">SUMIFS($J$2:$J$100, $I$2:$I$100, "&gt;="&amp;Q27,  $I$2:$I$100, "&lt;="&amp;R27)</f>
        <v>27</v>
      </c>
      <c r="V27" t="s">
        <v>407</v>
      </c>
      <c r="W27" s="13">
        <f>MAX($K$2:$K$100)</f>
        <v>53</v>
      </c>
      <c r="Y27" s="14">
        <f>Z26+1</f>
        <v>9</v>
      </c>
      <c r="Z27" s="13">
        <f t="shared" ref="Z27:Z35" si="19">Y27+$W$30-1</f>
        <v>13</v>
      </c>
      <c r="AA27" s="13" t="str">
        <f t="shared" ref="AA27:AA35" si="20">CONCATENATE(Y27," - ",Z27)</f>
        <v>9 - 13</v>
      </c>
      <c r="AB27" s="15">
        <f t="shared" ref="AB27:AB35" si="21">SUMIFS($L$2:$L$100, $K$2:$K$100, "&gt;="&amp;Y27,  $K$2:$K$100, "&lt;="&amp;Z27)</f>
        <v>33</v>
      </c>
    </row>
    <row r="28" spans="1:28" x14ac:dyDescent="0.25">
      <c r="A28">
        <v>48</v>
      </c>
      <c r="B28">
        <f>COUNTIF(Sort!$D$2:$D$366, A28)</f>
        <v>4</v>
      </c>
      <c r="C28">
        <v>53</v>
      </c>
      <c r="D28">
        <f>COUNTIF(Sort!$E$2:$E$366, C28)</f>
        <v>3</v>
      </c>
      <c r="E28">
        <v>56</v>
      </c>
      <c r="F28">
        <f>COUNTIF(Sort!$F$2:$F$366, E28)</f>
        <v>1</v>
      </c>
      <c r="I28">
        <v>33</v>
      </c>
      <c r="J28">
        <f>COUNTIF(Sort!$H$2:$H$366, I28)</f>
        <v>15</v>
      </c>
      <c r="K28">
        <v>30</v>
      </c>
      <c r="L28" s="6">
        <f>COUNTIF(Sort!$I$2:$I$366, K28)</f>
        <v>21</v>
      </c>
      <c r="N28" t="s">
        <v>408</v>
      </c>
      <c r="O28" s="13">
        <f>SUMIF($I$2:$I$100,"&lt;&gt;-",$J$2:$J$100)</f>
        <v>361</v>
      </c>
      <c r="Q28" s="14">
        <f t="shared" ref="Q28:Q35" si="22">R27+1</f>
        <v>14</v>
      </c>
      <c r="R28" s="13">
        <f t="shared" si="16"/>
        <v>18</v>
      </c>
      <c r="S28" s="13" t="str">
        <f t="shared" si="17"/>
        <v>14 - 18</v>
      </c>
      <c r="T28" s="15">
        <f t="shared" si="18"/>
        <v>34</v>
      </c>
      <c r="V28" t="s">
        <v>408</v>
      </c>
      <c r="W28" s="13">
        <f>SUMIF($K$2:$K$100,"&lt;&gt;-",$L$2:$L$100)</f>
        <v>361</v>
      </c>
      <c r="Y28" s="14">
        <f t="shared" ref="Y28:Y35" si="23">Z27+1</f>
        <v>14</v>
      </c>
      <c r="Z28" s="13">
        <f t="shared" si="19"/>
        <v>18</v>
      </c>
      <c r="AA28" s="13" t="str">
        <f t="shared" si="20"/>
        <v>14 - 18</v>
      </c>
      <c r="AB28" s="15">
        <f t="shared" si="21"/>
        <v>22</v>
      </c>
    </row>
    <row r="29" spans="1:28" x14ac:dyDescent="0.25">
      <c r="A29">
        <v>49</v>
      </c>
      <c r="B29">
        <f>COUNTIF(Sort!$D$2:$D$366, A29)</f>
        <v>6</v>
      </c>
      <c r="C29">
        <v>54</v>
      </c>
      <c r="D29">
        <f>COUNTIF(Sort!$E$2:$E$366, C29)</f>
        <v>3</v>
      </c>
      <c r="E29">
        <v>57</v>
      </c>
      <c r="F29">
        <f>COUNTIF(Sort!$F$2:$F$366, E29)</f>
        <v>1</v>
      </c>
      <c r="I29">
        <v>34</v>
      </c>
      <c r="J29">
        <f>COUNTIF(Sort!$H$2:$H$366, I29)</f>
        <v>11</v>
      </c>
      <c r="K29">
        <v>31</v>
      </c>
      <c r="L29" s="6">
        <f>COUNTIF(Sort!$I$2:$I$366, K29)</f>
        <v>12</v>
      </c>
      <c r="N29" t="s">
        <v>409</v>
      </c>
      <c r="O29" s="13">
        <f>ROUNDUP(1 + 3.3*LOG10(O28), 0)</f>
        <v>10</v>
      </c>
      <c r="Q29" s="14">
        <f t="shared" si="22"/>
        <v>19</v>
      </c>
      <c r="R29" s="13">
        <f t="shared" si="16"/>
        <v>23</v>
      </c>
      <c r="S29" s="13" t="str">
        <f t="shared" si="17"/>
        <v>19 - 23</v>
      </c>
      <c r="T29" s="15">
        <f t="shared" si="18"/>
        <v>79</v>
      </c>
      <c r="V29" t="s">
        <v>409</v>
      </c>
      <c r="W29" s="13">
        <f>ROUNDUP(1 + 3.3*LOG10(W28), 0)</f>
        <v>10</v>
      </c>
      <c r="Y29" s="14">
        <f t="shared" si="23"/>
        <v>19</v>
      </c>
      <c r="Z29" s="13">
        <f t="shared" si="19"/>
        <v>23</v>
      </c>
      <c r="AA29" s="13" t="str">
        <f t="shared" si="20"/>
        <v>19 - 23</v>
      </c>
      <c r="AB29" s="15">
        <f t="shared" si="21"/>
        <v>52</v>
      </c>
    </row>
    <row r="30" spans="1:28" x14ac:dyDescent="0.25">
      <c r="A30">
        <v>50</v>
      </c>
      <c r="B30">
        <f>COUNTIF(Sort!$D$2:$D$366, A30)</f>
        <v>4</v>
      </c>
      <c r="C30">
        <v>55</v>
      </c>
      <c r="D30">
        <f>COUNTIF(Sort!$E$2:$E$366, C30)</f>
        <v>1</v>
      </c>
      <c r="E30" t="str">
        <v>-</v>
      </c>
      <c r="F30">
        <f>COUNTIF(Sort!$F$2:$F$366, E30)</f>
        <v>8</v>
      </c>
      <c r="I30">
        <v>35</v>
      </c>
      <c r="J30">
        <f>COUNTIF(Sort!$H$2:$H$366, I30)</f>
        <v>8</v>
      </c>
      <c r="K30">
        <v>32</v>
      </c>
      <c r="L30" s="6">
        <f>COUNTIF(Sort!$I$2:$I$366, K30)</f>
        <v>15</v>
      </c>
      <c r="N30" t="s">
        <v>410</v>
      </c>
      <c r="O30" s="13">
        <f>ROUNDUP((O27-O26)/O29,0)</f>
        <v>5</v>
      </c>
      <c r="Q30" s="14">
        <f t="shared" si="22"/>
        <v>24</v>
      </c>
      <c r="R30" s="13">
        <f t="shared" si="16"/>
        <v>28</v>
      </c>
      <c r="S30" s="13" t="str">
        <f t="shared" si="17"/>
        <v>24 - 28</v>
      </c>
      <c r="T30" s="15">
        <f t="shared" si="18"/>
        <v>80</v>
      </c>
      <c r="V30" t="s">
        <v>410</v>
      </c>
      <c r="W30" s="13">
        <f>ROUNDUP((W27-W26)/W29,0)</f>
        <v>5</v>
      </c>
      <c r="Y30" s="14">
        <f t="shared" si="23"/>
        <v>24</v>
      </c>
      <c r="Z30" s="13">
        <f t="shared" si="19"/>
        <v>28</v>
      </c>
      <c r="AA30" s="13" t="str">
        <f t="shared" si="20"/>
        <v>24 - 28</v>
      </c>
      <c r="AB30" s="15">
        <f t="shared" si="21"/>
        <v>95</v>
      </c>
    </row>
    <row r="31" spans="1:28" x14ac:dyDescent="0.25">
      <c r="A31">
        <v>51</v>
      </c>
      <c r="B31">
        <f>COUNTIF(Sort!$D$2:$D$366, A31)</f>
        <v>9</v>
      </c>
      <c r="C31">
        <v>56</v>
      </c>
      <c r="D31">
        <f>COUNTIF(Sort!$E$2:$E$366, C31)</f>
        <v>4</v>
      </c>
      <c r="I31">
        <v>36</v>
      </c>
      <c r="J31">
        <f>COUNTIF(Sort!$H$2:$H$366, I31)</f>
        <v>11</v>
      </c>
      <c r="K31">
        <v>33</v>
      </c>
      <c r="L31" s="6">
        <f>COUNTIF(Sort!$I$2:$I$366, K31)</f>
        <v>15</v>
      </c>
      <c r="Q31" s="14">
        <f t="shared" si="22"/>
        <v>29</v>
      </c>
      <c r="R31" s="13">
        <f t="shared" si="16"/>
        <v>33</v>
      </c>
      <c r="S31" s="13" t="str">
        <f t="shared" si="17"/>
        <v>29 - 33</v>
      </c>
      <c r="T31" s="15">
        <f t="shared" si="18"/>
        <v>75</v>
      </c>
      <c r="Y31" s="14">
        <f t="shared" si="23"/>
        <v>29</v>
      </c>
      <c r="Z31" s="13">
        <f t="shared" si="19"/>
        <v>33</v>
      </c>
      <c r="AA31" s="13" t="str">
        <f t="shared" si="20"/>
        <v>29 - 33</v>
      </c>
      <c r="AB31" s="15">
        <f t="shared" si="21"/>
        <v>88</v>
      </c>
    </row>
    <row r="32" spans="1:28" x14ac:dyDescent="0.25">
      <c r="A32">
        <v>52</v>
      </c>
      <c r="B32">
        <f>COUNTIF(Sort!$D$2:$D$366, A32)</f>
        <v>7</v>
      </c>
      <c r="C32">
        <v>57</v>
      </c>
      <c r="D32">
        <f>COUNTIF(Sort!$E$2:$E$366, C32)</f>
        <v>5</v>
      </c>
      <c r="I32">
        <v>37</v>
      </c>
      <c r="J32">
        <f>COUNTIF(Sort!$H$2:$H$366, I32)</f>
        <v>5</v>
      </c>
      <c r="K32">
        <v>34</v>
      </c>
      <c r="L32" s="6">
        <f>COUNTIF(Sort!$I$2:$I$366, K32)</f>
        <v>12</v>
      </c>
      <c r="Q32" s="14">
        <f t="shared" si="22"/>
        <v>34</v>
      </c>
      <c r="R32" s="13">
        <f t="shared" si="16"/>
        <v>38</v>
      </c>
      <c r="S32" s="13" t="str">
        <f t="shared" si="17"/>
        <v>34 - 38</v>
      </c>
      <c r="T32" s="15">
        <f t="shared" si="18"/>
        <v>40</v>
      </c>
      <c r="Y32" s="14">
        <f t="shared" si="23"/>
        <v>34</v>
      </c>
      <c r="Z32" s="13">
        <f t="shared" si="19"/>
        <v>38</v>
      </c>
      <c r="AA32" s="13" t="str">
        <f t="shared" si="20"/>
        <v>34 - 38</v>
      </c>
      <c r="AB32" s="15">
        <f t="shared" si="21"/>
        <v>42</v>
      </c>
    </row>
    <row r="33" spans="1:28" x14ac:dyDescent="0.25">
      <c r="A33">
        <v>53</v>
      </c>
      <c r="B33">
        <f>COUNTIF(Sort!$D$2:$D$366, A33)</f>
        <v>13</v>
      </c>
      <c r="C33">
        <v>58</v>
      </c>
      <c r="D33">
        <f>COUNTIF(Sort!$E$2:$E$366, C33)</f>
        <v>2</v>
      </c>
      <c r="I33">
        <v>38</v>
      </c>
      <c r="J33">
        <f>COUNTIF(Sort!$H$2:$H$366, I33)</f>
        <v>5</v>
      </c>
      <c r="K33">
        <v>35</v>
      </c>
      <c r="L33" s="6">
        <f>COUNTIF(Sort!$I$2:$I$366, K33)</f>
        <v>14</v>
      </c>
      <c r="Q33" s="14">
        <f t="shared" si="22"/>
        <v>39</v>
      </c>
      <c r="R33" s="13">
        <f t="shared" si="16"/>
        <v>43</v>
      </c>
      <c r="S33" s="13" t="str">
        <f t="shared" si="17"/>
        <v>39 - 43</v>
      </c>
      <c r="T33" s="15">
        <f t="shared" si="18"/>
        <v>21</v>
      </c>
      <c r="Y33" s="14">
        <f t="shared" si="23"/>
        <v>39</v>
      </c>
      <c r="Z33" s="13">
        <f t="shared" si="19"/>
        <v>43</v>
      </c>
      <c r="AA33" s="13" t="str">
        <f t="shared" si="20"/>
        <v>39 - 43</v>
      </c>
      <c r="AB33" s="15">
        <f t="shared" si="21"/>
        <v>5</v>
      </c>
    </row>
    <row r="34" spans="1:28" x14ac:dyDescent="0.25">
      <c r="A34">
        <v>54</v>
      </c>
      <c r="B34">
        <f>COUNTIF(Sort!$D$2:$D$366, A34)</f>
        <v>13</v>
      </c>
      <c r="C34">
        <v>59</v>
      </c>
      <c r="D34">
        <f>COUNTIF(Sort!$E$2:$E$366, C34)</f>
        <v>4</v>
      </c>
      <c r="I34">
        <v>39</v>
      </c>
      <c r="J34">
        <f>COUNTIF(Sort!$H$2:$H$366, I34)</f>
        <v>6</v>
      </c>
      <c r="K34">
        <v>36</v>
      </c>
      <c r="L34" s="6">
        <f>COUNTIF(Sort!$I$2:$I$366, K34)</f>
        <v>6</v>
      </c>
      <c r="Q34" s="14">
        <f t="shared" si="22"/>
        <v>44</v>
      </c>
      <c r="R34" s="13">
        <f t="shared" si="16"/>
        <v>48</v>
      </c>
      <c r="S34" s="13" t="str">
        <f t="shared" si="17"/>
        <v>44 - 48</v>
      </c>
      <c r="T34" s="15">
        <f t="shared" si="18"/>
        <v>3</v>
      </c>
      <c r="Y34" s="14">
        <f t="shared" si="23"/>
        <v>44</v>
      </c>
      <c r="Z34" s="13">
        <f t="shared" si="19"/>
        <v>48</v>
      </c>
      <c r="AA34" s="13" t="str">
        <f t="shared" si="20"/>
        <v>44 - 48</v>
      </c>
      <c r="AB34" s="15">
        <f t="shared" si="21"/>
        <v>2</v>
      </c>
    </row>
    <row r="35" spans="1:28" x14ac:dyDescent="0.25">
      <c r="A35">
        <v>55</v>
      </c>
      <c r="B35">
        <f>COUNTIF(Sort!$D$2:$D$366, A35)</f>
        <v>15</v>
      </c>
      <c r="C35">
        <v>60</v>
      </c>
      <c r="D35">
        <f>COUNTIF(Sort!$E$2:$E$366, C35)</f>
        <v>3</v>
      </c>
      <c r="I35">
        <v>40</v>
      </c>
      <c r="J35">
        <f>COUNTIF(Sort!$H$2:$H$366, I35)</f>
        <v>6</v>
      </c>
      <c r="K35">
        <v>37</v>
      </c>
      <c r="L35" s="6">
        <f>COUNTIF(Sort!$I$2:$I$366, K35)</f>
        <v>5</v>
      </c>
      <c r="Q35" s="14">
        <f t="shared" si="22"/>
        <v>49</v>
      </c>
      <c r="R35" s="13">
        <f t="shared" si="16"/>
        <v>53</v>
      </c>
      <c r="S35" s="13" t="str">
        <f t="shared" si="17"/>
        <v>49 - 53</v>
      </c>
      <c r="T35" s="15">
        <f t="shared" si="18"/>
        <v>0</v>
      </c>
      <c r="Y35" s="14">
        <f t="shared" si="23"/>
        <v>49</v>
      </c>
      <c r="Z35" s="13">
        <f t="shared" si="19"/>
        <v>53</v>
      </c>
      <c r="AA35" s="13" t="str">
        <f t="shared" si="20"/>
        <v>49 - 53</v>
      </c>
      <c r="AB35" s="15">
        <f t="shared" si="21"/>
        <v>1</v>
      </c>
    </row>
    <row r="36" spans="1:28" x14ac:dyDescent="0.25">
      <c r="A36">
        <v>56</v>
      </c>
      <c r="B36">
        <f>COUNTIF(Sort!$D$2:$D$366, A36)</f>
        <v>15</v>
      </c>
      <c r="C36">
        <v>61</v>
      </c>
      <c r="D36">
        <f>COUNTIF(Sort!$E$2:$E$366, C36)</f>
        <v>5</v>
      </c>
      <c r="I36">
        <v>41</v>
      </c>
      <c r="J36">
        <f>COUNTIF(Sort!$H$2:$H$366, I36)</f>
        <v>4</v>
      </c>
      <c r="K36">
        <v>38</v>
      </c>
      <c r="L36" s="6">
        <f>COUNTIF(Sort!$I$2:$I$366, K36)</f>
        <v>5</v>
      </c>
    </row>
    <row r="37" spans="1:28" x14ac:dyDescent="0.25">
      <c r="A37">
        <v>57</v>
      </c>
      <c r="B37">
        <f>COUNTIF(Sort!$D$2:$D$366, A37)</f>
        <v>17</v>
      </c>
      <c r="C37">
        <v>62</v>
      </c>
      <c r="D37">
        <f>COUNTIF(Sort!$E$2:$E$366, C37)</f>
        <v>3</v>
      </c>
      <c r="I37">
        <v>42</v>
      </c>
      <c r="J37">
        <f>COUNTIF(Sort!$H$2:$H$366, I37)</f>
        <v>3</v>
      </c>
      <c r="K37">
        <v>39</v>
      </c>
      <c r="L37" s="6">
        <f>COUNTIF(Sort!$I$2:$I$366, K37)</f>
        <v>2</v>
      </c>
    </row>
    <row r="38" spans="1:28" x14ac:dyDescent="0.25">
      <c r="A38">
        <v>58</v>
      </c>
      <c r="B38">
        <f>COUNTIF(Sort!$D$2:$D$366, A38)</f>
        <v>22</v>
      </c>
      <c r="C38">
        <v>63</v>
      </c>
      <c r="D38">
        <f>COUNTIF(Sort!$E$2:$E$366, C38)</f>
        <v>8</v>
      </c>
      <c r="I38">
        <v>43</v>
      </c>
      <c r="J38">
        <f>COUNTIF(Sort!$H$2:$H$366, I38)</f>
        <v>2</v>
      </c>
      <c r="K38">
        <v>41</v>
      </c>
      <c r="L38" s="6">
        <f>COUNTIF(Sort!$I$2:$I$366, K38)</f>
        <v>2</v>
      </c>
    </row>
    <row r="39" spans="1:28" x14ac:dyDescent="0.25">
      <c r="A39">
        <v>59</v>
      </c>
      <c r="B39">
        <f>COUNTIF(Sort!$D$2:$D$366, A39)</f>
        <v>13</v>
      </c>
      <c r="C39">
        <v>64</v>
      </c>
      <c r="D39">
        <f>COUNTIF(Sort!$E$2:$E$366, C39)</f>
        <v>4</v>
      </c>
      <c r="I39">
        <v>45</v>
      </c>
      <c r="J39">
        <f>COUNTIF(Sort!$H$2:$H$366, I39)</f>
        <v>1</v>
      </c>
      <c r="K39">
        <v>43</v>
      </c>
      <c r="L39" s="6">
        <f>COUNTIF(Sort!$I$2:$I$366, K39)</f>
        <v>1</v>
      </c>
    </row>
    <row r="40" spans="1:28" x14ac:dyDescent="0.25">
      <c r="A40">
        <v>60</v>
      </c>
      <c r="B40">
        <f>COUNTIF(Sort!$D$2:$D$366, A40)</f>
        <v>17</v>
      </c>
      <c r="C40">
        <v>65</v>
      </c>
      <c r="D40">
        <f>COUNTIF(Sort!$E$2:$E$366, C40)</f>
        <v>4</v>
      </c>
      <c r="I40">
        <v>46</v>
      </c>
      <c r="J40">
        <f>COUNTIF(Sort!$H$2:$H$366, I40)</f>
        <v>1</v>
      </c>
      <c r="K40">
        <v>44</v>
      </c>
      <c r="L40" s="6">
        <f>COUNTIF(Sort!$I$2:$I$366, K40)</f>
        <v>1</v>
      </c>
    </row>
    <row r="41" spans="1:28" x14ac:dyDescent="0.25">
      <c r="A41">
        <v>61</v>
      </c>
      <c r="B41">
        <f>COUNTIF(Sort!$D$2:$D$366, A41)</f>
        <v>10</v>
      </c>
      <c r="C41">
        <v>66</v>
      </c>
      <c r="D41">
        <f>COUNTIF(Sort!$E$2:$E$366, C41)</f>
        <v>4</v>
      </c>
      <c r="I41">
        <v>48</v>
      </c>
      <c r="J41">
        <f>COUNTIF(Sort!$H$2:$H$366, I41)</f>
        <v>1</v>
      </c>
      <c r="K41">
        <v>45</v>
      </c>
      <c r="L41" s="6">
        <f>COUNTIF(Sort!$I$2:$I$366, K41)</f>
        <v>1</v>
      </c>
    </row>
    <row r="42" spans="1:28" x14ac:dyDescent="0.25">
      <c r="A42">
        <v>62</v>
      </c>
      <c r="B42">
        <f>COUNTIF(Sort!$D$2:$D$366, A42)</f>
        <v>17</v>
      </c>
      <c r="C42">
        <v>67</v>
      </c>
      <c r="D42">
        <f>COUNTIF(Sort!$E$2:$E$366, C42)</f>
        <v>6</v>
      </c>
      <c r="I42" t="str">
        <v>-</v>
      </c>
      <c r="J42">
        <f>COUNTIF(Sort!$H$2:$H$366, I42)</f>
        <v>4</v>
      </c>
      <c r="K42">
        <v>53</v>
      </c>
      <c r="L42" s="6">
        <f>COUNTIF(Sort!$I$2:$I$366, K42)</f>
        <v>1</v>
      </c>
    </row>
    <row r="43" spans="1:28" x14ac:dyDescent="0.25">
      <c r="A43">
        <v>63</v>
      </c>
      <c r="B43">
        <f>COUNTIF(Sort!$D$2:$D$366, A43)</f>
        <v>13</v>
      </c>
      <c r="C43">
        <v>68</v>
      </c>
      <c r="D43">
        <f>COUNTIF(Sort!$E$2:$E$366, C43)</f>
        <v>5</v>
      </c>
      <c r="K43" t="str">
        <v>-</v>
      </c>
      <c r="L43" s="6">
        <f>COUNTIF(Sort!$I$2:$I$366, K43)</f>
        <v>4</v>
      </c>
    </row>
    <row r="44" spans="1:28" x14ac:dyDescent="0.25">
      <c r="A44">
        <v>64</v>
      </c>
      <c r="B44">
        <f>COUNTIF(Sort!$D$2:$D$366, A44)</f>
        <v>14</v>
      </c>
      <c r="C44">
        <v>69</v>
      </c>
      <c r="D44">
        <f>COUNTIF(Sort!$E$2:$E$366, C44)</f>
        <v>6</v>
      </c>
    </row>
    <row r="45" spans="1:28" x14ac:dyDescent="0.25">
      <c r="A45">
        <v>65</v>
      </c>
      <c r="B45">
        <f>COUNTIF(Sort!$D$2:$D$366, A45)</f>
        <v>11</v>
      </c>
      <c r="C45">
        <v>70</v>
      </c>
      <c r="D45">
        <f>COUNTIF(Sort!$E$2:$E$366, C45)</f>
        <v>2</v>
      </c>
    </row>
    <row r="46" spans="1:28" x14ac:dyDescent="0.25">
      <c r="A46">
        <v>66</v>
      </c>
      <c r="B46">
        <f>COUNTIF(Sort!$D$2:$D$366, A46)</f>
        <v>9</v>
      </c>
      <c r="C46">
        <v>71</v>
      </c>
      <c r="D46">
        <f>COUNTIF(Sort!$E$2:$E$366, C46)</f>
        <v>8</v>
      </c>
    </row>
    <row r="47" spans="1:28" x14ac:dyDescent="0.25">
      <c r="A47">
        <v>67</v>
      </c>
      <c r="B47">
        <f>COUNTIF(Sort!$D$2:$D$366, A47)</f>
        <v>5</v>
      </c>
      <c r="C47">
        <v>72</v>
      </c>
      <c r="D47">
        <f>COUNTIF(Sort!$E$2:$E$366, C47)</f>
        <v>3</v>
      </c>
    </row>
    <row r="48" spans="1:28" x14ac:dyDescent="0.25">
      <c r="A48">
        <v>68</v>
      </c>
      <c r="B48">
        <f>COUNTIF(Sort!$D$2:$D$366, A48)</f>
        <v>3</v>
      </c>
      <c r="C48">
        <v>73</v>
      </c>
      <c r="D48">
        <f>COUNTIF(Sort!$E$2:$E$366, C48)</f>
        <v>6</v>
      </c>
    </row>
    <row r="49" spans="1:4" x14ac:dyDescent="0.25">
      <c r="A49">
        <v>70</v>
      </c>
      <c r="B49">
        <f>COUNTIF(Sort!$D$2:$D$366, A49)</f>
        <v>1</v>
      </c>
      <c r="C49">
        <v>74</v>
      </c>
      <c r="D49">
        <f>COUNTIF(Sort!$E$2:$E$366, C49)</f>
        <v>7</v>
      </c>
    </row>
    <row r="50" spans="1:4" x14ac:dyDescent="0.25">
      <c r="A50">
        <v>71</v>
      </c>
      <c r="B50">
        <f>COUNTIF(Sort!$D$2:$D$366, A50)</f>
        <v>2</v>
      </c>
      <c r="C50">
        <v>75</v>
      </c>
      <c r="D50">
        <f>COUNTIF(Sort!$E$2:$E$366, C50)</f>
        <v>9</v>
      </c>
    </row>
    <row r="51" spans="1:4" x14ac:dyDescent="0.25">
      <c r="A51">
        <v>72</v>
      </c>
      <c r="B51">
        <f>COUNTIF(Sort!$D$2:$D$366, A51)</f>
        <v>2</v>
      </c>
      <c r="C51">
        <v>76</v>
      </c>
      <c r="D51">
        <f>COUNTIF(Sort!$E$2:$E$366, C51)</f>
        <v>9</v>
      </c>
    </row>
    <row r="52" spans="1:4" x14ac:dyDescent="0.25">
      <c r="A52">
        <v>74</v>
      </c>
      <c r="B52">
        <f>COUNTIF(Sort!$D$2:$D$366, A52)</f>
        <v>2</v>
      </c>
      <c r="C52">
        <v>77</v>
      </c>
      <c r="D52">
        <f>COUNTIF(Sort!$E$2:$E$366, C52)</f>
        <v>3</v>
      </c>
    </row>
    <row r="53" spans="1:4" x14ac:dyDescent="0.25">
      <c r="A53">
        <v>75</v>
      </c>
      <c r="B53">
        <f>COUNTIF(Sort!$D$2:$D$366, A53)</f>
        <v>1</v>
      </c>
      <c r="C53">
        <v>78</v>
      </c>
      <c r="D53">
        <f>COUNTIF(Sort!$E$2:$E$366, C53)</f>
        <v>7</v>
      </c>
    </row>
    <row r="54" spans="1:4" x14ac:dyDescent="0.25">
      <c r="A54">
        <v>76</v>
      </c>
      <c r="B54">
        <f>COUNTIF(Sort!$D$2:$D$366, A54)</f>
        <v>1</v>
      </c>
      <c r="C54">
        <v>79</v>
      </c>
      <c r="D54">
        <f>COUNTIF(Sort!$E$2:$E$366, C54)</f>
        <v>6</v>
      </c>
    </row>
    <row r="55" spans="1:4" x14ac:dyDescent="0.25">
      <c r="A55">
        <v>77</v>
      </c>
      <c r="B55">
        <f>COUNTIF(Sort!$D$2:$D$366, A55)</f>
        <v>1</v>
      </c>
      <c r="C55">
        <v>80</v>
      </c>
      <c r="D55">
        <f>COUNTIF(Sort!$E$2:$E$366, C55)</f>
        <v>4</v>
      </c>
    </row>
    <row r="56" spans="1:4" x14ac:dyDescent="0.25">
      <c r="A56" t="str">
        <v>-</v>
      </c>
      <c r="B56">
        <f>COUNTIF(Sort!$D$2:$D$366, A56)</f>
        <v>4</v>
      </c>
      <c r="C56">
        <v>81</v>
      </c>
      <c r="D56">
        <f>COUNTIF(Sort!$E$2:$E$366, C56)</f>
        <v>8</v>
      </c>
    </row>
    <row r="57" spans="1:4" x14ac:dyDescent="0.25">
      <c r="C57">
        <v>82</v>
      </c>
      <c r="D57">
        <f>COUNTIF(Sort!$E$2:$E$366, C57)</f>
        <v>10</v>
      </c>
    </row>
    <row r="58" spans="1:4" x14ac:dyDescent="0.25">
      <c r="C58">
        <v>83</v>
      </c>
      <c r="D58">
        <f>COUNTIF(Sort!$E$2:$E$366, C58)</f>
        <v>7</v>
      </c>
    </row>
    <row r="59" spans="1:4" x14ac:dyDescent="0.25">
      <c r="C59">
        <v>84</v>
      </c>
      <c r="D59">
        <f>COUNTIF(Sort!$E$2:$E$366, C59)</f>
        <v>12</v>
      </c>
    </row>
    <row r="60" spans="1:4" x14ac:dyDescent="0.25">
      <c r="C60">
        <v>85</v>
      </c>
      <c r="D60">
        <f>COUNTIF(Sort!$E$2:$E$366, C60)</f>
        <v>5</v>
      </c>
    </row>
    <row r="61" spans="1:4" x14ac:dyDescent="0.25">
      <c r="C61">
        <v>86</v>
      </c>
      <c r="D61">
        <f>COUNTIF(Sort!$E$2:$E$366, C61)</f>
        <v>10</v>
      </c>
    </row>
    <row r="62" spans="1:4" x14ac:dyDescent="0.25">
      <c r="C62">
        <v>87</v>
      </c>
      <c r="D62">
        <f>COUNTIF(Sort!$E$2:$E$366, C62)</f>
        <v>9</v>
      </c>
    </row>
    <row r="63" spans="1:4" x14ac:dyDescent="0.25">
      <c r="C63">
        <v>88</v>
      </c>
      <c r="D63">
        <f>COUNTIF(Sort!$E$2:$E$366, C63)</f>
        <v>7</v>
      </c>
    </row>
    <row r="64" spans="1:4" x14ac:dyDescent="0.25">
      <c r="C64">
        <v>89</v>
      </c>
      <c r="D64">
        <f>COUNTIF(Sort!$E$2:$E$366, C64)</f>
        <v>13</v>
      </c>
    </row>
    <row r="65" spans="3:4" x14ac:dyDescent="0.25">
      <c r="C65">
        <v>90</v>
      </c>
      <c r="D65">
        <f>COUNTIF(Sort!$E$2:$E$366, C65)</f>
        <v>6</v>
      </c>
    </row>
    <row r="66" spans="3:4" x14ac:dyDescent="0.25">
      <c r="C66">
        <v>91</v>
      </c>
      <c r="D66">
        <f>COUNTIF(Sort!$E$2:$E$366, C66)</f>
        <v>6</v>
      </c>
    </row>
    <row r="67" spans="3:4" x14ac:dyDescent="0.25">
      <c r="C67">
        <v>92</v>
      </c>
      <c r="D67">
        <f>COUNTIF(Sort!$E$2:$E$366, C67)</f>
        <v>6</v>
      </c>
    </row>
    <row r="68" spans="3:4" x14ac:dyDescent="0.25">
      <c r="C68">
        <v>93</v>
      </c>
      <c r="D68">
        <f>COUNTIF(Sort!$E$2:$E$366, C68)</f>
        <v>12</v>
      </c>
    </row>
    <row r="69" spans="3:4" x14ac:dyDescent="0.25">
      <c r="C69">
        <v>94</v>
      </c>
      <c r="D69">
        <f>COUNTIF(Sort!$E$2:$E$366, C69)</f>
        <v>6</v>
      </c>
    </row>
    <row r="70" spans="3:4" x14ac:dyDescent="0.25">
      <c r="C70">
        <v>95</v>
      </c>
      <c r="D70">
        <f>COUNTIF(Sort!$E$2:$E$366, C70)</f>
        <v>5</v>
      </c>
    </row>
    <row r="71" spans="3:4" x14ac:dyDescent="0.25">
      <c r="C71">
        <v>96</v>
      </c>
      <c r="D71">
        <f>COUNTIF(Sort!$E$2:$E$366, C71)</f>
        <v>6</v>
      </c>
    </row>
    <row r="72" spans="3:4" x14ac:dyDescent="0.25">
      <c r="C72">
        <v>97</v>
      </c>
      <c r="D72">
        <f>COUNTIF(Sort!$E$2:$E$366, C72)</f>
        <v>5</v>
      </c>
    </row>
    <row r="73" spans="3:4" x14ac:dyDescent="0.25">
      <c r="C73">
        <v>98</v>
      </c>
      <c r="D73">
        <f>COUNTIF(Sort!$E$2:$E$366, C73)</f>
        <v>6</v>
      </c>
    </row>
    <row r="74" spans="3:4" x14ac:dyDescent="0.25">
      <c r="C74">
        <v>99</v>
      </c>
      <c r="D74">
        <f>COUNTIF(Sort!$E$2:$E$366, C74)</f>
        <v>5</v>
      </c>
    </row>
    <row r="75" spans="3:4" x14ac:dyDescent="0.25">
      <c r="C75">
        <v>101</v>
      </c>
      <c r="D75">
        <f>COUNTIF(Sort!$E$2:$E$366, C75)</f>
        <v>4</v>
      </c>
    </row>
    <row r="76" spans="3:4" x14ac:dyDescent="0.25">
      <c r="C76">
        <v>102</v>
      </c>
      <c r="D76">
        <f>COUNTIF(Sort!$E$2:$E$366, C76)</f>
        <v>3</v>
      </c>
    </row>
    <row r="77" spans="3:4" x14ac:dyDescent="0.25">
      <c r="C77">
        <v>104</v>
      </c>
      <c r="D77">
        <f>COUNTIF(Sort!$E$2:$E$366, C77)</f>
        <v>1</v>
      </c>
    </row>
    <row r="78" spans="3:4" x14ac:dyDescent="0.25">
      <c r="C78">
        <v>107</v>
      </c>
      <c r="D78">
        <f>COUNTIF(Sort!$E$2:$E$366, C78)</f>
        <v>2</v>
      </c>
    </row>
    <row r="79" spans="3:4" x14ac:dyDescent="0.25">
      <c r="C79">
        <v>108</v>
      </c>
      <c r="D79">
        <f>COUNTIF(Sort!$E$2:$E$366, C79)</f>
        <v>2</v>
      </c>
    </row>
    <row r="80" spans="3:4" x14ac:dyDescent="0.25">
      <c r="C80">
        <v>109</v>
      </c>
      <c r="D80">
        <f>COUNTIF(Sort!$E$2:$E$366, C80)</f>
        <v>1</v>
      </c>
    </row>
    <row r="81" spans="3:4" x14ac:dyDescent="0.25">
      <c r="C81">
        <v>114</v>
      </c>
      <c r="D81">
        <f>COUNTIF(Sort!$E$2:$E$366, C81)</f>
        <v>2</v>
      </c>
    </row>
    <row r="82" spans="3:4" x14ac:dyDescent="0.25">
      <c r="C82">
        <v>120</v>
      </c>
      <c r="D82">
        <f>COUNTIF(Sort!$E$2:$E$366, C82)</f>
        <v>1</v>
      </c>
    </row>
    <row r="83" spans="3:4" x14ac:dyDescent="0.25">
      <c r="C83">
        <v>122</v>
      </c>
      <c r="D83">
        <f>COUNTIF(Sort!$E$2:$E$366, C83)</f>
        <v>2</v>
      </c>
    </row>
    <row r="84" spans="3:4" x14ac:dyDescent="0.25">
      <c r="C84" t="str">
        <v>-</v>
      </c>
      <c r="D84">
        <f>COUNTIF(Sort!$E$2:$E$366, C84)</f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3820-CF15-41D4-A4DC-6FE403E33FE5}">
  <dimension ref="A1:AB82"/>
  <sheetViews>
    <sheetView topLeftCell="K23" workbookViewId="0">
      <selection activeCell="AA72" sqref="AA72"/>
    </sheetView>
  </sheetViews>
  <sheetFormatPr defaultRowHeight="15" x14ac:dyDescent="0.25"/>
  <sheetData>
    <row r="1" spans="1:28" x14ac:dyDescent="0.25">
      <c r="A1" s="1" t="s">
        <v>15</v>
      </c>
      <c r="B1" s="2"/>
      <c r="C1" s="3" t="s">
        <v>401</v>
      </c>
      <c r="D1" s="2"/>
      <c r="E1" s="3" t="s">
        <v>62</v>
      </c>
      <c r="F1" s="2"/>
      <c r="G1" s="3" t="s">
        <v>402</v>
      </c>
      <c r="H1" s="2"/>
      <c r="I1" s="3" t="s">
        <v>18</v>
      </c>
      <c r="J1" s="2"/>
      <c r="K1" s="3" t="s">
        <v>400</v>
      </c>
      <c r="L1" s="4"/>
      <c r="N1" s="7" t="s">
        <v>15</v>
      </c>
      <c r="O1" s="8"/>
      <c r="Q1" s="9" t="s">
        <v>403</v>
      </c>
      <c r="R1" s="10" t="s">
        <v>404</v>
      </c>
      <c r="S1" s="11" t="s">
        <v>405</v>
      </c>
      <c r="T1" s="12" t="s">
        <v>399</v>
      </c>
      <c r="V1" s="7" t="s">
        <v>401</v>
      </c>
      <c r="W1" s="8"/>
      <c r="Y1" s="9" t="s">
        <v>403</v>
      </c>
      <c r="Z1" s="10" t="s">
        <v>404</v>
      </c>
      <c r="AA1" s="11" t="s">
        <v>405</v>
      </c>
      <c r="AB1" s="12" t="s">
        <v>399</v>
      </c>
    </row>
    <row r="2" spans="1:28" x14ac:dyDescent="0.25">
      <c r="A2" s="5" cm="1">
        <f t="array" ref="A2:A66">_xlfn._xlws.SORT(_xlfn.UNIQUE(Sort!$D$367:$D$731))</f>
        <v>20</v>
      </c>
      <c r="B2">
        <f>COUNTIF(Sort!$D$367:$D$731, A2)</f>
        <v>1</v>
      </c>
      <c r="C2" cm="1">
        <f t="array" ref="C2:C82">_xlfn._xlws.SORT(_xlfn.UNIQUE(Sort!$E$367:$E$731))</f>
        <v>22</v>
      </c>
      <c r="D2">
        <f>COUNTIF(Sort!$E$367:$E$731, C2)</f>
        <v>1</v>
      </c>
      <c r="E2" cm="1">
        <f t="array" ref="E2:E47">_xlfn._xlws.SORT(_xlfn.UNIQUE(Sort!$F$367:$F$731))</f>
        <v>11</v>
      </c>
      <c r="F2">
        <f>COUNTIF(Sort!$F$367:$F$731, E2)</f>
        <v>1</v>
      </c>
      <c r="G2" cm="1">
        <f t="array" ref="G2:G34">_xlfn._xlws.SORT(_xlfn.UNIQUE(Sort!$G$367:$G$731))</f>
        <v>4</v>
      </c>
      <c r="H2">
        <f>COUNTIF(Sort!$G$367:$G$731, G2)</f>
        <v>6</v>
      </c>
      <c r="I2" cm="1">
        <f t="array" ref="I2:I42">_xlfn._xlws.SORT(_xlfn.UNIQUE(Sort!$H$367:$H$731))</f>
        <v>13</v>
      </c>
      <c r="J2">
        <f>COUNTIF(Sort!$H$367:$H$731, I2)</f>
        <v>2</v>
      </c>
      <c r="K2" cm="1">
        <f t="array" ref="K2:K40">_xlfn._xlws.SORT(_xlfn.UNIQUE(Sort!$I$367:$I$731))</f>
        <v>6</v>
      </c>
      <c r="L2" s="6">
        <f>COUNTIF(Sort!$I$367:$I$731, K2)</f>
        <v>1</v>
      </c>
      <c r="N2" t="s">
        <v>406</v>
      </c>
      <c r="O2" s="13">
        <f>MIN($A$2:$A$100)</f>
        <v>20</v>
      </c>
      <c r="Q2" s="14">
        <f>O2</f>
        <v>20</v>
      </c>
      <c r="R2" s="13">
        <f>Q2+$O$6-1</f>
        <v>26</v>
      </c>
      <c r="S2" s="13" t="str">
        <f>CONCATENATE(Q2," - ",R2)</f>
        <v>20 - 26</v>
      </c>
      <c r="T2" s="15">
        <f>SUMIFS($B$2:$B$100, $A$2:$A$100, "&gt;="&amp;Q2,  $A$2:$A$100, "&lt;="&amp;R2)</f>
        <v>16</v>
      </c>
      <c r="V2" t="s">
        <v>406</v>
      </c>
      <c r="W2" s="13">
        <f>MIN($C$2:$C$100)</f>
        <v>22</v>
      </c>
      <c r="Y2" s="14">
        <f>W2</f>
        <v>22</v>
      </c>
      <c r="Z2" s="13">
        <f>Y2+$W$6-1</f>
        <v>30</v>
      </c>
      <c r="AA2" s="13" t="str">
        <f>CONCATENATE(Y2," - ",Z2)</f>
        <v>22 - 30</v>
      </c>
      <c r="AB2" s="15">
        <f>SUMIFS($D$2:$D$100, $C$2:$C$100, "&gt;="&amp;Y2,  $C$2:$C$100, "&lt;="&amp;Z2)</f>
        <v>5</v>
      </c>
    </row>
    <row r="3" spans="1:28" x14ac:dyDescent="0.25">
      <c r="A3" s="5">
        <v>21</v>
      </c>
      <c r="B3">
        <f>COUNTIF(Sort!$D$367:$D$731, A3)</f>
        <v>1</v>
      </c>
      <c r="C3">
        <v>23</v>
      </c>
      <c r="D3">
        <f>COUNTIF(Sort!$E$367:$E$731, C3)</f>
        <v>2</v>
      </c>
      <c r="E3">
        <v>16</v>
      </c>
      <c r="F3">
        <f>COUNTIF(Sort!$F$367:$F$731, E3)</f>
        <v>3</v>
      </c>
      <c r="G3">
        <v>5</v>
      </c>
      <c r="H3">
        <f>COUNTIF(Sort!$G$367:$G$731, G3)</f>
        <v>13</v>
      </c>
      <c r="I3">
        <v>14</v>
      </c>
      <c r="J3">
        <f>COUNTIF(Sort!$H$367:$H$731, I3)</f>
        <v>2</v>
      </c>
      <c r="K3">
        <v>9</v>
      </c>
      <c r="L3" s="6">
        <f>COUNTIF(Sort!$I$367:$I$731, K3)</f>
        <v>1</v>
      </c>
      <c r="N3" t="s">
        <v>407</v>
      </c>
      <c r="O3" s="13">
        <f>MAX($A$2:$A$100)</f>
        <v>85</v>
      </c>
      <c r="Q3" s="14">
        <f>R2+1</f>
        <v>27</v>
      </c>
      <c r="R3" s="13">
        <f t="shared" ref="R3:R11" si="0">Q3+$O$6-1</f>
        <v>33</v>
      </c>
      <c r="S3" s="13" t="str">
        <f t="shared" ref="S3:S11" si="1">CONCATENATE(Q3," - ",R3)</f>
        <v>27 - 33</v>
      </c>
      <c r="T3" s="15">
        <f t="shared" ref="T3:T11" si="2">SUMIFS($B$2:$B$100, $A$2:$A$100, "&gt;="&amp;Q3,  $A$2:$A$100, "&lt;="&amp;R3)</f>
        <v>26</v>
      </c>
      <c r="V3" t="s">
        <v>407</v>
      </c>
      <c r="W3" s="13">
        <f>MAX($C$2:$C$100)</f>
        <v>112</v>
      </c>
      <c r="Y3" s="14">
        <f>Z2+1</f>
        <v>31</v>
      </c>
      <c r="Z3" s="13">
        <f t="shared" ref="Z3:Z11" si="3">Y3+$W$6-1</f>
        <v>39</v>
      </c>
      <c r="AA3" s="13" t="str">
        <f t="shared" ref="AA3:AA11" si="4">CONCATENATE(Y3," - ",Z3)</f>
        <v>31 - 39</v>
      </c>
      <c r="AB3" s="15">
        <f t="shared" ref="AB3:AB11" si="5">SUMIFS($D$2:$D$100, $C$2:$C$100, "&gt;="&amp;Y3,  $C$2:$C$100, "&lt;="&amp;Z3)</f>
        <v>19</v>
      </c>
    </row>
    <row r="4" spans="1:28" x14ac:dyDescent="0.25">
      <c r="A4" s="5">
        <v>22</v>
      </c>
      <c r="B4">
        <f>COUNTIF(Sort!$D$367:$D$731, A4)</f>
        <v>1</v>
      </c>
      <c r="C4">
        <v>28</v>
      </c>
      <c r="D4">
        <f>COUNTIF(Sort!$E$367:$E$731, C4)</f>
        <v>1</v>
      </c>
      <c r="E4">
        <v>17</v>
      </c>
      <c r="F4">
        <f>COUNTIF(Sort!$F$367:$F$731, E4)</f>
        <v>6</v>
      </c>
      <c r="G4">
        <v>6</v>
      </c>
      <c r="H4">
        <f>COUNTIF(Sort!$G$367:$G$731, G4)</f>
        <v>43</v>
      </c>
      <c r="I4">
        <v>15</v>
      </c>
      <c r="J4">
        <f>COUNTIF(Sort!$H$367:$H$731, I4)</f>
        <v>6</v>
      </c>
      <c r="K4">
        <v>10</v>
      </c>
      <c r="L4" s="6">
        <f>COUNTIF(Sort!$I$367:$I$731, K4)</f>
        <v>2</v>
      </c>
      <c r="N4" t="s">
        <v>408</v>
      </c>
      <c r="O4" s="13">
        <f>SUMIF($A$2:$A$100,"&lt;&gt;-",$B$2:$B$100)</f>
        <v>354</v>
      </c>
      <c r="Q4" s="14">
        <f t="shared" ref="Q4:Q11" si="6">R3+1</f>
        <v>34</v>
      </c>
      <c r="R4" s="13">
        <f t="shared" si="0"/>
        <v>40</v>
      </c>
      <c r="S4" s="13" t="str">
        <f t="shared" si="1"/>
        <v>34 - 40</v>
      </c>
      <c r="T4" s="15">
        <f t="shared" si="2"/>
        <v>36</v>
      </c>
      <c r="V4" t="s">
        <v>408</v>
      </c>
      <c r="W4" s="13">
        <f>SUMIF($C$2:$C$100,"&lt;&gt;-",$D$2:$D$100)</f>
        <v>363</v>
      </c>
      <c r="Y4" s="14">
        <f t="shared" ref="Y4:Y11" si="7">Z3+1</f>
        <v>40</v>
      </c>
      <c r="Z4" s="13">
        <f t="shared" si="3"/>
        <v>48</v>
      </c>
      <c r="AA4" s="13" t="str">
        <f t="shared" si="4"/>
        <v>40 - 48</v>
      </c>
      <c r="AB4" s="15">
        <f t="shared" si="5"/>
        <v>24</v>
      </c>
    </row>
    <row r="5" spans="1:28" x14ac:dyDescent="0.25">
      <c r="A5" s="5">
        <v>23</v>
      </c>
      <c r="B5">
        <f>COUNTIF(Sort!$D$367:$D$731, A5)</f>
        <v>3</v>
      </c>
      <c r="C5">
        <v>30</v>
      </c>
      <c r="D5">
        <f>COUNTIF(Sort!$E$367:$E$731, C5)</f>
        <v>1</v>
      </c>
      <c r="E5">
        <v>18</v>
      </c>
      <c r="F5">
        <f>COUNTIF(Sort!$F$367:$F$731, E5)</f>
        <v>5</v>
      </c>
      <c r="G5">
        <v>7</v>
      </c>
      <c r="H5">
        <f>COUNTIF(Sort!$G$367:$G$731, G5)</f>
        <v>53</v>
      </c>
      <c r="I5">
        <v>16</v>
      </c>
      <c r="J5">
        <f>COUNTIF(Sort!$H$367:$H$731, I5)</f>
        <v>6</v>
      </c>
      <c r="K5">
        <v>11</v>
      </c>
      <c r="L5" s="6">
        <f>COUNTIF(Sort!$I$367:$I$731, K5)</f>
        <v>4</v>
      </c>
      <c r="N5" t="s">
        <v>409</v>
      </c>
      <c r="O5" s="13">
        <f>ROUNDUP(1 + 3.3*LOG10(O4), 0)</f>
        <v>10</v>
      </c>
      <c r="Q5" s="14">
        <f t="shared" si="6"/>
        <v>41</v>
      </c>
      <c r="R5" s="13">
        <f t="shared" si="0"/>
        <v>47</v>
      </c>
      <c r="S5" s="13" t="str">
        <f t="shared" si="1"/>
        <v>41 - 47</v>
      </c>
      <c r="T5" s="15">
        <f t="shared" si="2"/>
        <v>18</v>
      </c>
      <c r="V5" t="s">
        <v>409</v>
      </c>
      <c r="W5" s="13">
        <f>ROUNDUP(1 + 3.3*LOG10(W4), 0)</f>
        <v>10</v>
      </c>
      <c r="Y5" s="14">
        <f t="shared" si="7"/>
        <v>49</v>
      </c>
      <c r="Z5" s="13">
        <f t="shared" si="3"/>
        <v>57</v>
      </c>
      <c r="AA5" s="13" t="str">
        <f t="shared" si="4"/>
        <v>49 - 57</v>
      </c>
      <c r="AB5" s="15">
        <f t="shared" si="5"/>
        <v>35</v>
      </c>
    </row>
    <row r="6" spans="1:28" x14ac:dyDescent="0.25">
      <c r="A6">
        <v>24</v>
      </c>
      <c r="B6">
        <f>COUNTIF(Sort!$D$367:$D$731, A6)</f>
        <v>3</v>
      </c>
      <c r="C6">
        <v>32</v>
      </c>
      <c r="D6">
        <f>COUNTIF(Sort!$E$367:$E$731, C6)</f>
        <v>2</v>
      </c>
      <c r="E6">
        <v>19</v>
      </c>
      <c r="F6">
        <f>COUNTIF(Sort!$F$367:$F$731, E6)</f>
        <v>20</v>
      </c>
      <c r="G6">
        <v>8</v>
      </c>
      <c r="H6">
        <f>COUNTIF(Sort!$G$367:$G$731, G6)</f>
        <v>57</v>
      </c>
      <c r="I6">
        <v>17</v>
      </c>
      <c r="J6">
        <f>COUNTIF(Sort!$H$367:$H$731, I6)</f>
        <v>13</v>
      </c>
      <c r="K6">
        <v>12</v>
      </c>
      <c r="L6" s="6">
        <f>COUNTIF(Sort!$I$367:$I$731, K6)</f>
        <v>6</v>
      </c>
      <c r="N6" t="s">
        <v>410</v>
      </c>
      <c r="O6" s="13">
        <f>ROUNDUP((O3-O2)/O5,0)</f>
        <v>7</v>
      </c>
      <c r="Q6" s="14">
        <f t="shared" si="6"/>
        <v>48</v>
      </c>
      <c r="R6" s="13">
        <f t="shared" si="0"/>
        <v>54</v>
      </c>
      <c r="S6" s="13" t="str">
        <f t="shared" si="1"/>
        <v>48 - 54</v>
      </c>
      <c r="T6" s="15">
        <f t="shared" si="2"/>
        <v>35</v>
      </c>
      <c r="V6" t="s">
        <v>410</v>
      </c>
      <c r="W6" s="13">
        <f>ROUNDUP((W3-W2)/W5,0)</f>
        <v>9</v>
      </c>
      <c r="Y6" s="14">
        <f t="shared" si="7"/>
        <v>58</v>
      </c>
      <c r="Z6" s="13">
        <f t="shared" si="3"/>
        <v>66</v>
      </c>
      <c r="AA6" s="13" t="str">
        <f t="shared" si="4"/>
        <v>58 - 66</v>
      </c>
      <c r="AB6" s="15">
        <f t="shared" si="5"/>
        <v>36</v>
      </c>
    </row>
    <row r="7" spans="1:28" x14ac:dyDescent="0.25">
      <c r="A7">
        <v>25</v>
      </c>
      <c r="B7">
        <f>COUNTIF(Sort!$D$367:$D$731, A7)</f>
        <v>3</v>
      </c>
      <c r="C7">
        <v>34</v>
      </c>
      <c r="D7">
        <f>COUNTIF(Sort!$E$367:$E$731, C7)</f>
        <v>4</v>
      </c>
      <c r="E7">
        <v>20</v>
      </c>
      <c r="F7">
        <f>COUNTIF(Sort!$F$367:$F$731, E7)</f>
        <v>24</v>
      </c>
      <c r="G7">
        <v>9</v>
      </c>
      <c r="H7">
        <f>COUNTIF(Sort!$G$367:$G$731, G7)</f>
        <v>38</v>
      </c>
      <c r="I7">
        <v>18</v>
      </c>
      <c r="J7">
        <f>COUNTIF(Sort!$H$367:$H$731, I7)</f>
        <v>3</v>
      </c>
      <c r="K7">
        <v>13</v>
      </c>
      <c r="L7" s="6">
        <f>COUNTIF(Sort!$I$367:$I$731, K7)</f>
        <v>9</v>
      </c>
      <c r="Q7" s="14">
        <f t="shared" si="6"/>
        <v>55</v>
      </c>
      <c r="R7" s="13">
        <f t="shared" si="0"/>
        <v>61</v>
      </c>
      <c r="S7" s="13" t="str">
        <f t="shared" si="1"/>
        <v>55 - 61</v>
      </c>
      <c r="T7" s="15">
        <f t="shared" si="2"/>
        <v>55</v>
      </c>
      <c r="Y7" s="14">
        <f t="shared" si="7"/>
        <v>67</v>
      </c>
      <c r="Z7" s="13">
        <f t="shared" si="3"/>
        <v>75</v>
      </c>
      <c r="AA7" s="13" t="str">
        <f t="shared" si="4"/>
        <v>67 - 75</v>
      </c>
      <c r="AB7" s="15">
        <f t="shared" si="5"/>
        <v>55</v>
      </c>
    </row>
    <row r="8" spans="1:28" x14ac:dyDescent="0.25">
      <c r="A8">
        <v>26</v>
      </c>
      <c r="B8">
        <f>COUNTIF(Sort!$D$367:$D$731, A8)</f>
        <v>4</v>
      </c>
      <c r="C8">
        <v>35</v>
      </c>
      <c r="D8">
        <f>COUNTIF(Sort!$E$367:$E$731, C8)</f>
        <v>2</v>
      </c>
      <c r="E8">
        <v>21</v>
      </c>
      <c r="F8">
        <f>COUNTIF(Sort!$F$367:$F$731, E8)</f>
        <v>26</v>
      </c>
      <c r="G8">
        <v>10</v>
      </c>
      <c r="H8">
        <f>COUNTIF(Sort!$G$367:$G$731, G8)</f>
        <v>45</v>
      </c>
      <c r="I8">
        <v>19</v>
      </c>
      <c r="J8">
        <f>COUNTIF(Sort!$H$367:$H$731, I8)</f>
        <v>9</v>
      </c>
      <c r="K8">
        <v>14</v>
      </c>
      <c r="L8" s="6">
        <f>COUNTIF(Sort!$I$367:$I$731, K8)</f>
        <v>7</v>
      </c>
      <c r="Q8" s="14">
        <f t="shared" si="6"/>
        <v>62</v>
      </c>
      <c r="R8" s="13">
        <f t="shared" si="0"/>
        <v>68</v>
      </c>
      <c r="S8" s="13" t="str">
        <f t="shared" si="1"/>
        <v>62 - 68</v>
      </c>
      <c r="T8" s="15">
        <f t="shared" si="2"/>
        <v>73</v>
      </c>
      <c r="Y8" s="14">
        <f t="shared" si="7"/>
        <v>76</v>
      </c>
      <c r="Z8" s="13">
        <f t="shared" si="3"/>
        <v>84</v>
      </c>
      <c r="AA8" s="13" t="str">
        <f t="shared" si="4"/>
        <v>76 - 84</v>
      </c>
      <c r="AB8" s="15">
        <f t="shared" si="5"/>
        <v>66</v>
      </c>
    </row>
    <row r="9" spans="1:28" x14ac:dyDescent="0.25">
      <c r="A9">
        <v>27</v>
      </c>
      <c r="B9">
        <f>COUNTIF(Sort!$D$367:$D$731, A9)</f>
        <v>5</v>
      </c>
      <c r="C9">
        <v>36</v>
      </c>
      <c r="D9">
        <f>COUNTIF(Sort!$E$367:$E$731, C9)</f>
        <v>3</v>
      </c>
      <c r="E9">
        <v>22</v>
      </c>
      <c r="F9">
        <f>COUNTIF(Sort!$F$367:$F$731, E9)</f>
        <v>24</v>
      </c>
      <c r="G9">
        <v>11</v>
      </c>
      <c r="H9">
        <f>COUNTIF(Sort!$G$367:$G$731, G9)</f>
        <v>14</v>
      </c>
      <c r="I9">
        <v>20</v>
      </c>
      <c r="J9">
        <f>COUNTIF(Sort!$H$367:$H$731, I9)</f>
        <v>10</v>
      </c>
      <c r="K9">
        <v>15</v>
      </c>
      <c r="L9" s="6">
        <f>COUNTIF(Sort!$I$367:$I$731, K9)</f>
        <v>14</v>
      </c>
      <c r="Q9" s="14">
        <f t="shared" si="6"/>
        <v>69</v>
      </c>
      <c r="R9" s="13">
        <f t="shared" si="0"/>
        <v>75</v>
      </c>
      <c r="S9" s="13" t="str">
        <f t="shared" si="1"/>
        <v>69 - 75</v>
      </c>
      <c r="T9" s="15">
        <f t="shared" si="2"/>
        <v>73</v>
      </c>
      <c r="Y9" s="14">
        <f t="shared" si="7"/>
        <v>85</v>
      </c>
      <c r="Z9" s="13">
        <f t="shared" si="3"/>
        <v>93</v>
      </c>
      <c r="AA9" s="13" t="str">
        <f t="shared" si="4"/>
        <v>85 - 93</v>
      </c>
      <c r="AB9" s="15">
        <f t="shared" si="5"/>
        <v>76</v>
      </c>
    </row>
    <row r="10" spans="1:28" x14ac:dyDescent="0.25">
      <c r="A10">
        <v>28</v>
      </c>
      <c r="B10">
        <f>COUNTIF(Sort!$D$367:$D$731, A10)</f>
        <v>4</v>
      </c>
      <c r="C10">
        <v>37</v>
      </c>
      <c r="D10">
        <f>COUNTIF(Sort!$E$367:$E$731, C10)</f>
        <v>2</v>
      </c>
      <c r="E10">
        <v>23</v>
      </c>
      <c r="F10">
        <f>COUNTIF(Sort!$F$367:$F$731, E10)</f>
        <v>14</v>
      </c>
      <c r="G10">
        <v>12</v>
      </c>
      <c r="H10">
        <f>COUNTIF(Sort!$G$367:$G$731, G10)</f>
        <v>19</v>
      </c>
      <c r="I10">
        <v>21</v>
      </c>
      <c r="J10">
        <f>COUNTIF(Sort!$H$367:$H$731, I10)</f>
        <v>13</v>
      </c>
      <c r="K10">
        <v>16</v>
      </c>
      <c r="L10" s="6">
        <f>COUNTIF(Sort!$I$367:$I$731, K10)</f>
        <v>16</v>
      </c>
      <c r="Q10" s="14">
        <f t="shared" si="6"/>
        <v>76</v>
      </c>
      <c r="R10" s="13">
        <f t="shared" si="0"/>
        <v>82</v>
      </c>
      <c r="S10" s="13" t="str">
        <f t="shared" si="1"/>
        <v>76 - 82</v>
      </c>
      <c r="T10" s="15">
        <f t="shared" si="2"/>
        <v>21</v>
      </c>
      <c r="Y10" s="14">
        <f t="shared" si="7"/>
        <v>94</v>
      </c>
      <c r="Z10" s="13">
        <f t="shared" si="3"/>
        <v>102</v>
      </c>
      <c r="AA10" s="13" t="str">
        <f t="shared" si="4"/>
        <v>94 - 102</v>
      </c>
      <c r="AB10" s="15">
        <f t="shared" si="5"/>
        <v>36</v>
      </c>
    </row>
    <row r="11" spans="1:28" x14ac:dyDescent="0.25">
      <c r="A11">
        <v>29</v>
      </c>
      <c r="B11">
        <f>COUNTIF(Sort!$D$367:$D$731, A11)</f>
        <v>3</v>
      </c>
      <c r="C11">
        <v>38</v>
      </c>
      <c r="D11">
        <f>COUNTIF(Sort!$E$367:$E$731, C11)</f>
        <v>2</v>
      </c>
      <c r="E11">
        <v>24</v>
      </c>
      <c r="F11">
        <f>COUNTIF(Sort!$F$367:$F$731, E11)</f>
        <v>7</v>
      </c>
      <c r="G11">
        <v>13</v>
      </c>
      <c r="H11">
        <f>COUNTIF(Sort!$G$367:$G$731, G11)</f>
        <v>15</v>
      </c>
      <c r="I11">
        <v>22</v>
      </c>
      <c r="J11">
        <f>COUNTIF(Sort!$H$367:$H$731, I11)</f>
        <v>4</v>
      </c>
      <c r="K11">
        <v>17</v>
      </c>
      <c r="L11" s="6">
        <f>COUNTIF(Sort!$I$367:$I$731, K11)</f>
        <v>20</v>
      </c>
      <c r="Q11" s="14">
        <f t="shared" si="6"/>
        <v>83</v>
      </c>
      <c r="R11" s="13">
        <f t="shared" si="0"/>
        <v>89</v>
      </c>
      <c r="S11" s="13" t="str">
        <f t="shared" si="1"/>
        <v>83 - 89</v>
      </c>
      <c r="T11" s="15">
        <f t="shared" si="2"/>
        <v>1</v>
      </c>
      <c r="Y11" s="14">
        <f t="shared" si="7"/>
        <v>103</v>
      </c>
      <c r="Z11" s="13">
        <f t="shared" si="3"/>
        <v>111</v>
      </c>
      <c r="AA11" s="13" t="str">
        <f t="shared" si="4"/>
        <v>103 - 111</v>
      </c>
      <c r="AB11" s="15">
        <f t="shared" si="5"/>
        <v>10</v>
      </c>
    </row>
    <row r="12" spans="1:28" ht="15.75" thickBot="1" x14ac:dyDescent="0.3">
      <c r="A12">
        <v>30</v>
      </c>
      <c r="B12">
        <f>COUNTIF(Sort!$D$367:$D$731, A12)</f>
        <v>5</v>
      </c>
      <c r="C12">
        <v>39</v>
      </c>
      <c r="D12">
        <f>COUNTIF(Sort!$E$367:$E$731, C12)</f>
        <v>4</v>
      </c>
      <c r="E12">
        <v>25</v>
      </c>
      <c r="F12">
        <f>COUNTIF(Sort!$F$367:$F$731, E12)</f>
        <v>8</v>
      </c>
      <c r="G12">
        <v>14</v>
      </c>
      <c r="H12">
        <f>COUNTIF(Sort!$G$367:$G$731, G12)</f>
        <v>10</v>
      </c>
      <c r="I12">
        <v>23</v>
      </c>
      <c r="J12">
        <f>COUNTIF(Sort!$H$367:$H$731, I12)</f>
        <v>8</v>
      </c>
      <c r="K12">
        <v>18</v>
      </c>
      <c r="L12" s="6">
        <f>COUNTIF(Sort!$I$367:$I$731, K12)</f>
        <v>28</v>
      </c>
    </row>
    <row r="13" spans="1:28" x14ac:dyDescent="0.25">
      <c r="A13">
        <v>31</v>
      </c>
      <c r="B13">
        <f>COUNTIF(Sort!$D$367:$D$731, A13)</f>
        <v>4</v>
      </c>
      <c r="C13">
        <v>40</v>
      </c>
      <c r="D13">
        <f>COUNTIF(Sort!$E$367:$E$731, C13)</f>
        <v>3</v>
      </c>
      <c r="E13">
        <v>26</v>
      </c>
      <c r="F13">
        <f>COUNTIF(Sort!$F$367:$F$731, E13)</f>
        <v>6</v>
      </c>
      <c r="G13">
        <v>15</v>
      </c>
      <c r="H13">
        <f>COUNTIF(Sort!$G$367:$G$731, G13)</f>
        <v>10</v>
      </c>
      <c r="I13">
        <v>24</v>
      </c>
      <c r="J13">
        <f>COUNTIF(Sort!$H$367:$H$731, I13)</f>
        <v>6</v>
      </c>
      <c r="K13">
        <v>19</v>
      </c>
      <c r="L13" s="6">
        <f>COUNTIF(Sort!$I$367:$I$731, K13)</f>
        <v>24</v>
      </c>
      <c r="N13" s="7" t="s">
        <v>62</v>
      </c>
      <c r="O13" s="8"/>
      <c r="Q13" s="9" t="s">
        <v>403</v>
      </c>
      <c r="R13" s="10" t="s">
        <v>404</v>
      </c>
      <c r="S13" s="11" t="s">
        <v>405</v>
      </c>
      <c r="T13" s="12" t="s">
        <v>399</v>
      </c>
      <c r="V13" s="7" t="s">
        <v>402</v>
      </c>
      <c r="W13" s="8"/>
      <c r="Y13" s="9" t="s">
        <v>403</v>
      </c>
      <c r="Z13" s="10" t="s">
        <v>404</v>
      </c>
      <c r="AA13" s="11" t="s">
        <v>405</v>
      </c>
      <c r="AB13" s="12" t="s">
        <v>399</v>
      </c>
    </row>
    <row r="14" spans="1:28" x14ac:dyDescent="0.25">
      <c r="A14">
        <v>32</v>
      </c>
      <c r="B14">
        <f>COUNTIF(Sort!$D$367:$D$731, A14)</f>
        <v>1</v>
      </c>
      <c r="C14">
        <v>41</v>
      </c>
      <c r="D14">
        <f>COUNTIF(Sort!$E$367:$E$731, C14)</f>
        <v>4</v>
      </c>
      <c r="E14">
        <v>27</v>
      </c>
      <c r="F14">
        <f>COUNTIF(Sort!$F$367:$F$731, E14)</f>
        <v>1</v>
      </c>
      <c r="G14">
        <v>16</v>
      </c>
      <c r="H14">
        <f>COUNTIF(Sort!$G$367:$G$731, G14)</f>
        <v>5</v>
      </c>
      <c r="I14">
        <v>25</v>
      </c>
      <c r="J14">
        <f>COUNTIF(Sort!$H$367:$H$731, I14)</f>
        <v>7</v>
      </c>
      <c r="K14">
        <v>20</v>
      </c>
      <c r="L14" s="6">
        <f>COUNTIF(Sort!$I$367:$I$731, K14)</f>
        <v>20</v>
      </c>
      <c r="N14" t="s">
        <v>406</v>
      </c>
      <c r="O14" s="13">
        <f>MIN($E$2:$E$100)</f>
        <v>11</v>
      </c>
      <c r="Q14" s="14">
        <f>O14</f>
        <v>11</v>
      </c>
      <c r="R14" s="13">
        <f>Q14+$O$18-1</f>
        <v>16</v>
      </c>
      <c r="S14" s="13" t="str">
        <f>CONCATENATE(Q14," - ",R14)</f>
        <v>11 - 16</v>
      </c>
      <c r="T14" s="15">
        <f>SUMIFS($F$2:$F$100, $E$2:$E$100, "&gt;="&amp;Q14,  $E$2:$E$100, "&lt;="&amp;R14)</f>
        <v>4</v>
      </c>
      <c r="V14" t="s">
        <v>406</v>
      </c>
      <c r="W14" s="13">
        <f>MIN($G$2:$G$100)</f>
        <v>4</v>
      </c>
      <c r="Y14" s="14">
        <f>W14</f>
        <v>4</v>
      </c>
      <c r="Z14" s="13">
        <f>Y14+$W$18-1</f>
        <v>9</v>
      </c>
      <c r="AA14" s="13" t="str">
        <f>CONCATENATE(Y14," - ",Z14)</f>
        <v>4 - 9</v>
      </c>
      <c r="AB14" s="15">
        <f>SUMIFS($H$2:$H$100, $G$2:$G$100, "&gt;="&amp;Y14,  $G$2:$G$100, "&lt;="&amp;Z14)</f>
        <v>210</v>
      </c>
    </row>
    <row r="15" spans="1:28" x14ac:dyDescent="0.25">
      <c r="A15">
        <v>33</v>
      </c>
      <c r="B15">
        <f>COUNTIF(Sort!$D$367:$D$731, A15)</f>
        <v>4</v>
      </c>
      <c r="C15">
        <v>42</v>
      </c>
      <c r="D15">
        <f>COUNTIF(Sort!$E$367:$E$731, C15)</f>
        <v>1</v>
      </c>
      <c r="E15">
        <v>28</v>
      </c>
      <c r="F15">
        <f>COUNTIF(Sort!$F$367:$F$731, E15)</f>
        <v>6</v>
      </c>
      <c r="G15">
        <v>17</v>
      </c>
      <c r="H15">
        <f>COUNTIF(Sort!$G$367:$G$731, G15)</f>
        <v>5</v>
      </c>
      <c r="I15">
        <v>26</v>
      </c>
      <c r="J15">
        <f>COUNTIF(Sort!$H$367:$H$731, I15)</f>
        <v>10</v>
      </c>
      <c r="K15">
        <v>21</v>
      </c>
      <c r="L15" s="6">
        <f>COUNTIF(Sort!$I$367:$I$731, K15)</f>
        <v>24</v>
      </c>
      <c r="N15" t="s">
        <v>407</v>
      </c>
      <c r="O15" s="13">
        <f>MAX($E$2:$E$100)</f>
        <v>63</v>
      </c>
      <c r="Q15" s="14">
        <f>R14+1</f>
        <v>17</v>
      </c>
      <c r="R15" s="13">
        <f t="shared" ref="R15:R23" si="8">Q15+$O$18-1</f>
        <v>22</v>
      </c>
      <c r="S15" s="13" t="str">
        <f t="shared" ref="S15:S23" si="9">CONCATENATE(Q15," - ",R15)</f>
        <v>17 - 22</v>
      </c>
      <c r="T15" s="15">
        <f t="shared" ref="T15:T23" si="10">SUMIFS($F$2:$F$100, $E$2:$E$100, "&gt;="&amp;Q15,  $E$2:$E$100, "&lt;="&amp;R15)</f>
        <v>105</v>
      </c>
      <c r="V15" t="s">
        <v>407</v>
      </c>
      <c r="W15" s="13">
        <f>MAX($G$2:$G$100)</f>
        <v>55</v>
      </c>
      <c r="Y15" s="14">
        <f>Z14+1</f>
        <v>10</v>
      </c>
      <c r="Z15" s="13">
        <f t="shared" ref="Z15:Z23" si="11">Y15+$W$18-1</f>
        <v>15</v>
      </c>
      <c r="AA15" s="13" t="str">
        <f t="shared" ref="AA15:AA23" si="12">CONCATENATE(Y15," - ",Z15)</f>
        <v>10 - 15</v>
      </c>
      <c r="AB15" s="15">
        <f t="shared" ref="AB15:AB23" si="13">SUMIFS($H$2:$H$100, $G$2:$G$100, "&gt;="&amp;Y15,  $G$2:$G$100, "&lt;="&amp;Z15)</f>
        <v>113</v>
      </c>
    </row>
    <row r="16" spans="1:28" x14ac:dyDescent="0.25">
      <c r="A16">
        <v>34</v>
      </c>
      <c r="B16">
        <f>COUNTIF(Sort!$D$367:$D$731, A16)</f>
        <v>5</v>
      </c>
      <c r="C16">
        <v>43</v>
      </c>
      <c r="D16">
        <f>COUNTIF(Sort!$E$367:$E$731, C16)</f>
        <v>5</v>
      </c>
      <c r="E16">
        <v>29</v>
      </c>
      <c r="F16">
        <f>COUNTIF(Sort!$F$367:$F$731, E16)</f>
        <v>4</v>
      </c>
      <c r="G16">
        <v>18</v>
      </c>
      <c r="H16">
        <f>COUNTIF(Sort!$G$367:$G$731, G16)</f>
        <v>2</v>
      </c>
      <c r="I16">
        <v>27</v>
      </c>
      <c r="J16">
        <f>COUNTIF(Sort!$H$367:$H$731, I16)</f>
        <v>9</v>
      </c>
      <c r="K16">
        <v>22</v>
      </c>
      <c r="L16" s="6">
        <f>COUNTIF(Sort!$I$367:$I$731, K16)</f>
        <v>17</v>
      </c>
      <c r="N16" t="s">
        <v>408</v>
      </c>
      <c r="O16" s="13">
        <f>SUMIF($E$2:$E$100,"&lt;&gt;-",$F$2:$F$100)</f>
        <v>357</v>
      </c>
      <c r="Q16" s="14">
        <f t="shared" ref="Q16:Q23" si="14">R15+1</f>
        <v>23</v>
      </c>
      <c r="R16" s="13">
        <f t="shared" si="8"/>
        <v>28</v>
      </c>
      <c r="S16" s="13" t="str">
        <f t="shared" si="9"/>
        <v>23 - 28</v>
      </c>
      <c r="T16" s="15">
        <f t="shared" si="10"/>
        <v>42</v>
      </c>
      <c r="V16" t="s">
        <v>408</v>
      </c>
      <c r="W16" s="13">
        <f>SUMIF($G$2:$G$100,"&lt;&gt;-",$H$2:$H$100)</f>
        <v>362</v>
      </c>
      <c r="Y16" s="14">
        <f t="shared" ref="Y16:Y23" si="15">Z15+1</f>
        <v>16</v>
      </c>
      <c r="Z16" s="13">
        <f t="shared" si="11"/>
        <v>21</v>
      </c>
      <c r="AA16" s="13" t="str">
        <f t="shared" si="12"/>
        <v>16 - 21</v>
      </c>
      <c r="AB16" s="15">
        <f t="shared" si="13"/>
        <v>22</v>
      </c>
    </row>
    <row r="17" spans="1:28" x14ac:dyDescent="0.25">
      <c r="A17">
        <v>35</v>
      </c>
      <c r="B17">
        <f>COUNTIF(Sort!$D$367:$D$731, A17)</f>
        <v>5</v>
      </c>
      <c r="C17">
        <v>44</v>
      </c>
      <c r="D17">
        <f>COUNTIF(Sort!$E$367:$E$731, C17)</f>
        <v>3</v>
      </c>
      <c r="E17">
        <v>30</v>
      </c>
      <c r="F17">
        <f>COUNTIF(Sort!$F$367:$F$731, E17)</f>
        <v>2</v>
      </c>
      <c r="G17">
        <v>19</v>
      </c>
      <c r="H17">
        <f>COUNTIF(Sort!$G$367:$G$731, G17)</f>
        <v>5</v>
      </c>
      <c r="I17">
        <v>28</v>
      </c>
      <c r="J17">
        <f>COUNTIF(Sort!$H$367:$H$731, I17)</f>
        <v>21</v>
      </c>
      <c r="K17">
        <v>23</v>
      </c>
      <c r="L17" s="6">
        <f>COUNTIF(Sort!$I$367:$I$731, K17)</f>
        <v>21</v>
      </c>
      <c r="N17" t="s">
        <v>409</v>
      </c>
      <c r="O17" s="13">
        <f>ROUNDUP(1 + 3.3*LOG10(O16), 0)</f>
        <v>10</v>
      </c>
      <c r="Q17" s="14">
        <f t="shared" si="14"/>
        <v>29</v>
      </c>
      <c r="R17" s="13">
        <f t="shared" si="8"/>
        <v>34</v>
      </c>
      <c r="S17" s="13" t="str">
        <f t="shared" si="9"/>
        <v>29 - 34</v>
      </c>
      <c r="T17" s="15">
        <f t="shared" si="10"/>
        <v>22</v>
      </c>
      <c r="V17" t="s">
        <v>409</v>
      </c>
      <c r="W17" s="13">
        <f>ROUNDUP(1 + 3.3*LOG10(W16), 0)</f>
        <v>10</v>
      </c>
      <c r="Y17" s="14">
        <f t="shared" si="15"/>
        <v>22</v>
      </c>
      <c r="Z17" s="13">
        <f t="shared" si="11"/>
        <v>27</v>
      </c>
      <c r="AA17" s="13" t="str">
        <f t="shared" si="12"/>
        <v>22 - 27</v>
      </c>
      <c r="AB17" s="15">
        <f t="shared" si="13"/>
        <v>8</v>
      </c>
    </row>
    <row r="18" spans="1:28" x14ac:dyDescent="0.25">
      <c r="A18">
        <v>36</v>
      </c>
      <c r="B18">
        <f>COUNTIF(Sort!$D$367:$D$731, A18)</f>
        <v>3</v>
      </c>
      <c r="C18">
        <v>45</v>
      </c>
      <c r="D18">
        <f>COUNTIF(Sort!$E$367:$E$731, C18)</f>
        <v>2</v>
      </c>
      <c r="E18">
        <v>31</v>
      </c>
      <c r="F18">
        <f>COUNTIF(Sort!$F$367:$F$731, E18)</f>
        <v>3</v>
      </c>
      <c r="G18">
        <v>20</v>
      </c>
      <c r="H18">
        <f>COUNTIF(Sort!$G$367:$G$731, G18)</f>
        <v>1</v>
      </c>
      <c r="I18">
        <v>29</v>
      </c>
      <c r="J18">
        <f>COUNTIF(Sort!$H$367:$H$731, I18)</f>
        <v>11</v>
      </c>
      <c r="K18">
        <v>24</v>
      </c>
      <c r="L18" s="6">
        <f>COUNTIF(Sort!$I$367:$I$731, K18)</f>
        <v>20</v>
      </c>
      <c r="N18" t="s">
        <v>410</v>
      </c>
      <c r="O18" s="13">
        <f>ROUNDUP((O15-O14)/O17,0)</f>
        <v>6</v>
      </c>
      <c r="Q18" s="14">
        <f t="shared" si="14"/>
        <v>35</v>
      </c>
      <c r="R18" s="13">
        <f t="shared" si="8"/>
        <v>40</v>
      </c>
      <c r="S18" s="13" t="str">
        <f t="shared" si="9"/>
        <v>35 - 40</v>
      </c>
      <c r="T18" s="15">
        <f t="shared" si="10"/>
        <v>5</v>
      </c>
      <c r="V18" t="s">
        <v>410</v>
      </c>
      <c r="W18" s="13">
        <f>ROUNDUP((W15-W14)/W17,0)</f>
        <v>6</v>
      </c>
      <c r="Y18" s="14">
        <f t="shared" si="15"/>
        <v>28</v>
      </c>
      <c r="Z18" s="13">
        <f t="shared" si="11"/>
        <v>33</v>
      </c>
      <c r="AA18" s="13" t="str">
        <f t="shared" si="12"/>
        <v>28 - 33</v>
      </c>
      <c r="AB18" s="15">
        <f t="shared" si="13"/>
        <v>1</v>
      </c>
    </row>
    <row r="19" spans="1:28" x14ac:dyDescent="0.25">
      <c r="A19">
        <v>37</v>
      </c>
      <c r="B19">
        <f>COUNTIF(Sort!$D$367:$D$731, A19)</f>
        <v>8</v>
      </c>
      <c r="C19">
        <v>47</v>
      </c>
      <c r="D19">
        <f>COUNTIF(Sort!$E$367:$E$731, C19)</f>
        <v>3</v>
      </c>
      <c r="E19">
        <v>32</v>
      </c>
      <c r="F19">
        <f>COUNTIF(Sort!$F$367:$F$731, E19)</f>
        <v>6</v>
      </c>
      <c r="G19">
        <v>21</v>
      </c>
      <c r="H19">
        <f>COUNTIF(Sort!$G$367:$G$731, G19)</f>
        <v>4</v>
      </c>
      <c r="I19">
        <v>30</v>
      </c>
      <c r="J19">
        <f>COUNTIF(Sort!$H$367:$H$731, I19)</f>
        <v>9</v>
      </c>
      <c r="K19">
        <v>25</v>
      </c>
      <c r="L19" s="6">
        <f>COUNTIF(Sort!$I$367:$I$731, K19)</f>
        <v>17</v>
      </c>
      <c r="Q19" s="14">
        <f t="shared" si="14"/>
        <v>41</v>
      </c>
      <c r="R19" s="13">
        <f t="shared" si="8"/>
        <v>46</v>
      </c>
      <c r="S19" s="13" t="str">
        <f t="shared" si="9"/>
        <v>41 - 46</v>
      </c>
      <c r="T19" s="15">
        <f t="shared" si="10"/>
        <v>11</v>
      </c>
      <c r="Y19" s="14">
        <f t="shared" si="15"/>
        <v>34</v>
      </c>
      <c r="Z19" s="13">
        <f t="shared" si="11"/>
        <v>39</v>
      </c>
      <c r="AA19" s="13" t="str">
        <f t="shared" si="12"/>
        <v>34 - 39</v>
      </c>
      <c r="AB19" s="15">
        <f t="shared" si="13"/>
        <v>1</v>
      </c>
    </row>
    <row r="20" spans="1:28" x14ac:dyDescent="0.25">
      <c r="A20">
        <v>38</v>
      </c>
      <c r="B20">
        <f>COUNTIF(Sort!$D$367:$D$731, A20)</f>
        <v>3</v>
      </c>
      <c r="C20">
        <v>48</v>
      </c>
      <c r="D20">
        <f>COUNTIF(Sort!$E$367:$E$731, C20)</f>
        <v>3</v>
      </c>
      <c r="E20">
        <v>33</v>
      </c>
      <c r="F20">
        <f>COUNTIF(Sort!$F$367:$F$731, E20)</f>
        <v>6</v>
      </c>
      <c r="G20">
        <v>22</v>
      </c>
      <c r="H20">
        <f>COUNTIF(Sort!$G$367:$G$731, G20)</f>
        <v>2</v>
      </c>
      <c r="I20">
        <v>31</v>
      </c>
      <c r="J20">
        <f>COUNTIF(Sort!$H$367:$H$731, I20)</f>
        <v>11</v>
      </c>
      <c r="K20">
        <v>26</v>
      </c>
      <c r="L20" s="6">
        <f>COUNTIF(Sort!$I$367:$I$731, K20)</f>
        <v>20</v>
      </c>
      <c r="Q20" s="14">
        <f t="shared" si="14"/>
        <v>47</v>
      </c>
      <c r="R20" s="13">
        <f t="shared" si="8"/>
        <v>52</v>
      </c>
      <c r="S20" s="13" t="str">
        <f t="shared" si="9"/>
        <v>47 - 52</v>
      </c>
      <c r="T20" s="15">
        <f t="shared" si="10"/>
        <v>54</v>
      </c>
      <c r="Y20" s="14">
        <f t="shared" si="15"/>
        <v>40</v>
      </c>
      <c r="Z20" s="13">
        <f t="shared" si="11"/>
        <v>45</v>
      </c>
      <c r="AA20" s="13" t="str">
        <f t="shared" si="12"/>
        <v>40 - 45</v>
      </c>
      <c r="AB20" s="15">
        <f t="shared" si="13"/>
        <v>4</v>
      </c>
    </row>
    <row r="21" spans="1:28" x14ac:dyDescent="0.25">
      <c r="A21">
        <v>39</v>
      </c>
      <c r="B21">
        <f>COUNTIF(Sort!$D$367:$D$731, A21)</f>
        <v>4</v>
      </c>
      <c r="C21">
        <v>49</v>
      </c>
      <c r="D21">
        <f>COUNTIF(Sort!$E$367:$E$731, C21)</f>
        <v>1</v>
      </c>
      <c r="E21">
        <v>34</v>
      </c>
      <c r="F21">
        <f>COUNTIF(Sort!$F$367:$F$731, E21)</f>
        <v>1</v>
      </c>
      <c r="G21">
        <v>23</v>
      </c>
      <c r="H21">
        <f>COUNTIF(Sort!$G$367:$G$731, G21)</f>
        <v>1</v>
      </c>
      <c r="I21">
        <v>32</v>
      </c>
      <c r="J21">
        <f>COUNTIF(Sort!$H$367:$H$731, I21)</f>
        <v>14</v>
      </c>
      <c r="K21">
        <v>27</v>
      </c>
      <c r="L21" s="6">
        <f>COUNTIF(Sort!$I$367:$I$731, K21)</f>
        <v>14</v>
      </c>
      <c r="Q21" s="14">
        <f t="shared" si="14"/>
        <v>53</v>
      </c>
      <c r="R21" s="13">
        <f t="shared" si="8"/>
        <v>58</v>
      </c>
      <c r="S21" s="13" t="str">
        <f t="shared" si="9"/>
        <v>53 - 58</v>
      </c>
      <c r="T21" s="15">
        <f t="shared" si="10"/>
        <v>100</v>
      </c>
      <c r="Y21" s="14">
        <f t="shared" si="15"/>
        <v>46</v>
      </c>
      <c r="Z21" s="13">
        <f t="shared" si="11"/>
        <v>51</v>
      </c>
      <c r="AA21" s="13" t="str">
        <f t="shared" si="12"/>
        <v>46 - 51</v>
      </c>
      <c r="AB21" s="15">
        <f t="shared" si="13"/>
        <v>1</v>
      </c>
    </row>
    <row r="22" spans="1:28" x14ac:dyDescent="0.25">
      <c r="A22">
        <v>40</v>
      </c>
      <c r="B22">
        <f>COUNTIF(Sort!$D$367:$D$731, A22)</f>
        <v>8</v>
      </c>
      <c r="C22">
        <v>50</v>
      </c>
      <c r="D22">
        <f>COUNTIF(Sort!$E$367:$E$731, C22)</f>
        <v>4</v>
      </c>
      <c r="E22">
        <v>35</v>
      </c>
      <c r="F22">
        <f>COUNTIF(Sort!$F$367:$F$731, E22)</f>
        <v>1</v>
      </c>
      <c r="G22">
        <v>24</v>
      </c>
      <c r="H22">
        <f>COUNTIF(Sort!$G$367:$G$731, G22)</f>
        <v>1</v>
      </c>
      <c r="I22">
        <v>33</v>
      </c>
      <c r="J22">
        <f>COUNTIF(Sort!$H$367:$H$731, I22)</f>
        <v>16</v>
      </c>
      <c r="K22">
        <v>28</v>
      </c>
      <c r="L22" s="6">
        <f>COUNTIF(Sort!$I$367:$I$731, K22)</f>
        <v>9</v>
      </c>
      <c r="Q22" s="14">
        <f t="shared" si="14"/>
        <v>59</v>
      </c>
      <c r="R22" s="13">
        <f t="shared" si="8"/>
        <v>64</v>
      </c>
      <c r="S22" s="13" t="str">
        <f t="shared" si="9"/>
        <v>59 - 64</v>
      </c>
      <c r="T22" s="15">
        <f t="shared" si="10"/>
        <v>14</v>
      </c>
      <c r="Y22" s="14">
        <f t="shared" si="15"/>
        <v>52</v>
      </c>
      <c r="Z22" s="13">
        <f t="shared" si="11"/>
        <v>57</v>
      </c>
      <c r="AA22" s="13" t="str">
        <f t="shared" si="12"/>
        <v>52 - 57</v>
      </c>
      <c r="AB22" s="15">
        <f t="shared" si="13"/>
        <v>2</v>
      </c>
    </row>
    <row r="23" spans="1:28" x14ac:dyDescent="0.25">
      <c r="A23">
        <v>41</v>
      </c>
      <c r="B23">
        <f>COUNTIF(Sort!$D$367:$D$731, A23)</f>
        <v>1</v>
      </c>
      <c r="C23">
        <v>51</v>
      </c>
      <c r="D23">
        <f>COUNTIF(Sort!$E$367:$E$731, C23)</f>
        <v>4</v>
      </c>
      <c r="E23">
        <v>36</v>
      </c>
      <c r="F23">
        <f>COUNTIF(Sort!$F$367:$F$731, E23)</f>
        <v>1</v>
      </c>
      <c r="G23">
        <v>25</v>
      </c>
      <c r="H23">
        <f>COUNTIF(Sort!$G$367:$G$731, G23)</f>
        <v>1</v>
      </c>
      <c r="I23">
        <v>34</v>
      </c>
      <c r="J23">
        <f>COUNTIF(Sort!$H$367:$H$731, I23)</f>
        <v>14</v>
      </c>
      <c r="K23">
        <v>29</v>
      </c>
      <c r="L23" s="6">
        <f>COUNTIF(Sort!$I$367:$I$731, K23)</f>
        <v>6</v>
      </c>
      <c r="Q23" s="14">
        <f t="shared" si="14"/>
        <v>65</v>
      </c>
      <c r="R23" s="13">
        <f t="shared" si="8"/>
        <v>70</v>
      </c>
      <c r="S23" s="13" t="str">
        <f t="shared" si="9"/>
        <v>65 - 70</v>
      </c>
      <c r="T23" s="15">
        <f t="shared" si="10"/>
        <v>0</v>
      </c>
      <c r="Y23" s="14">
        <f t="shared" si="15"/>
        <v>58</v>
      </c>
      <c r="Z23" s="13">
        <f t="shared" si="11"/>
        <v>63</v>
      </c>
      <c r="AA23" s="13" t="str">
        <f t="shared" si="12"/>
        <v>58 - 63</v>
      </c>
      <c r="AB23" s="15">
        <f t="shared" si="13"/>
        <v>0</v>
      </c>
    </row>
    <row r="24" spans="1:28" ht="15.75" thickBot="1" x14ac:dyDescent="0.3">
      <c r="A24">
        <v>42</v>
      </c>
      <c r="B24">
        <f>COUNTIF(Sort!$D$367:$D$731, A24)</f>
        <v>3</v>
      </c>
      <c r="C24">
        <v>52</v>
      </c>
      <c r="D24">
        <f>COUNTIF(Sort!$E$367:$E$731, C24)</f>
        <v>4</v>
      </c>
      <c r="E24">
        <v>37</v>
      </c>
      <c r="F24">
        <f>COUNTIF(Sort!$F$367:$F$731, E24)</f>
        <v>2</v>
      </c>
      <c r="G24">
        <v>26</v>
      </c>
      <c r="H24">
        <f>COUNTIF(Sort!$G$367:$G$731, G24)</f>
        <v>1</v>
      </c>
      <c r="I24">
        <v>35</v>
      </c>
      <c r="J24">
        <f>COUNTIF(Sort!$H$367:$H$731, I24)</f>
        <v>11</v>
      </c>
      <c r="K24">
        <v>30</v>
      </c>
      <c r="L24" s="6">
        <f>COUNTIF(Sort!$I$367:$I$731, K24)</f>
        <v>6</v>
      </c>
    </row>
    <row r="25" spans="1:28" x14ac:dyDescent="0.25">
      <c r="A25">
        <v>43</v>
      </c>
      <c r="B25">
        <f>COUNTIF(Sort!$D$367:$D$731, A25)</f>
        <v>4</v>
      </c>
      <c r="C25">
        <v>53</v>
      </c>
      <c r="D25">
        <f>COUNTIF(Sort!$E$367:$E$731, C25)</f>
        <v>6</v>
      </c>
      <c r="E25">
        <v>40</v>
      </c>
      <c r="F25">
        <f>COUNTIF(Sort!$F$367:$F$731, E25)</f>
        <v>1</v>
      </c>
      <c r="G25">
        <v>27</v>
      </c>
      <c r="H25">
        <f>COUNTIF(Sort!$G$367:$G$731, G25)</f>
        <v>2</v>
      </c>
      <c r="I25">
        <v>36</v>
      </c>
      <c r="J25">
        <f>COUNTIF(Sort!$H$367:$H$731, I25)</f>
        <v>21</v>
      </c>
      <c r="K25">
        <v>31</v>
      </c>
      <c r="L25" s="6">
        <f>COUNTIF(Sort!$I$367:$I$731, K25)</f>
        <v>12</v>
      </c>
      <c r="N25" s="7" t="s">
        <v>18</v>
      </c>
      <c r="O25" s="8"/>
      <c r="Q25" s="9" t="s">
        <v>403</v>
      </c>
      <c r="R25" s="10" t="s">
        <v>404</v>
      </c>
      <c r="S25" s="11" t="s">
        <v>405</v>
      </c>
      <c r="T25" s="12" t="s">
        <v>399</v>
      </c>
      <c r="V25" s="7" t="s">
        <v>400</v>
      </c>
      <c r="W25" s="8"/>
      <c r="Y25" s="9" t="s">
        <v>403</v>
      </c>
      <c r="Z25" s="10" t="s">
        <v>404</v>
      </c>
      <c r="AA25" s="11" t="s">
        <v>405</v>
      </c>
      <c r="AB25" s="12" t="s">
        <v>399</v>
      </c>
    </row>
    <row r="26" spans="1:28" x14ac:dyDescent="0.25">
      <c r="A26">
        <v>44</v>
      </c>
      <c r="B26">
        <f>COUNTIF(Sort!$D$367:$D$731, A26)</f>
        <v>5</v>
      </c>
      <c r="C26">
        <v>54</v>
      </c>
      <c r="D26">
        <f>COUNTIF(Sort!$E$367:$E$731, C26)</f>
        <v>3</v>
      </c>
      <c r="E26">
        <v>41</v>
      </c>
      <c r="F26">
        <f>COUNTIF(Sort!$F$367:$F$731, E26)</f>
        <v>3</v>
      </c>
      <c r="G26">
        <v>29</v>
      </c>
      <c r="H26">
        <f>COUNTIF(Sort!$G$367:$G$731, G26)</f>
        <v>1</v>
      </c>
      <c r="I26">
        <v>37</v>
      </c>
      <c r="J26">
        <f>COUNTIF(Sort!$H$367:$H$731, I26)</f>
        <v>29</v>
      </c>
      <c r="K26">
        <v>32</v>
      </c>
      <c r="L26" s="6">
        <f>COUNTIF(Sort!$I$367:$I$731, K26)</f>
        <v>7</v>
      </c>
      <c r="N26" t="s">
        <v>406</v>
      </c>
      <c r="O26" s="13">
        <f>MIN($I$2:$I$100)</f>
        <v>13</v>
      </c>
      <c r="Q26" s="14">
        <f>O26</f>
        <v>13</v>
      </c>
      <c r="R26" s="13">
        <f>Q26+$O$30-1</f>
        <v>16</v>
      </c>
      <c r="S26" s="13" t="str">
        <f>CONCATENATE(Q26," - ",R26)</f>
        <v>13 - 16</v>
      </c>
      <c r="T26" s="15">
        <f>SUMIFS($J$2:$J$100, $I$2:$I$100, "&gt;="&amp;Q26,  $I$2:$I$100, "&lt;="&amp;R26)</f>
        <v>16</v>
      </c>
      <c r="V26" t="s">
        <v>406</v>
      </c>
      <c r="W26" s="13">
        <f>MIN($K$2:$K$100)</f>
        <v>6</v>
      </c>
      <c r="Y26" s="14">
        <f>W26</f>
        <v>6</v>
      </c>
      <c r="Z26" s="13">
        <f>Y26+$W$30-1</f>
        <v>10</v>
      </c>
      <c r="AA26" s="13" t="str">
        <f>CONCATENATE(Y26," - ",Z26)</f>
        <v>6 - 10</v>
      </c>
      <c r="AB26" s="15">
        <f>SUMIFS($L$2:$L$100, $K$2:$K$100, "&gt;="&amp;Y26,  $K$2:$K$100, "&lt;="&amp;Z26)</f>
        <v>4</v>
      </c>
    </row>
    <row r="27" spans="1:28" x14ac:dyDescent="0.25">
      <c r="A27">
        <v>45</v>
      </c>
      <c r="B27">
        <f>COUNTIF(Sort!$D$367:$D$731, A27)</f>
        <v>1</v>
      </c>
      <c r="C27">
        <v>55</v>
      </c>
      <c r="D27">
        <f>COUNTIF(Sort!$E$367:$E$731, C27)</f>
        <v>4</v>
      </c>
      <c r="E27">
        <v>42</v>
      </c>
      <c r="F27">
        <f>COUNTIF(Sort!$F$367:$F$731, E27)</f>
        <v>1</v>
      </c>
      <c r="G27">
        <v>38</v>
      </c>
      <c r="H27">
        <f>COUNTIF(Sort!$G$367:$G$731, G27)</f>
        <v>1</v>
      </c>
      <c r="I27">
        <v>38</v>
      </c>
      <c r="J27">
        <f>COUNTIF(Sort!$H$367:$H$731, I27)</f>
        <v>16</v>
      </c>
      <c r="K27">
        <v>33</v>
      </c>
      <c r="L27" s="6">
        <f>COUNTIF(Sort!$I$367:$I$731, K27)</f>
        <v>7</v>
      </c>
      <c r="N27" t="s">
        <v>407</v>
      </c>
      <c r="O27" s="13">
        <f>MAX($I$2:$I$100)</f>
        <v>53</v>
      </c>
      <c r="Q27" s="14">
        <f>R26+1</f>
        <v>17</v>
      </c>
      <c r="R27" s="13">
        <f t="shared" ref="R27:R35" si="16">Q27+$O$30-1</f>
        <v>20</v>
      </c>
      <c r="S27" s="13" t="str">
        <f t="shared" ref="S27:S35" si="17">CONCATENATE(Q27," - ",R27)</f>
        <v>17 - 20</v>
      </c>
      <c r="T27" s="15">
        <f t="shared" ref="T27:T35" si="18">SUMIFS($J$2:$J$100, $I$2:$I$100, "&gt;="&amp;Q27,  $I$2:$I$100, "&lt;="&amp;R27)</f>
        <v>35</v>
      </c>
      <c r="V27" t="s">
        <v>407</v>
      </c>
      <c r="W27" s="13">
        <f>MAX($K$2:$K$100)</f>
        <v>48</v>
      </c>
      <c r="Y27" s="14">
        <f>Z26+1</f>
        <v>11</v>
      </c>
      <c r="Z27" s="13">
        <f t="shared" ref="Z27:Z35" si="19">Y27+$W$30-1</f>
        <v>15</v>
      </c>
      <c r="AA27" s="13" t="str">
        <f t="shared" ref="AA27:AA35" si="20">CONCATENATE(Y27," - ",Z27)</f>
        <v>11 - 15</v>
      </c>
      <c r="AB27" s="15">
        <f t="shared" ref="AB27:AB35" si="21">SUMIFS($L$2:$L$100, $K$2:$K$100, "&gt;="&amp;Y27,  $K$2:$K$100, "&lt;="&amp;Z27)</f>
        <v>40</v>
      </c>
    </row>
    <row r="28" spans="1:28" x14ac:dyDescent="0.25">
      <c r="A28">
        <v>46</v>
      </c>
      <c r="B28">
        <f>COUNTIF(Sort!$D$367:$D$731, A28)</f>
        <v>2</v>
      </c>
      <c r="C28">
        <v>56</v>
      </c>
      <c r="D28">
        <f>COUNTIF(Sort!$E$367:$E$731, C28)</f>
        <v>6</v>
      </c>
      <c r="E28">
        <v>43</v>
      </c>
      <c r="F28">
        <f>COUNTIF(Sort!$F$367:$F$731, E28)</f>
        <v>3</v>
      </c>
      <c r="G28">
        <v>41</v>
      </c>
      <c r="H28">
        <f>COUNTIF(Sort!$G$367:$G$731, G28)</f>
        <v>1</v>
      </c>
      <c r="I28">
        <v>39</v>
      </c>
      <c r="J28">
        <f>COUNTIF(Sort!$H$367:$H$731, I28)</f>
        <v>15</v>
      </c>
      <c r="K28">
        <v>34</v>
      </c>
      <c r="L28" s="6">
        <f>COUNTIF(Sort!$I$367:$I$731, K28)</f>
        <v>4</v>
      </c>
      <c r="N28" t="s">
        <v>408</v>
      </c>
      <c r="O28" s="13">
        <f>SUMIF($I$2:$I$100,"&lt;&gt;-",$J$2:$J$100)</f>
        <v>362</v>
      </c>
      <c r="Q28" s="14">
        <f t="shared" ref="Q28:Q35" si="22">R27+1</f>
        <v>21</v>
      </c>
      <c r="R28" s="13">
        <f t="shared" si="16"/>
        <v>24</v>
      </c>
      <c r="S28" s="13" t="str">
        <f t="shared" si="17"/>
        <v>21 - 24</v>
      </c>
      <c r="T28" s="15">
        <f t="shared" si="18"/>
        <v>31</v>
      </c>
      <c r="V28" t="s">
        <v>408</v>
      </c>
      <c r="W28" s="13">
        <f>SUMIF($K$2:$K$100,"&lt;&gt;-",$L$2:$L$100)</f>
        <v>361</v>
      </c>
      <c r="Y28" s="14">
        <f t="shared" ref="Y28:Y35" si="23">Z27+1</f>
        <v>16</v>
      </c>
      <c r="Z28" s="13">
        <f t="shared" si="19"/>
        <v>20</v>
      </c>
      <c r="AA28" s="13" t="str">
        <f t="shared" si="20"/>
        <v>16 - 20</v>
      </c>
      <c r="AB28" s="15">
        <f t="shared" si="21"/>
        <v>108</v>
      </c>
    </row>
    <row r="29" spans="1:28" x14ac:dyDescent="0.25">
      <c r="A29">
        <v>47</v>
      </c>
      <c r="B29">
        <f>COUNTIF(Sort!$D$367:$D$731, A29)</f>
        <v>2</v>
      </c>
      <c r="C29">
        <v>57</v>
      </c>
      <c r="D29">
        <f>COUNTIF(Sort!$E$367:$E$731, C29)</f>
        <v>3</v>
      </c>
      <c r="E29">
        <v>44</v>
      </c>
      <c r="F29">
        <f>COUNTIF(Sort!$F$367:$F$731, E29)</f>
        <v>2</v>
      </c>
      <c r="G29">
        <v>42</v>
      </c>
      <c r="H29">
        <f>COUNTIF(Sort!$G$367:$G$731, G29)</f>
        <v>1</v>
      </c>
      <c r="I29">
        <v>40</v>
      </c>
      <c r="J29">
        <f>COUNTIF(Sort!$H$367:$H$731, I29)</f>
        <v>11</v>
      </c>
      <c r="K29">
        <v>35</v>
      </c>
      <c r="L29" s="6">
        <f>COUNTIF(Sort!$I$367:$I$731, K29)</f>
        <v>6</v>
      </c>
      <c r="N29" t="s">
        <v>409</v>
      </c>
      <c r="O29" s="13">
        <f>ROUNDUP(1 + 3.3*LOG10(O28), 0)</f>
        <v>10</v>
      </c>
      <c r="Q29" s="14">
        <f t="shared" si="22"/>
        <v>25</v>
      </c>
      <c r="R29" s="13">
        <f t="shared" si="16"/>
        <v>28</v>
      </c>
      <c r="S29" s="13" t="str">
        <f t="shared" si="17"/>
        <v>25 - 28</v>
      </c>
      <c r="T29" s="15">
        <f t="shared" si="18"/>
        <v>47</v>
      </c>
      <c r="V29" t="s">
        <v>409</v>
      </c>
      <c r="W29" s="13">
        <f>ROUNDUP(1 + 3.3*LOG10(W28), 0)</f>
        <v>10</v>
      </c>
      <c r="Y29" s="14">
        <f t="shared" si="23"/>
        <v>21</v>
      </c>
      <c r="Z29" s="13">
        <f t="shared" si="19"/>
        <v>25</v>
      </c>
      <c r="AA29" s="13" t="str">
        <f t="shared" si="20"/>
        <v>21 - 25</v>
      </c>
      <c r="AB29" s="15">
        <f t="shared" si="21"/>
        <v>99</v>
      </c>
    </row>
    <row r="30" spans="1:28" x14ac:dyDescent="0.25">
      <c r="A30">
        <v>48</v>
      </c>
      <c r="B30">
        <f>COUNTIF(Sort!$D$367:$D$731, A30)</f>
        <v>5</v>
      </c>
      <c r="C30">
        <v>58</v>
      </c>
      <c r="D30">
        <f>COUNTIF(Sort!$E$367:$E$731, C30)</f>
        <v>5</v>
      </c>
      <c r="E30">
        <v>45</v>
      </c>
      <c r="F30">
        <f>COUNTIF(Sort!$F$367:$F$731, E30)</f>
        <v>1</v>
      </c>
      <c r="G30">
        <v>45</v>
      </c>
      <c r="H30">
        <f>COUNTIF(Sort!$G$367:$G$731, G30)</f>
        <v>2</v>
      </c>
      <c r="I30">
        <v>41</v>
      </c>
      <c r="J30">
        <f>COUNTIF(Sort!$H$367:$H$731, I30)</f>
        <v>7</v>
      </c>
      <c r="K30">
        <v>36</v>
      </c>
      <c r="L30" s="6">
        <f>COUNTIF(Sort!$I$367:$I$731, K30)</f>
        <v>3</v>
      </c>
      <c r="N30" t="s">
        <v>410</v>
      </c>
      <c r="O30" s="13">
        <f>ROUNDUP((O27-O26)/O29,0)</f>
        <v>4</v>
      </c>
      <c r="Q30" s="14">
        <f t="shared" si="22"/>
        <v>29</v>
      </c>
      <c r="R30" s="13">
        <f t="shared" si="16"/>
        <v>32</v>
      </c>
      <c r="S30" s="13" t="str">
        <f t="shared" si="17"/>
        <v>29 - 32</v>
      </c>
      <c r="T30" s="15">
        <f t="shared" si="18"/>
        <v>45</v>
      </c>
      <c r="V30" t="s">
        <v>410</v>
      </c>
      <c r="W30" s="13">
        <f>ROUNDUP((W27-W26)/W29,0)</f>
        <v>5</v>
      </c>
      <c r="Y30" s="14">
        <f t="shared" si="23"/>
        <v>26</v>
      </c>
      <c r="Z30" s="13">
        <f t="shared" si="19"/>
        <v>30</v>
      </c>
      <c r="AA30" s="13" t="str">
        <f t="shared" si="20"/>
        <v>26 - 30</v>
      </c>
      <c r="AB30" s="15">
        <f t="shared" si="21"/>
        <v>55</v>
      </c>
    </row>
    <row r="31" spans="1:28" x14ac:dyDescent="0.25">
      <c r="A31">
        <v>49</v>
      </c>
      <c r="B31">
        <f>COUNTIF(Sort!$D$367:$D$731, A31)</f>
        <v>1</v>
      </c>
      <c r="C31">
        <v>59</v>
      </c>
      <c r="D31">
        <f>COUNTIF(Sort!$E$367:$E$731, C31)</f>
        <v>4</v>
      </c>
      <c r="E31">
        <v>46</v>
      </c>
      <c r="F31">
        <f>COUNTIF(Sort!$F$367:$F$731, E31)</f>
        <v>1</v>
      </c>
      <c r="G31">
        <v>49</v>
      </c>
      <c r="H31">
        <f>COUNTIF(Sort!$G$367:$G$731, G31)</f>
        <v>1</v>
      </c>
      <c r="I31">
        <v>42</v>
      </c>
      <c r="J31">
        <f>COUNTIF(Sort!$H$367:$H$731, I31)</f>
        <v>10</v>
      </c>
      <c r="K31">
        <v>37</v>
      </c>
      <c r="L31" s="6">
        <f>COUNTIF(Sort!$I$367:$I$731, K31)</f>
        <v>1</v>
      </c>
      <c r="Q31" s="14">
        <f t="shared" si="22"/>
        <v>33</v>
      </c>
      <c r="R31" s="13">
        <f t="shared" si="16"/>
        <v>36</v>
      </c>
      <c r="S31" s="13" t="str">
        <f t="shared" si="17"/>
        <v>33 - 36</v>
      </c>
      <c r="T31" s="15">
        <f t="shared" si="18"/>
        <v>62</v>
      </c>
      <c r="Y31" s="14">
        <f t="shared" si="23"/>
        <v>31</v>
      </c>
      <c r="Z31" s="13">
        <f t="shared" si="19"/>
        <v>35</v>
      </c>
      <c r="AA31" s="13" t="str">
        <f t="shared" si="20"/>
        <v>31 - 35</v>
      </c>
      <c r="AB31" s="15">
        <f t="shared" si="21"/>
        <v>36</v>
      </c>
    </row>
    <row r="32" spans="1:28" x14ac:dyDescent="0.25">
      <c r="A32">
        <v>50</v>
      </c>
      <c r="B32">
        <f>COUNTIF(Sort!$D$367:$D$731, A32)</f>
        <v>6</v>
      </c>
      <c r="C32">
        <v>60</v>
      </c>
      <c r="D32">
        <f>COUNTIF(Sort!$E$367:$E$731, C32)</f>
        <v>3</v>
      </c>
      <c r="E32">
        <v>48</v>
      </c>
      <c r="F32">
        <f>COUNTIF(Sort!$F$367:$F$731, E32)</f>
        <v>1</v>
      </c>
      <c r="G32">
        <v>54</v>
      </c>
      <c r="H32">
        <f>COUNTIF(Sort!$G$367:$G$731, G32)</f>
        <v>1</v>
      </c>
      <c r="I32">
        <v>43</v>
      </c>
      <c r="J32">
        <f>COUNTIF(Sort!$H$367:$H$731, I32)</f>
        <v>3</v>
      </c>
      <c r="K32">
        <v>38</v>
      </c>
      <c r="L32" s="6">
        <f>COUNTIF(Sort!$I$367:$I$731, K32)</f>
        <v>2</v>
      </c>
      <c r="Q32" s="14">
        <f t="shared" si="22"/>
        <v>37</v>
      </c>
      <c r="R32" s="13">
        <f t="shared" si="16"/>
        <v>40</v>
      </c>
      <c r="S32" s="13" t="str">
        <f t="shared" si="17"/>
        <v>37 - 40</v>
      </c>
      <c r="T32" s="15">
        <f t="shared" si="18"/>
        <v>71</v>
      </c>
      <c r="Y32" s="14">
        <f t="shared" si="23"/>
        <v>36</v>
      </c>
      <c r="Z32" s="13">
        <f t="shared" si="19"/>
        <v>40</v>
      </c>
      <c r="AA32" s="13" t="str">
        <f t="shared" si="20"/>
        <v>36 - 40</v>
      </c>
      <c r="AB32" s="15">
        <f t="shared" si="21"/>
        <v>10</v>
      </c>
    </row>
    <row r="33" spans="1:28" x14ac:dyDescent="0.25">
      <c r="A33">
        <v>51</v>
      </c>
      <c r="B33">
        <f>COUNTIF(Sort!$D$367:$D$731, A33)</f>
        <v>7</v>
      </c>
      <c r="C33">
        <v>61</v>
      </c>
      <c r="D33">
        <f>COUNTIF(Sort!$E$367:$E$731, C33)</f>
        <v>6</v>
      </c>
      <c r="E33">
        <v>49</v>
      </c>
      <c r="F33">
        <f>COUNTIF(Sort!$F$367:$F$731, E33)</f>
        <v>3</v>
      </c>
      <c r="G33">
        <v>55</v>
      </c>
      <c r="H33">
        <f>COUNTIF(Sort!$G$367:$G$731, G33)</f>
        <v>1</v>
      </c>
      <c r="I33">
        <v>44</v>
      </c>
      <c r="J33">
        <f>COUNTIF(Sort!$H$367:$H$731, I33)</f>
        <v>12</v>
      </c>
      <c r="K33">
        <v>39</v>
      </c>
      <c r="L33" s="6">
        <f>COUNTIF(Sort!$I$367:$I$731, K33)</f>
        <v>1</v>
      </c>
      <c r="Q33" s="14">
        <f t="shared" si="22"/>
        <v>41</v>
      </c>
      <c r="R33" s="13">
        <f t="shared" si="16"/>
        <v>44</v>
      </c>
      <c r="S33" s="13" t="str">
        <f t="shared" si="17"/>
        <v>41 - 44</v>
      </c>
      <c r="T33" s="15">
        <f t="shared" si="18"/>
        <v>32</v>
      </c>
      <c r="Y33" s="14">
        <f t="shared" si="23"/>
        <v>41</v>
      </c>
      <c r="Z33" s="13">
        <f t="shared" si="19"/>
        <v>45</v>
      </c>
      <c r="AA33" s="13" t="str">
        <f t="shared" si="20"/>
        <v>41 - 45</v>
      </c>
      <c r="AB33" s="15">
        <f t="shared" si="21"/>
        <v>6</v>
      </c>
    </row>
    <row r="34" spans="1:28" x14ac:dyDescent="0.25">
      <c r="A34">
        <v>52</v>
      </c>
      <c r="B34">
        <f>COUNTIF(Sort!$D$367:$D$731, A34)</f>
        <v>7</v>
      </c>
      <c r="C34">
        <v>62</v>
      </c>
      <c r="D34">
        <f>COUNTIF(Sort!$E$367:$E$731, C34)</f>
        <v>5</v>
      </c>
      <c r="E34">
        <v>50</v>
      </c>
      <c r="F34">
        <f>COUNTIF(Sort!$F$367:$F$731, E34)</f>
        <v>7</v>
      </c>
      <c r="G34" t="str">
        <v>-</v>
      </c>
      <c r="H34">
        <f>COUNTIF(Sort!$G$367:$G$731, G34)</f>
        <v>3</v>
      </c>
      <c r="I34">
        <v>45</v>
      </c>
      <c r="J34">
        <f>COUNTIF(Sort!$H$367:$H$731, I34)</f>
        <v>6</v>
      </c>
      <c r="K34">
        <v>40</v>
      </c>
      <c r="L34" s="6">
        <f>COUNTIF(Sort!$I$367:$I$731, K34)</f>
        <v>3</v>
      </c>
      <c r="Q34" s="14">
        <f t="shared" si="22"/>
        <v>45</v>
      </c>
      <c r="R34" s="13">
        <f t="shared" si="16"/>
        <v>48</v>
      </c>
      <c r="S34" s="13" t="str">
        <f t="shared" si="17"/>
        <v>45 - 48</v>
      </c>
      <c r="T34" s="15">
        <f t="shared" si="18"/>
        <v>14</v>
      </c>
      <c r="Y34" s="14">
        <f t="shared" si="23"/>
        <v>46</v>
      </c>
      <c r="Z34" s="13">
        <f t="shared" si="19"/>
        <v>50</v>
      </c>
      <c r="AA34" s="13" t="str">
        <f t="shared" si="20"/>
        <v>46 - 50</v>
      </c>
      <c r="AB34" s="15">
        <f t="shared" si="21"/>
        <v>3</v>
      </c>
    </row>
    <row r="35" spans="1:28" x14ac:dyDescent="0.25">
      <c r="A35">
        <v>53</v>
      </c>
      <c r="B35">
        <f>COUNTIF(Sort!$D$367:$D$731, A35)</f>
        <v>3</v>
      </c>
      <c r="C35">
        <v>63</v>
      </c>
      <c r="D35">
        <f>COUNTIF(Sort!$E$367:$E$731, C35)</f>
        <v>3</v>
      </c>
      <c r="E35">
        <v>51</v>
      </c>
      <c r="F35">
        <f>COUNTIF(Sort!$F$367:$F$731, E35)</f>
        <v>19</v>
      </c>
      <c r="I35">
        <v>46</v>
      </c>
      <c r="J35">
        <f>COUNTIF(Sort!$H$367:$H$731, I35)</f>
        <v>3</v>
      </c>
      <c r="K35">
        <v>41</v>
      </c>
      <c r="L35" s="6">
        <f>COUNTIF(Sort!$I$367:$I$731, K35)</f>
        <v>1</v>
      </c>
      <c r="Q35" s="14">
        <f t="shared" si="22"/>
        <v>49</v>
      </c>
      <c r="R35" s="13">
        <f t="shared" si="16"/>
        <v>52</v>
      </c>
      <c r="S35" s="13" t="str">
        <f t="shared" si="17"/>
        <v>49 - 52</v>
      </c>
      <c r="T35" s="15">
        <f t="shared" si="18"/>
        <v>8</v>
      </c>
      <c r="Y35" s="14">
        <f t="shared" si="23"/>
        <v>51</v>
      </c>
      <c r="Z35" s="13">
        <f t="shared" si="19"/>
        <v>55</v>
      </c>
      <c r="AA35" s="13" t="str">
        <f t="shared" si="20"/>
        <v>51 - 55</v>
      </c>
      <c r="AB35" s="15">
        <f t="shared" si="21"/>
        <v>0</v>
      </c>
    </row>
    <row r="36" spans="1:28" x14ac:dyDescent="0.25">
      <c r="A36">
        <v>54</v>
      </c>
      <c r="B36">
        <f>COUNTIF(Sort!$D$367:$D$731, A36)</f>
        <v>6</v>
      </c>
      <c r="C36">
        <v>64</v>
      </c>
      <c r="D36">
        <f>COUNTIF(Sort!$E$367:$E$731, C36)</f>
        <v>4</v>
      </c>
      <c r="E36">
        <v>52</v>
      </c>
      <c r="F36">
        <f>COUNTIF(Sort!$F$367:$F$731, E36)</f>
        <v>24</v>
      </c>
      <c r="I36">
        <v>47</v>
      </c>
      <c r="J36">
        <f>COUNTIF(Sort!$H$367:$H$731, I36)</f>
        <v>3</v>
      </c>
      <c r="K36">
        <v>44</v>
      </c>
      <c r="L36" s="6">
        <f>COUNTIF(Sort!$I$367:$I$731, K36)</f>
        <v>2</v>
      </c>
    </row>
    <row r="37" spans="1:28" x14ac:dyDescent="0.25">
      <c r="A37">
        <v>55</v>
      </c>
      <c r="B37">
        <f>COUNTIF(Sort!$D$367:$D$731, A37)</f>
        <v>4</v>
      </c>
      <c r="C37">
        <v>65</v>
      </c>
      <c r="D37">
        <f>COUNTIF(Sort!$E$367:$E$731, C37)</f>
        <v>3</v>
      </c>
      <c r="E37">
        <v>53</v>
      </c>
      <c r="F37">
        <f>COUNTIF(Sort!$F$367:$F$731, E37)</f>
        <v>21</v>
      </c>
      <c r="I37">
        <v>48</v>
      </c>
      <c r="J37">
        <f>COUNTIF(Sort!$H$367:$H$731, I37)</f>
        <v>2</v>
      </c>
      <c r="K37">
        <v>45</v>
      </c>
      <c r="L37" s="6">
        <f>COUNTIF(Sort!$I$367:$I$731, K37)</f>
        <v>3</v>
      </c>
    </row>
    <row r="38" spans="1:28" x14ac:dyDescent="0.25">
      <c r="A38">
        <v>56</v>
      </c>
      <c r="B38">
        <f>COUNTIF(Sort!$D$367:$D$731, A38)</f>
        <v>12</v>
      </c>
      <c r="C38">
        <v>66</v>
      </c>
      <c r="D38">
        <f>COUNTIF(Sort!$E$367:$E$731, C38)</f>
        <v>3</v>
      </c>
      <c r="E38">
        <v>54</v>
      </c>
      <c r="F38">
        <f>COUNTIF(Sort!$F$367:$F$731, E38)</f>
        <v>21</v>
      </c>
      <c r="I38">
        <v>49</v>
      </c>
      <c r="J38">
        <f>COUNTIF(Sort!$H$367:$H$731, I38)</f>
        <v>5</v>
      </c>
      <c r="K38">
        <v>47</v>
      </c>
      <c r="L38" s="6">
        <f>COUNTIF(Sort!$I$367:$I$731, K38)</f>
        <v>2</v>
      </c>
    </row>
    <row r="39" spans="1:28" x14ac:dyDescent="0.25">
      <c r="A39">
        <v>57</v>
      </c>
      <c r="B39">
        <f>COUNTIF(Sort!$D$367:$D$731, A39)</f>
        <v>7</v>
      </c>
      <c r="C39">
        <v>67</v>
      </c>
      <c r="D39">
        <f>COUNTIF(Sort!$E$367:$E$731, C39)</f>
        <v>6</v>
      </c>
      <c r="E39">
        <v>55</v>
      </c>
      <c r="F39">
        <f>COUNTIF(Sort!$F$367:$F$731, E39)</f>
        <v>16</v>
      </c>
      <c r="I39">
        <v>50</v>
      </c>
      <c r="J39">
        <f>COUNTIF(Sort!$H$367:$H$731, I39)</f>
        <v>2</v>
      </c>
      <c r="K39">
        <v>48</v>
      </c>
      <c r="L39" s="6">
        <f>COUNTIF(Sort!$I$367:$I$731, K39)</f>
        <v>1</v>
      </c>
    </row>
    <row r="40" spans="1:28" x14ac:dyDescent="0.25">
      <c r="A40">
        <v>58</v>
      </c>
      <c r="B40">
        <f>COUNTIF(Sort!$D$367:$D$731, A40)</f>
        <v>7</v>
      </c>
      <c r="C40">
        <v>68</v>
      </c>
      <c r="D40">
        <f>COUNTIF(Sort!$E$367:$E$731, C40)</f>
        <v>8</v>
      </c>
      <c r="E40">
        <v>56</v>
      </c>
      <c r="F40">
        <f>COUNTIF(Sort!$F$367:$F$731, E40)</f>
        <v>14</v>
      </c>
      <c r="I40">
        <v>51</v>
      </c>
      <c r="J40">
        <f>COUNTIF(Sort!$H$367:$H$731, I40)</f>
        <v>1</v>
      </c>
      <c r="K40" t="str">
        <v>-</v>
      </c>
      <c r="L40" s="6">
        <f>COUNTIF(Sort!$I$367:$I$731, K40)</f>
        <v>4</v>
      </c>
    </row>
    <row r="41" spans="1:28" x14ac:dyDescent="0.25">
      <c r="A41">
        <v>59</v>
      </c>
      <c r="B41">
        <f>COUNTIF(Sort!$D$367:$D$731, A41)</f>
        <v>10</v>
      </c>
      <c r="C41">
        <v>69</v>
      </c>
      <c r="D41">
        <f>COUNTIF(Sort!$E$367:$E$731, C41)</f>
        <v>6</v>
      </c>
      <c r="E41">
        <v>57</v>
      </c>
      <c r="F41">
        <f>COUNTIF(Sort!$F$367:$F$731, E41)</f>
        <v>19</v>
      </c>
      <c r="I41">
        <v>53</v>
      </c>
      <c r="J41">
        <f>COUNTIF(Sort!$H$367:$H$731, I41)</f>
        <v>1</v>
      </c>
    </row>
    <row r="42" spans="1:28" x14ac:dyDescent="0.25">
      <c r="A42">
        <v>60</v>
      </c>
      <c r="B42">
        <f>COUNTIF(Sort!$D$367:$D$731, A42)</f>
        <v>5</v>
      </c>
      <c r="C42">
        <v>70</v>
      </c>
      <c r="D42">
        <f>COUNTIF(Sort!$E$367:$E$731, C42)</f>
        <v>7</v>
      </c>
      <c r="E42">
        <v>58</v>
      </c>
      <c r="F42">
        <f>COUNTIF(Sort!$F$367:$F$731, E42)</f>
        <v>9</v>
      </c>
      <c r="I42" t="str">
        <v>-</v>
      </c>
      <c r="J42">
        <f>COUNTIF(Sort!$H$367:$H$731, I42)</f>
        <v>3</v>
      </c>
    </row>
    <row r="43" spans="1:28" x14ac:dyDescent="0.25">
      <c r="A43">
        <v>61</v>
      </c>
      <c r="B43">
        <f>COUNTIF(Sort!$D$367:$D$731, A43)</f>
        <v>10</v>
      </c>
      <c r="C43">
        <v>71</v>
      </c>
      <c r="D43">
        <f>COUNTIF(Sort!$E$367:$E$731, C43)</f>
        <v>4</v>
      </c>
      <c r="E43">
        <v>59</v>
      </c>
      <c r="F43">
        <f>COUNTIF(Sort!$F$367:$F$731, E43)</f>
        <v>6</v>
      </c>
    </row>
    <row r="44" spans="1:28" x14ac:dyDescent="0.25">
      <c r="A44">
        <v>62</v>
      </c>
      <c r="B44">
        <f>COUNTIF(Sort!$D$367:$D$731, A44)</f>
        <v>8</v>
      </c>
      <c r="C44">
        <v>72</v>
      </c>
      <c r="D44">
        <f>COUNTIF(Sort!$E$367:$E$731, C44)</f>
        <v>4</v>
      </c>
      <c r="E44">
        <v>60</v>
      </c>
      <c r="F44">
        <f>COUNTIF(Sort!$F$367:$F$731, E44)</f>
        <v>4</v>
      </c>
    </row>
    <row r="45" spans="1:28" x14ac:dyDescent="0.25">
      <c r="A45">
        <v>63</v>
      </c>
      <c r="B45">
        <f>COUNTIF(Sort!$D$367:$D$731, A45)</f>
        <v>6</v>
      </c>
      <c r="C45">
        <v>73</v>
      </c>
      <c r="D45">
        <f>COUNTIF(Sort!$E$367:$E$731, C45)</f>
        <v>6</v>
      </c>
      <c r="E45">
        <v>62</v>
      </c>
      <c r="F45">
        <f>COUNTIF(Sort!$F$367:$F$731, E45)</f>
        <v>2</v>
      </c>
    </row>
    <row r="46" spans="1:28" x14ac:dyDescent="0.25">
      <c r="A46">
        <v>64</v>
      </c>
      <c r="B46">
        <f>COUNTIF(Sort!$D$367:$D$731, A46)</f>
        <v>11</v>
      </c>
      <c r="C46">
        <v>74</v>
      </c>
      <c r="D46">
        <f>COUNTIF(Sort!$E$367:$E$731, C46)</f>
        <v>4</v>
      </c>
      <c r="E46">
        <v>63</v>
      </c>
      <c r="F46">
        <f>COUNTIF(Sort!$F$367:$F$731, E46)</f>
        <v>2</v>
      </c>
    </row>
    <row r="47" spans="1:28" x14ac:dyDescent="0.25">
      <c r="A47">
        <v>65</v>
      </c>
      <c r="B47">
        <f>COUNTIF(Sort!$D$367:$D$731, A47)</f>
        <v>12</v>
      </c>
      <c r="C47">
        <v>75</v>
      </c>
      <c r="D47">
        <f>COUNTIF(Sort!$E$367:$E$731, C47)</f>
        <v>10</v>
      </c>
      <c r="E47" t="str">
        <v>-</v>
      </c>
      <c r="F47">
        <f>COUNTIF(Sort!$F$367:$F$731, E47)</f>
        <v>8</v>
      </c>
    </row>
    <row r="48" spans="1:28" x14ac:dyDescent="0.25">
      <c r="A48">
        <v>66</v>
      </c>
      <c r="B48">
        <f>COUNTIF(Sort!$D$367:$D$731, A48)</f>
        <v>10</v>
      </c>
      <c r="C48">
        <v>76</v>
      </c>
      <c r="D48">
        <f>COUNTIF(Sort!$E$367:$E$731, C48)</f>
        <v>4</v>
      </c>
    </row>
    <row r="49" spans="1:4" x14ac:dyDescent="0.25">
      <c r="A49">
        <v>67</v>
      </c>
      <c r="B49">
        <f>COUNTIF(Sort!$D$367:$D$731, A49)</f>
        <v>13</v>
      </c>
      <c r="C49">
        <v>77</v>
      </c>
      <c r="D49">
        <f>COUNTIF(Sort!$E$367:$E$731, C49)</f>
        <v>10</v>
      </c>
    </row>
    <row r="50" spans="1:4" x14ac:dyDescent="0.25">
      <c r="A50">
        <v>68</v>
      </c>
      <c r="B50">
        <f>COUNTIF(Sort!$D$367:$D$731, A50)</f>
        <v>13</v>
      </c>
      <c r="C50">
        <v>78</v>
      </c>
      <c r="D50">
        <f>COUNTIF(Sort!$E$367:$E$731, C50)</f>
        <v>5</v>
      </c>
    </row>
    <row r="51" spans="1:4" x14ac:dyDescent="0.25">
      <c r="A51">
        <v>69</v>
      </c>
      <c r="B51">
        <f>COUNTIF(Sort!$D$367:$D$731, A51)</f>
        <v>17</v>
      </c>
      <c r="C51">
        <v>79</v>
      </c>
      <c r="D51">
        <f>COUNTIF(Sort!$E$367:$E$731, C51)</f>
        <v>11</v>
      </c>
    </row>
    <row r="52" spans="1:4" x14ac:dyDescent="0.25">
      <c r="A52">
        <v>70</v>
      </c>
      <c r="B52">
        <f>COUNTIF(Sort!$D$367:$D$731, A52)</f>
        <v>11</v>
      </c>
      <c r="C52">
        <v>80</v>
      </c>
      <c r="D52">
        <f>COUNTIF(Sort!$E$367:$E$731, C52)</f>
        <v>2</v>
      </c>
    </row>
    <row r="53" spans="1:4" x14ac:dyDescent="0.25">
      <c r="A53">
        <v>71</v>
      </c>
      <c r="B53">
        <f>COUNTIF(Sort!$D$367:$D$731, A53)</f>
        <v>9</v>
      </c>
      <c r="C53">
        <v>81</v>
      </c>
      <c r="D53">
        <f>COUNTIF(Sort!$E$367:$E$731, C53)</f>
        <v>6</v>
      </c>
    </row>
    <row r="54" spans="1:4" x14ac:dyDescent="0.25">
      <c r="A54">
        <v>72</v>
      </c>
      <c r="B54">
        <f>COUNTIF(Sort!$D$367:$D$731, A54)</f>
        <v>8</v>
      </c>
      <c r="C54">
        <v>82</v>
      </c>
      <c r="D54">
        <f>COUNTIF(Sort!$E$367:$E$731, C54)</f>
        <v>7</v>
      </c>
    </row>
    <row r="55" spans="1:4" x14ac:dyDescent="0.25">
      <c r="A55">
        <v>73</v>
      </c>
      <c r="B55">
        <f>COUNTIF(Sort!$D$367:$D$731, A55)</f>
        <v>11</v>
      </c>
      <c r="C55">
        <v>83</v>
      </c>
      <c r="D55">
        <f>COUNTIF(Sort!$E$367:$E$731, C55)</f>
        <v>12</v>
      </c>
    </row>
    <row r="56" spans="1:4" x14ac:dyDescent="0.25">
      <c r="A56">
        <v>74</v>
      </c>
      <c r="B56">
        <f>COUNTIF(Sort!$D$367:$D$731, A56)</f>
        <v>9</v>
      </c>
      <c r="C56">
        <v>84</v>
      </c>
      <c r="D56">
        <f>COUNTIF(Sort!$E$367:$E$731, C56)</f>
        <v>9</v>
      </c>
    </row>
    <row r="57" spans="1:4" x14ac:dyDescent="0.25">
      <c r="A57">
        <v>75</v>
      </c>
      <c r="B57">
        <f>COUNTIF(Sort!$D$367:$D$731, A57)</f>
        <v>8</v>
      </c>
      <c r="C57">
        <v>85</v>
      </c>
      <c r="D57">
        <f>COUNTIF(Sort!$E$367:$E$731, C57)</f>
        <v>4</v>
      </c>
    </row>
    <row r="58" spans="1:4" x14ac:dyDescent="0.25">
      <c r="A58">
        <v>76</v>
      </c>
      <c r="B58">
        <f>COUNTIF(Sort!$D$367:$D$731, A58)</f>
        <v>3</v>
      </c>
      <c r="C58">
        <v>86</v>
      </c>
      <c r="D58">
        <f>COUNTIF(Sort!$E$367:$E$731, C58)</f>
        <v>11</v>
      </c>
    </row>
    <row r="59" spans="1:4" x14ac:dyDescent="0.25">
      <c r="A59">
        <v>77</v>
      </c>
      <c r="B59">
        <f>COUNTIF(Sort!$D$367:$D$731, A59)</f>
        <v>5</v>
      </c>
      <c r="C59">
        <v>87</v>
      </c>
      <c r="D59">
        <f>COUNTIF(Sort!$E$367:$E$731, C59)</f>
        <v>13</v>
      </c>
    </row>
    <row r="60" spans="1:4" x14ac:dyDescent="0.25">
      <c r="A60">
        <v>78</v>
      </c>
      <c r="B60">
        <f>COUNTIF(Sort!$D$367:$D$731, A60)</f>
        <v>3</v>
      </c>
      <c r="C60">
        <v>88</v>
      </c>
      <c r="D60">
        <f>COUNTIF(Sort!$E$367:$E$731, C60)</f>
        <v>6</v>
      </c>
    </row>
    <row r="61" spans="1:4" x14ac:dyDescent="0.25">
      <c r="A61">
        <v>79</v>
      </c>
      <c r="B61">
        <f>COUNTIF(Sort!$D$367:$D$731, A61)</f>
        <v>3</v>
      </c>
      <c r="C61">
        <v>89</v>
      </c>
      <c r="D61">
        <f>COUNTIF(Sort!$E$367:$E$731, C61)</f>
        <v>11</v>
      </c>
    </row>
    <row r="62" spans="1:4" x14ac:dyDescent="0.25">
      <c r="A62">
        <v>80</v>
      </c>
      <c r="B62">
        <f>COUNTIF(Sort!$D$367:$D$731, A62)</f>
        <v>1</v>
      </c>
      <c r="C62">
        <v>90</v>
      </c>
      <c r="D62">
        <f>COUNTIF(Sort!$E$367:$E$731, C62)</f>
        <v>8</v>
      </c>
    </row>
    <row r="63" spans="1:4" x14ac:dyDescent="0.25">
      <c r="A63">
        <v>81</v>
      </c>
      <c r="B63">
        <f>COUNTIF(Sort!$D$367:$D$731, A63)</f>
        <v>3</v>
      </c>
      <c r="C63">
        <v>91</v>
      </c>
      <c r="D63">
        <f>COUNTIF(Sort!$E$367:$E$731, C63)</f>
        <v>9</v>
      </c>
    </row>
    <row r="64" spans="1:4" x14ac:dyDescent="0.25">
      <c r="A64">
        <v>82</v>
      </c>
      <c r="B64">
        <f>COUNTIF(Sort!$D$367:$D$731, A64)</f>
        <v>3</v>
      </c>
      <c r="C64">
        <v>92</v>
      </c>
      <c r="D64">
        <f>COUNTIF(Sort!$E$367:$E$731, C64)</f>
        <v>4</v>
      </c>
    </row>
    <row r="65" spans="1:4" x14ac:dyDescent="0.25">
      <c r="A65">
        <v>85</v>
      </c>
      <c r="B65">
        <f>COUNTIF(Sort!$D$367:$D$731, A65)</f>
        <v>1</v>
      </c>
      <c r="C65">
        <v>93</v>
      </c>
      <c r="D65">
        <f>COUNTIF(Sort!$E$367:$E$731, C65)</f>
        <v>10</v>
      </c>
    </row>
    <row r="66" spans="1:4" x14ac:dyDescent="0.25">
      <c r="A66" t="str">
        <v>-</v>
      </c>
      <c r="B66">
        <f>COUNTIF(Sort!$D$367:$D$731, A66)</f>
        <v>11</v>
      </c>
      <c r="C66">
        <v>94</v>
      </c>
      <c r="D66">
        <f>COUNTIF(Sort!$E$367:$E$731, C66)</f>
        <v>5</v>
      </c>
    </row>
    <row r="67" spans="1:4" x14ac:dyDescent="0.25">
      <c r="C67">
        <v>95</v>
      </c>
      <c r="D67">
        <f>COUNTIF(Sort!$E$367:$E$731, C67)</f>
        <v>4</v>
      </c>
    </row>
    <row r="68" spans="1:4" x14ac:dyDescent="0.25">
      <c r="C68">
        <v>96</v>
      </c>
      <c r="D68">
        <f>COUNTIF(Sort!$E$367:$E$731, C68)</f>
        <v>6</v>
      </c>
    </row>
    <row r="69" spans="1:4" x14ac:dyDescent="0.25">
      <c r="C69">
        <v>97</v>
      </c>
      <c r="D69">
        <f>COUNTIF(Sort!$E$367:$E$731, C69)</f>
        <v>6</v>
      </c>
    </row>
    <row r="70" spans="1:4" x14ac:dyDescent="0.25">
      <c r="C70">
        <v>98</v>
      </c>
      <c r="D70">
        <f>COUNTIF(Sort!$E$367:$E$731, C70)</f>
        <v>6</v>
      </c>
    </row>
    <row r="71" spans="1:4" x14ac:dyDescent="0.25">
      <c r="C71">
        <v>99</v>
      </c>
      <c r="D71">
        <f>COUNTIF(Sort!$E$367:$E$731, C71)</f>
        <v>4</v>
      </c>
    </row>
    <row r="72" spans="1:4" x14ac:dyDescent="0.25">
      <c r="C72">
        <v>100</v>
      </c>
      <c r="D72">
        <f>COUNTIF(Sort!$E$367:$E$731, C72)</f>
        <v>3</v>
      </c>
    </row>
    <row r="73" spans="1:4" x14ac:dyDescent="0.25">
      <c r="C73">
        <v>101</v>
      </c>
      <c r="D73">
        <f>COUNTIF(Sort!$E$367:$E$731, C73)</f>
        <v>1</v>
      </c>
    </row>
    <row r="74" spans="1:4" x14ac:dyDescent="0.25">
      <c r="C74">
        <v>102</v>
      </c>
      <c r="D74">
        <f>COUNTIF(Sort!$E$367:$E$731, C74)</f>
        <v>1</v>
      </c>
    </row>
    <row r="75" spans="1:4" x14ac:dyDescent="0.25">
      <c r="C75">
        <v>103</v>
      </c>
      <c r="D75">
        <f>COUNTIF(Sort!$E$367:$E$731, C75)</f>
        <v>1</v>
      </c>
    </row>
    <row r="76" spans="1:4" x14ac:dyDescent="0.25">
      <c r="C76">
        <v>104</v>
      </c>
      <c r="D76">
        <f>COUNTIF(Sort!$E$367:$E$731, C76)</f>
        <v>2</v>
      </c>
    </row>
    <row r="77" spans="1:4" x14ac:dyDescent="0.25">
      <c r="C77">
        <v>105</v>
      </c>
      <c r="D77">
        <f>COUNTIF(Sort!$E$367:$E$731, C77)</f>
        <v>3</v>
      </c>
    </row>
    <row r="78" spans="1:4" x14ac:dyDescent="0.25">
      <c r="C78">
        <v>106</v>
      </c>
      <c r="D78">
        <f>COUNTIF(Sort!$E$367:$E$731, C78)</f>
        <v>1</v>
      </c>
    </row>
    <row r="79" spans="1:4" x14ac:dyDescent="0.25">
      <c r="C79">
        <v>107</v>
      </c>
      <c r="D79">
        <f>COUNTIF(Sort!$E$367:$E$731, C79)</f>
        <v>1</v>
      </c>
    </row>
    <row r="80" spans="1:4" x14ac:dyDescent="0.25">
      <c r="C80">
        <v>109</v>
      </c>
      <c r="D80">
        <f>COUNTIF(Sort!$E$367:$E$731, C80)</f>
        <v>2</v>
      </c>
    </row>
    <row r="81" spans="3:4" x14ac:dyDescent="0.25">
      <c r="C81">
        <v>112</v>
      </c>
      <c r="D81">
        <f>COUNTIF(Sort!$E$367:$E$731, C81)</f>
        <v>1</v>
      </c>
    </row>
    <row r="82" spans="3:4" x14ac:dyDescent="0.25">
      <c r="C82" t="str">
        <v>-</v>
      </c>
      <c r="D82">
        <f>COUNTIF(Sort!$E$367:$E$731, C82)</f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AECB-0AAA-44C9-B0EC-A16EA68E6603}">
  <dimension ref="A1:AB82"/>
  <sheetViews>
    <sheetView topLeftCell="K26" workbookViewId="0">
      <selection activeCell="AM44" sqref="AM44"/>
    </sheetView>
  </sheetViews>
  <sheetFormatPr defaultRowHeight="15" x14ac:dyDescent="0.25"/>
  <sheetData>
    <row r="1" spans="1:28" x14ac:dyDescent="0.25">
      <c r="A1" s="1" t="s">
        <v>15</v>
      </c>
      <c r="B1" s="2"/>
      <c r="C1" s="3" t="s">
        <v>401</v>
      </c>
      <c r="D1" s="2"/>
      <c r="E1" s="3" t="s">
        <v>62</v>
      </c>
      <c r="F1" s="2"/>
      <c r="G1" s="3" t="s">
        <v>402</v>
      </c>
      <c r="H1" s="2"/>
      <c r="I1" s="3" t="s">
        <v>18</v>
      </c>
      <c r="J1" s="2"/>
      <c r="K1" s="3" t="s">
        <v>400</v>
      </c>
      <c r="L1" s="4"/>
      <c r="N1" s="7" t="s">
        <v>15</v>
      </c>
      <c r="O1" s="8"/>
      <c r="Q1" s="9" t="s">
        <v>403</v>
      </c>
      <c r="R1" s="10" t="s">
        <v>404</v>
      </c>
      <c r="S1" s="11" t="s">
        <v>405</v>
      </c>
      <c r="T1" s="12" t="s">
        <v>399</v>
      </c>
      <c r="V1" s="7" t="s">
        <v>401</v>
      </c>
      <c r="W1" s="8"/>
      <c r="Y1" s="9" t="s">
        <v>403</v>
      </c>
      <c r="Z1" s="10" t="s">
        <v>404</v>
      </c>
      <c r="AA1" s="11" t="s">
        <v>405</v>
      </c>
      <c r="AB1" s="12" t="s">
        <v>399</v>
      </c>
    </row>
    <row r="2" spans="1:28" x14ac:dyDescent="0.25">
      <c r="A2" s="5" cm="1">
        <f t="array" ref="A2:A69">_xlfn._xlws.SORT(_xlfn.UNIQUE(Sort!$D$732:$D$1096))</f>
        <v>3</v>
      </c>
      <c r="B2">
        <f>COUNTIF(Sort!$D$732:$D$1096, A2)</f>
        <v>1</v>
      </c>
      <c r="C2" cm="1">
        <f t="array" ref="C2:C82">_xlfn._xlws.SORT(_xlfn.UNIQUE(Sort!$E$732:$E$1096))</f>
        <v>26</v>
      </c>
      <c r="D2">
        <f>COUNTIF(Sort!$E$732:$E$1096, C2)</f>
        <v>1</v>
      </c>
      <c r="E2" cm="1">
        <f t="array" ref="E2:E37">_xlfn._xlws.SORT(_xlfn.UNIQUE(Sort!$F$732:$F$1096))</f>
        <v>11</v>
      </c>
      <c r="F2">
        <f>COUNTIF(Sort!$F$732:$F$1096, E2)</f>
        <v>1</v>
      </c>
      <c r="G2" cm="1">
        <f t="array" ref="G2:G29">_xlfn._xlws.SORT(_xlfn.UNIQUE(Sort!$G$732:$G$1096))</f>
        <v>1</v>
      </c>
      <c r="H2">
        <f>COUNTIF(Sort!$G$732:$G$1096, G2)</f>
        <v>2</v>
      </c>
      <c r="I2" cm="1">
        <f t="array" ref="I2:I37">_xlfn._xlws.SORT(_xlfn.UNIQUE(Sort!$H$732:$H$1096))</f>
        <v>6</v>
      </c>
      <c r="J2">
        <f>COUNTIF(Sort!$H$732:$H$1096, I2)</f>
        <v>4</v>
      </c>
      <c r="K2" cm="1">
        <f t="array" ref="K2:K34">_xlfn._xlws.SORT(_xlfn.UNIQUE(Sort!$I$732:$I$1096))</f>
        <v>0</v>
      </c>
      <c r="L2" s="6">
        <f>COUNTIF(Sort!$I$732:$I$1096, K2)</f>
        <v>1</v>
      </c>
      <c r="N2" t="s">
        <v>406</v>
      </c>
      <c r="O2" s="13">
        <f>MIN($A$2:$A$100)</f>
        <v>3</v>
      </c>
      <c r="Q2" s="14">
        <f>O2</f>
        <v>3</v>
      </c>
      <c r="R2" s="13">
        <f>Q2+$O$6-1</f>
        <v>11</v>
      </c>
      <c r="S2" s="13" t="str">
        <f>CONCATENATE(Q2," - ",R2)</f>
        <v>3 - 11</v>
      </c>
      <c r="T2" s="15">
        <f>SUMIFS($B$2:$B$100, $A$2:$A$100, "&gt;="&amp;Q2,  $A$2:$A$100, "&lt;="&amp;R2)</f>
        <v>3</v>
      </c>
      <c r="V2" t="s">
        <v>406</v>
      </c>
      <c r="W2" s="13">
        <f>MIN($C$2:$C$100)</f>
        <v>26</v>
      </c>
      <c r="Y2" s="14">
        <f>W2</f>
        <v>26</v>
      </c>
      <c r="Z2" s="13">
        <f>Y2+$W$6-1</f>
        <v>34</v>
      </c>
      <c r="AA2" s="13" t="str">
        <f>CONCATENATE(Y2," - ",Z2)</f>
        <v>26 - 34</v>
      </c>
      <c r="AB2" s="15">
        <f>SUMIFS($D$2:$D$100, $C$2:$C$100, "&gt;="&amp;Y2,  $C$2:$C$100, "&lt;="&amp;Z2)</f>
        <v>11</v>
      </c>
    </row>
    <row r="3" spans="1:28" x14ac:dyDescent="0.25">
      <c r="A3" s="5">
        <v>10</v>
      </c>
      <c r="B3">
        <f>COUNTIF(Sort!$D$732:$D$1096, A3)</f>
        <v>1</v>
      </c>
      <c r="C3">
        <v>27</v>
      </c>
      <c r="D3">
        <f>COUNTIF(Sort!$E$732:$E$1096, C3)</f>
        <v>1</v>
      </c>
      <c r="E3">
        <v>13</v>
      </c>
      <c r="F3">
        <f>COUNTIF(Sort!$F$732:$F$1096, E3)</f>
        <v>8</v>
      </c>
      <c r="G3">
        <v>2</v>
      </c>
      <c r="H3">
        <f>COUNTIF(Sort!$G$732:$G$1096, G3)</f>
        <v>4</v>
      </c>
      <c r="I3">
        <v>7</v>
      </c>
      <c r="J3">
        <f>COUNTIF(Sort!$H$732:$H$1096, I3)</f>
        <v>4</v>
      </c>
      <c r="K3">
        <v>1</v>
      </c>
      <c r="L3" s="6">
        <f>COUNTIF(Sort!$I$732:$I$1096, K3)</f>
        <v>9</v>
      </c>
      <c r="N3" t="s">
        <v>407</v>
      </c>
      <c r="O3" s="13">
        <f>MAX($A$2:$A$100)</f>
        <v>88</v>
      </c>
      <c r="Q3" s="14">
        <f>R2+1</f>
        <v>12</v>
      </c>
      <c r="R3" s="13">
        <f t="shared" ref="R3:R11" si="0">Q3+$O$6-1</f>
        <v>20</v>
      </c>
      <c r="S3" s="13" t="str">
        <f t="shared" ref="S3:S11" si="1">CONCATENATE(Q3," - ",R3)</f>
        <v>12 - 20</v>
      </c>
      <c r="T3" s="15">
        <f t="shared" ref="T3:T11" si="2">SUMIFS($B$2:$B$100, $A$2:$A$100, "&gt;="&amp;Q3,  $A$2:$A$100, "&lt;="&amp;R3)</f>
        <v>3</v>
      </c>
      <c r="V3" t="s">
        <v>407</v>
      </c>
      <c r="W3" s="13">
        <f>MAX($C$2:$C$100)</f>
        <v>114</v>
      </c>
      <c r="Y3" s="14">
        <f>Z2+1</f>
        <v>35</v>
      </c>
      <c r="Z3" s="13">
        <f t="shared" ref="Z3:Z11" si="3">Y3+$W$6-1</f>
        <v>43</v>
      </c>
      <c r="AA3" s="13" t="str">
        <f t="shared" ref="AA3:AA11" si="4">CONCATENATE(Y3," - ",Z3)</f>
        <v>35 - 43</v>
      </c>
      <c r="AB3" s="15">
        <f t="shared" ref="AB3:AB11" si="5">SUMIFS($D$2:$D$100, $C$2:$C$100, "&gt;="&amp;Y3,  $C$2:$C$100, "&lt;="&amp;Z3)</f>
        <v>16</v>
      </c>
    </row>
    <row r="4" spans="1:28" x14ac:dyDescent="0.25">
      <c r="A4" s="5">
        <v>11</v>
      </c>
      <c r="B4">
        <f>COUNTIF(Sort!$D$732:$D$1096, A4)</f>
        <v>1</v>
      </c>
      <c r="C4">
        <v>29</v>
      </c>
      <c r="D4">
        <f>COUNTIF(Sort!$E$732:$E$1096, C4)</f>
        <v>1</v>
      </c>
      <c r="E4">
        <v>14</v>
      </c>
      <c r="F4">
        <f>COUNTIF(Sort!$F$732:$F$1096, E4)</f>
        <v>10</v>
      </c>
      <c r="G4">
        <v>3</v>
      </c>
      <c r="H4">
        <f>COUNTIF(Sort!$G$732:$G$1096, G4)</f>
        <v>6</v>
      </c>
      <c r="I4">
        <v>8</v>
      </c>
      <c r="J4">
        <f>COUNTIF(Sort!$H$732:$H$1096, I4)</f>
        <v>6</v>
      </c>
      <c r="K4">
        <v>2</v>
      </c>
      <c r="L4" s="6">
        <f>COUNTIF(Sort!$I$732:$I$1096, K4)</f>
        <v>24</v>
      </c>
      <c r="N4" t="s">
        <v>408</v>
      </c>
      <c r="O4" s="13">
        <f>SUMIF($A$2:$A$100,"&lt;&gt;-",$B$2:$B$100)</f>
        <v>354</v>
      </c>
      <c r="Q4" s="14">
        <f t="shared" ref="Q4:Q11" si="6">R3+1</f>
        <v>21</v>
      </c>
      <c r="R4" s="13">
        <f t="shared" si="0"/>
        <v>29</v>
      </c>
      <c r="S4" s="13" t="str">
        <f t="shared" si="1"/>
        <v>21 - 29</v>
      </c>
      <c r="T4" s="15">
        <f t="shared" si="2"/>
        <v>22</v>
      </c>
      <c r="V4" t="s">
        <v>408</v>
      </c>
      <c r="W4" s="13">
        <f>SUMIF($C$2:$C$100,"&lt;&gt;-",$D$2:$D$100)</f>
        <v>352</v>
      </c>
      <c r="Y4" s="14">
        <f t="shared" ref="Y4:Y11" si="7">Z3+1</f>
        <v>44</v>
      </c>
      <c r="Z4" s="13">
        <f t="shared" si="3"/>
        <v>52</v>
      </c>
      <c r="AA4" s="13" t="str">
        <f t="shared" si="4"/>
        <v>44 - 52</v>
      </c>
      <c r="AB4" s="15">
        <f t="shared" si="5"/>
        <v>35</v>
      </c>
    </row>
    <row r="5" spans="1:28" x14ac:dyDescent="0.25">
      <c r="A5" s="5">
        <v>15</v>
      </c>
      <c r="B5">
        <f>COUNTIF(Sort!$D$732:$D$1096, A5)</f>
        <v>1</v>
      </c>
      <c r="C5">
        <v>31</v>
      </c>
      <c r="D5">
        <f>COUNTIF(Sort!$E$732:$E$1096, C5)</f>
        <v>2</v>
      </c>
      <c r="E5">
        <v>15</v>
      </c>
      <c r="F5">
        <f>COUNTIF(Sort!$F$732:$F$1096, E5)</f>
        <v>2</v>
      </c>
      <c r="G5">
        <v>4</v>
      </c>
      <c r="H5">
        <f>COUNTIF(Sort!$G$732:$G$1096, G5)</f>
        <v>15</v>
      </c>
      <c r="I5">
        <v>9</v>
      </c>
      <c r="J5">
        <f>COUNTIF(Sort!$H$732:$H$1096, I5)</f>
        <v>16</v>
      </c>
      <c r="K5">
        <v>3</v>
      </c>
      <c r="L5" s="6">
        <f>COUNTIF(Sort!$I$732:$I$1096, K5)</f>
        <v>33</v>
      </c>
      <c r="N5" t="s">
        <v>409</v>
      </c>
      <c r="O5" s="13">
        <f>ROUNDUP(1 + 3.3*LOG10(O4), 0)</f>
        <v>10</v>
      </c>
      <c r="Q5" s="14">
        <f t="shared" si="6"/>
        <v>30</v>
      </c>
      <c r="R5" s="13">
        <f t="shared" si="0"/>
        <v>38</v>
      </c>
      <c r="S5" s="13" t="str">
        <f t="shared" si="1"/>
        <v>30 - 38</v>
      </c>
      <c r="T5" s="15">
        <f t="shared" si="2"/>
        <v>22</v>
      </c>
      <c r="V5" t="s">
        <v>409</v>
      </c>
      <c r="W5" s="13">
        <f>ROUNDUP(1 + 3.3*LOG10(W4), 0)</f>
        <v>10</v>
      </c>
      <c r="Y5" s="14">
        <f t="shared" si="7"/>
        <v>53</v>
      </c>
      <c r="Z5" s="13">
        <f t="shared" si="3"/>
        <v>61</v>
      </c>
      <c r="AA5" s="13" t="str">
        <f t="shared" si="4"/>
        <v>53 - 61</v>
      </c>
      <c r="AB5" s="15">
        <f t="shared" si="5"/>
        <v>31</v>
      </c>
    </row>
    <row r="6" spans="1:28" x14ac:dyDescent="0.25">
      <c r="A6">
        <v>17</v>
      </c>
      <c r="B6">
        <f>COUNTIF(Sort!$D$732:$D$1096, A6)</f>
        <v>1</v>
      </c>
      <c r="C6">
        <v>32</v>
      </c>
      <c r="D6">
        <f>COUNTIF(Sort!$E$732:$E$1096, C6)</f>
        <v>2</v>
      </c>
      <c r="E6">
        <v>16</v>
      </c>
      <c r="F6">
        <f>COUNTIF(Sort!$F$732:$F$1096, E6)</f>
        <v>1</v>
      </c>
      <c r="G6">
        <v>5</v>
      </c>
      <c r="H6">
        <f>COUNTIF(Sort!$G$732:$G$1096, G6)</f>
        <v>29</v>
      </c>
      <c r="I6">
        <v>10</v>
      </c>
      <c r="J6">
        <f>COUNTIF(Sort!$H$732:$H$1096, I6)</f>
        <v>13</v>
      </c>
      <c r="K6">
        <v>4</v>
      </c>
      <c r="L6" s="6">
        <f>COUNTIF(Sort!$I$732:$I$1096, K6)</f>
        <v>16</v>
      </c>
      <c r="N6" t="s">
        <v>410</v>
      </c>
      <c r="O6" s="13">
        <f>ROUNDUP((O3-O2)/O5,0)</f>
        <v>9</v>
      </c>
      <c r="Q6" s="14">
        <f t="shared" si="6"/>
        <v>39</v>
      </c>
      <c r="R6" s="13">
        <f t="shared" si="0"/>
        <v>47</v>
      </c>
      <c r="S6" s="13" t="str">
        <f t="shared" si="1"/>
        <v>39 - 47</v>
      </c>
      <c r="T6" s="15">
        <f t="shared" si="2"/>
        <v>48</v>
      </c>
      <c r="V6" t="s">
        <v>410</v>
      </c>
      <c r="W6" s="13">
        <f>ROUNDUP((W3-W2)/W5,0)</f>
        <v>9</v>
      </c>
      <c r="Y6" s="14">
        <f t="shared" si="7"/>
        <v>62</v>
      </c>
      <c r="Z6" s="13">
        <f t="shared" si="3"/>
        <v>70</v>
      </c>
      <c r="AA6" s="13" t="str">
        <f t="shared" si="4"/>
        <v>62 - 70</v>
      </c>
      <c r="AB6" s="15">
        <f t="shared" si="5"/>
        <v>64</v>
      </c>
    </row>
    <row r="7" spans="1:28" x14ac:dyDescent="0.25">
      <c r="A7">
        <v>20</v>
      </c>
      <c r="B7">
        <f>COUNTIF(Sort!$D$732:$D$1096, A7)</f>
        <v>1</v>
      </c>
      <c r="C7">
        <v>33</v>
      </c>
      <c r="D7">
        <f>COUNTIF(Sort!$E$732:$E$1096, C7)</f>
        <v>3</v>
      </c>
      <c r="E7">
        <v>18</v>
      </c>
      <c r="F7">
        <f>COUNTIF(Sort!$F$732:$F$1096, E7)</f>
        <v>1</v>
      </c>
      <c r="G7">
        <v>6</v>
      </c>
      <c r="H7">
        <f>COUNTIF(Sort!$G$732:$G$1096, G7)</f>
        <v>46</v>
      </c>
      <c r="I7">
        <v>11</v>
      </c>
      <c r="J7">
        <f>COUNTIF(Sort!$H$732:$H$1096, I7)</f>
        <v>13</v>
      </c>
      <c r="K7">
        <v>5</v>
      </c>
      <c r="L7" s="6">
        <f>COUNTIF(Sort!$I$732:$I$1096, K7)</f>
        <v>16</v>
      </c>
      <c r="Q7" s="14">
        <f t="shared" si="6"/>
        <v>48</v>
      </c>
      <c r="R7" s="13">
        <f t="shared" si="0"/>
        <v>56</v>
      </c>
      <c r="S7" s="13" t="str">
        <f t="shared" si="1"/>
        <v>48 - 56</v>
      </c>
      <c r="T7" s="15">
        <f t="shared" si="2"/>
        <v>83</v>
      </c>
      <c r="Y7" s="14">
        <f t="shared" si="7"/>
        <v>71</v>
      </c>
      <c r="Z7" s="13">
        <f t="shared" si="3"/>
        <v>79</v>
      </c>
      <c r="AA7" s="13" t="str">
        <f t="shared" si="4"/>
        <v>71 - 79</v>
      </c>
      <c r="AB7" s="15">
        <f t="shared" si="5"/>
        <v>86</v>
      </c>
    </row>
    <row r="8" spans="1:28" x14ac:dyDescent="0.25">
      <c r="A8">
        <v>21</v>
      </c>
      <c r="B8">
        <f>COUNTIF(Sort!$D$732:$D$1096, A8)</f>
        <v>1</v>
      </c>
      <c r="C8">
        <v>34</v>
      </c>
      <c r="D8">
        <f>COUNTIF(Sort!$E$732:$E$1096, C8)</f>
        <v>1</v>
      </c>
      <c r="E8">
        <v>22</v>
      </c>
      <c r="F8">
        <f>COUNTIF(Sort!$F$732:$F$1096, E8)</f>
        <v>2</v>
      </c>
      <c r="G8">
        <v>7</v>
      </c>
      <c r="H8">
        <f>COUNTIF(Sort!$G$732:$G$1096, G8)</f>
        <v>53</v>
      </c>
      <c r="I8">
        <v>12</v>
      </c>
      <c r="J8">
        <f>COUNTIF(Sort!$H$732:$H$1096, I8)</f>
        <v>8</v>
      </c>
      <c r="K8">
        <v>6</v>
      </c>
      <c r="L8" s="6">
        <f>COUNTIF(Sort!$I$732:$I$1096, K8)</f>
        <v>13</v>
      </c>
      <c r="Q8" s="14">
        <f t="shared" si="6"/>
        <v>57</v>
      </c>
      <c r="R8" s="13">
        <f t="shared" si="0"/>
        <v>65</v>
      </c>
      <c r="S8" s="13" t="str">
        <f t="shared" si="1"/>
        <v>57 - 65</v>
      </c>
      <c r="T8" s="15">
        <f t="shared" si="2"/>
        <v>103</v>
      </c>
      <c r="Y8" s="14">
        <f t="shared" si="7"/>
        <v>80</v>
      </c>
      <c r="Z8" s="13">
        <f t="shared" si="3"/>
        <v>88</v>
      </c>
      <c r="AA8" s="13" t="str">
        <f t="shared" si="4"/>
        <v>80 - 88</v>
      </c>
      <c r="AB8" s="15">
        <f t="shared" si="5"/>
        <v>65</v>
      </c>
    </row>
    <row r="9" spans="1:28" x14ac:dyDescent="0.25">
      <c r="A9">
        <v>22</v>
      </c>
      <c r="B9">
        <f>COUNTIF(Sort!$D$732:$D$1096, A9)</f>
        <v>2</v>
      </c>
      <c r="C9">
        <v>36</v>
      </c>
      <c r="D9">
        <f>COUNTIF(Sort!$E$732:$E$1096, C9)</f>
        <v>1</v>
      </c>
      <c r="E9">
        <v>26</v>
      </c>
      <c r="F9">
        <f>COUNTIF(Sort!$F$732:$F$1096, E9)</f>
        <v>1</v>
      </c>
      <c r="G9">
        <v>8</v>
      </c>
      <c r="H9">
        <f>COUNTIF(Sort!$G$732:$G$1096, G9)</f>
        <v>45</v>
      </c>
      <c r="I9">
        <v>13</v>
      </c>
      <c r="J9">
        <f>COUNTIF(Sort!$H$732:$H$1096, I9)</f>
        <v>7</v>
      </c>
      <c r="K9">
        <v>7</v>
      </c>
      <c r="L9" s="6">
        <f>COUNTIF(Sort!$I$732:$I$1096, K9)</f>
        <v>15</v>
      </c>
      <c r="Q9" s="14">
        <f t="shared" si="6"/>
        <v>66</v>
      </c>
      <c r="R9" s="13">
        <f t="shared" si="0"/>
        <v>74</v>
      </c>
      <c r="S9" s="13" t="str">
        <f t="shared" si="1"/>
        <v>66 - 74</v>
      </c>
      <c r="T9" s="15">
        <f t="shared" si="2"/>
        <v>49</v>
      </c>
      <c r="Y9" s="14">
        <f t="shared" si="7"/>
        <v>89</v>
      </c>
      <c r="Z9" s="13">
        <f t="shared" si="3"/>
        <v>97</v>
      </c>
      <c r="AA9" s="13" t="str">
        <f t="shared" si="4"/>
        <v>89 - 97</v>
      </c>
      <c r="AB9" s="15">
        <f t="shared" si="5"/>
        <v>27</v>
      </c>
    </row>
    <row r="10" spans="1:28" x14ac:dyDescent="0.25">
      <c r="A10">
        <v>23</v>
      </c>
      <c r="B10">
        <f>COUNTIF(Sort!$D$732:$D$1096, A10)</f>
        <v>3</v>
      </c>
      <c r="C10">
        <v>37</v>
      </c>
      <c r="D10">
        <f>COUNTIF(Sort!$E$732:$E$1096, C10)</f>
        <v>2</v>
      </c>
      <c r="E10">
        <v>33</v>
      </c>
      <c r="F10">
        <f>COUNTIF(Sort!$F$732:$F$1096, E10)</f>
        <v>2</v>
      </c>
      <c r="G10">
        <v>9</v>
      </c>
      <c r="H10">
        <f>COUNTIF(Sort!$G$732:$G$1096, G10)</f>
        <v>49</v>
      </c>
      <c r="I10">
        <v>14</v>
      </c>
      <c r="J10">
        <f>COUNTIF(Sort!$H$732:$H$1096, I10)</f>
        <v>8</v>
      </c>
      <c r="K10">
        <v>8</v>
      </c>
      <c r="L10" s="6">
        <f>COUNTIF(Sort!$I$732:$I$1096, K10)</f>
        <v>14</v>
      </c>
      <c r="Q10" s="14">
        <f t="shared" si="6"/>
        <v>75</v>
      </c>
      <c r="R10" s="13">
        <f t="shared" si="0"/>
        <v>83</v>
      </c>
      <c r="S10" s="13" t="str">
        <f t="shared" si="1"/>
        <v>75 - 83</v>
      </c>
      <c r="T10" s="15">
        <f t="shared" si="2"/>
        <v>16</v>
      </c>
      <c r="Y10" s="14">
        <f t="shared" si="7"/>
        <v>98</v>
      </c>
      <c r="Z10" s="13">
        <f t="shared" si="3"/>
        <v>106</v>
      </c>
      <c r="AA10" s="13" t="str">
        <f t="shared" si="4"/>
        <v>98 - 106</v>
      </c>
      <c r="AB10" s="15">
        <f t="shared" si="5"/>
        <v>12</v>
      </c>
    </row>
    <row r="11" spans="1:28" x14ac:dyDescent="0.25">
      <c r="A11">
        <v>24</v>
      </c>
      <c r="B11">
        <f>COUNTIF(Sort!$D$732:$D$1096, A11)</f>
        <v>4</v>
      </c>
      <c r="C11">
        <v>38</v>
      </c>
      <c r="D11">
        <f>COUNTIF(Sort!$E$732:$E$1096, C11)</f>
        <v>2</v>
      </c>
      <c r="E11">
        <v>34</v>
      </c>
      <c r="F11">
        <f>COUNTIF(Sort!$F$732:$F$1096, E11)</f>
        <v>3</v>
      </c>
      <c r="G11">
        <v>10</v>
      </c>
      <c r="H11">
        <f>COUNTIF(Sort!$G$732:$G$1096, G11)</f>
        <v>27</v>
      </c>
      <c r="I11">
        <v>15</v>
      </c>
      <c r="J11">
        <f>COUNTIF(Sort!$H$732:$H$1096, I11)</f>
        <v>12</v>
      </c>
      <c r="K11">
        <v>9</v>
      </c>
      <c r="L11" s="6">
        <f>COUNTIF(Sort!$I$732:$I$1096, K11)</f>
        <v>18</v>
      </c>
      <c r="Q11" s="14">
        <f t="shared" si="6"/>
        <v>84</v>
      </c>
      <c r="R11" s="13">
        <f t="shared" si="0"/>
        <v>92</v>
      </c>
      <c r="S11" s="13" t="str">
        <f t="shared" si="1"/>
        <v>84 - 92</v>
      </c>
      <c r="T11" s="15">
        <f t="shared" si="2"/>
        <v>5</v>
      </c>
      <c r="Y11" s="14">
        <f t="shared" si="7"/>
        <v>107</v>
      </c>
      <c r="Z11" s="13">
        <f t="shared" si="3"/>
        <v>115</v>
      </c>
      <c r="AA11" s="13" t="str">
        <f t="shared" si="4"/>
        <v>107 - 115</v>
      </c>
      <c r="AB11" s="15">
        <f t="shared" si="5"/>
        <v>5</v>
      </c>
    </row>
    <row r="12" spans="1:28" ht="15.75" thickBot="1" x14ac:dyDescent="0.3">
      <c r="A12">
        <v>25</v>
      </c>
      <c r="B12">
        <f>COUNTIF(Sort!$D$732:$D$1096, A12)</f>
        <v>2</v>
      </c>
      <c r="C12">
        <v>39</v>
      </c>
      <c r="D12">
        <f>COUNTIF(Sort!$E$732:$E$1096, C12)</f>
        <v>2</v>
      </c>
      <c r="E12">
        <v>35</v>
      </c>
      <c r="F12">
        <f>COUNTIF(Sort!$F$732:$F$1096, E12)</f>
        <v>10</v>
      </c>
      <c r="G12">
        <v>11</v>
      </c>
      <c r="H12">
        <f>COUNTIF(Sort!$G$732:$G$1096, G12)</f>
        <v>15</v>
      </c>
      <c r="I12">
        <v>16</v>
      </c>
      <c r="J12">
        <f>COUNTIF(Sort!$H$732:$H$1096, I12)</f>
        <v>12</v>
      </c>
      <c r="K12">
        <v>10</v>
      </c>
      <c r="L12" s="6">
        <f>COUNTIF(Sort!$I$732:$I$1096, K12)</f>
        <v>26</v>
      </c>
    </row>
    <row r="13" spans="1:28" x14ac:dyDescent="0.25">
      <c r="A13">
        <v>26</v>
      </c>
      <c r="B13">
        <f>COUNTIF(Sort!$D$732:$D$1096, A13)</f>
        <v>3</v>
      </c>
      <c r="C13">
        <v>40</v>
      </c>
      <c r="D13">
        <f>COUNTIF(Sort!$E$732:$E$1096, C13)</f>
        <v>2</v>
      </c>
      <c r="E13">
        <v>36</v>
      </c>
      <c r="F13">
        <f>COUNTIF(Sort!$F$732:$F$1096, E13)</f>
        <v>5</v>
      </c>
      <c r="G13">
        <v>12</v>
      </c>
      <c r="H13">
        <f>COUNTIF(Sort!$G$732:$G$1096, G13)</f>
        <v>22</v>
      </c>
      <c r="I13">
        <v>17</v>
      </c>
      <c r="J13">
        <f>COUNTIF(Sort!$H$732:$H$1096, I13)</f>
        <v>7</v>
      </c>
      <c r="K13">
        <v>11</v>
      </c>
      <c r="L13" s="6">
        <f>COUNTIF(Sort!$I$732:$I$1096, K13)</f>
        <v>26</v>
      </c>
      <c r="N13" s="7" t="s">
        <v>62</v>
      </c>
      <c r="O13" s="8"/>
      <c r="Q13" s="9" t="s">
        <v>403</v>
      </c>
      <c r="R13" s="10" t="s">
        <v>404</v>
      </c>
      <c r="S13" s="11" t="s">
        <v>405</v>
      </c>
      <c r="T13" s="12" t="s">
        <v>399</v>
      </c>
      <c r="V13" s="7" t="s">
        <v>402</v>
      </c>
      <c r="W13" s="8"/>
      <c r="Y13" s="9" t="s">
        <v>403</v>
      </c>
      <c r="Z13" s="10" t="s">
        <v>404</v>
      </c>
      <c r="AA13" s="11" t="s">
        <v>405</v>
      </c>
      <c r="AB13" s="12" t="s">
        <v>399</v>
      </c>
    </row>
    <row r="14" spans="1:28" x14ac:dyDescent="0.25">
      <c r="A14">
        <v>28</v>
      </c>
      <c r="B14">
        <f>COUNTIF(Sort!$D$732:$D$1096, A14)</f>
        <v>4</v>
      </c>
      <c r="C14">
        <v>41</v>
      </c>
      <c r="D14">
        <f>COUNTIF(Sort!$E$732:$E$1096, C14)</f>
        <v>2</v>
      </c>
      <c r="E14">
        <v>37</v>
      </c>
      <c r="F14">
        <f>COUNTIF(Sort!$F$732:$F$1096, E14)</f>
        <v>4</v>
      </c>
      <c r="G14">
        <v>13</v>
      </c>
      <c r="H14">
        <f>COUNTIF(Sort!$G$732:$G$1096, G14)</f>
        <v>12</v>
      </c>
      <c r="I14">
        <v>18</v>
      </c>
      <c r="J14">
        <f>COUNTIF(Sort!$H$732:$H$1096, I14)</f>
        <v>9</v>
      </c>
      <c r="K14">
        <v>12</v>
      </c>
      <c r="L14" s="6">
        <f>COUNTIF(Sort!$I$732:$I$1096, K14)</f>
        <v>33</v>
      </c>
      <c r="N14" t="s">
        <v>406</v>
      </c>
      <c r="O14" s="13">
        <f>MIN($E$2:$E$100)</f>
        <v>11</v>
      </c>
      <c r="Q14" s="14">
        <f>O14</f>
        <v>11</v>
      </c>
      <c r="R14" s="13">
        <f>Q14+$O$18-1</f>
        <v>18</v>
      </c>
      <c r="S14" s="13" t="str">
        <f>CONCATENATE(Q14," - ",R14)</f>
        <v>11 - 18</v>
      </c>
      <c r="T14" s="15">
        <f>SUMIFS($F$2:$F$100, $E$2:$E$100, "&gt;="&amp;Q14,  $E$2:$E$100, "&lt;="&amp;R14)</f>
        <v>23</v>
      </c>
      <c r="V14" t="s">
        <v>406</v>
      </c>
      <c r="W14" s="13">
        <f>MIN($G$2:$G$100)</f>
        <v>1</v>
      </c>
      <c r="Y14" s="14">
        <f>W14</f>
        <v>1</v>
      </c>
      <c r="Z14" s="13">
        <f>Y14+$W$18-1</f>
        <v>4</v>
      </c>
      <c r="AA14" s="13" t="str">
        <f>CONCATENATE(Y14," - ",Z14)</f>
        <v>1 - 4</v>
      </c>
      <c r="AB14" s="15">
        <f>SUMIFS($H$2:$H$100, $G$2:$G$100, "&gt;="&amp;Y14,  $G$2:$G$100, "&lt;="&amp;Z14)</f>
        <v>27</v>
      </c>
    </row>
    <row r="15" spans="1:28" x14ac:dyDescent="0.25">
      <c r="A15">
        <v>29</v>
      </c>
      <c r="B15">
        <f>COUNTIF(Sort!$D$732:$D$1096, A15)</f>
        <v>3</v>
      </c>
      <c r="C15">
        <v>42</v>
      </c>
      <c r="D15">
        <f>COUNTIF(Sort!$E$732:$E$1096, C15)</f>
        <v>2</v>
      </c>
      <c r="E15">
        <v>38</v>
      </c>
      <c r="F15">
        <f>COUNTIF(Sort!$F$732:$F$1096, E15)</f>
        <v>5</v>
      </c>
      <c r="G15">
        <v>14</v>
      </c>
      <c r="H15">
        <f>COUNTIF(Sort!$G$732:$G$1096, G15)</f>
        <v>3</v>
      </c>
      <c r="I15">
        <v>19</v>
      </c>
      <c r="J15">
        <f>COUNTIF(Sort!$H$732:$H$1096, I15)</f>
        <v>6</v>
      </c>
      <c r="K15">
        <v>13</v>
      </c>
      <c r="L15" s="6">
        <f>COUNTIF(Sort!$I$732:$I$1096, K15)</f>
        <v>30</v>
      </c>
      <c r="N15" t="s">
        <v>407</v>
      </c>
      <c r="O15" s="13">
        <f>MAX($E$2:$E$100)</f>
        <v>89</v>
      </c>
      <c r="Q15" s="14">
        <f>R14+1</f>
        <v>19</v>
      </c>
      <c r="R15" s="13">
        <f t="shared" ref="R15:R23" si="8">Q15+$O$18-1</f>
        <v>26</v>
      </c>
      <c r="S15" s="13" t="str">
        <f t="shared" ref="S15:S23" si="9">CONCATENATE(Q15," - ",R15)</f>
        <v>19 - 26</v>
      </c>
      <c r="T15" s="15">
        <f t="shared" ref="T15:T23" si="10">SUMIFS($F$2:$F$100, $E$2:$E$100, "&gt;="&amp;Q15,  $E$2:$E$100, "&lt;="&amp;R15)</f>
        <v>3</v>
      </c>
      <c r="V15" t="s">
        <v>407</v>
      </c>
      <c r="W15" s="13">
        <f>MAX($G$2:$G$100)</f>
        <v>34</v>
      </c>
      <c r="Y15" s="14">
        <f>Z14+1</f>
        <v>5</v>
      </c>
      <c r="Z15" s="13">
        <f t="shared" ref="Z15:Z23" si="11">Y15+$W$18-1</f>
        <v>8</v>
      </c>
      <c r="AA15" s="13" t="str">
        <f t="shared" ref="AA15:AA23" si="12">CONCATENATE(Y15," - ",Z15)</f>
        <v>5 - 8</v>
      </c>
      <c r="AB15" s="15">
        <f t="shared" ref="AB15:AB23" si="13">SUMIFS($H$2:$H$100, $G$2:$G$100, "&gt;="&amp;Y15,  $G$2:$G$100, "&lt;="&amp;Z15)</f>
        <v>173</v>
      </c>
    </row>
    <row r="16" spans="1:28" x14ac:dyDescent="0.25">
      <c r="A16">
        <v>30</v>
      </c>
      <c r="B16">
        <f>COUNTIF(Sort!$D$732:$D$1096, A16)</f>
        <v>5</v>
      </c>
      <c r="C16">
        <v>43</v>
      </c>
      <c r="D16">
        <f>COUNTIF(Sort!$E$732:$E$1096, C16)</f>
        <v>3</v>
      </c>
      <c r="E16">
        <v>39</v>
      </c>
      <c r="F16">
        <f>COUNTIF(Sort!$F$732:$F$1096, E16)</f>
        <v>3</v>
      </c>
      <c r="G16">
        <v>15</v>
      </c>
      <c r="H16">
        <f>COUNTIF(Sort!$G$732:$G$1096, G16)</f>
        <v>3</v>
      </c>
      <c r="I16">
        <v>20</v>
      </c>
      <c r="J16">
        <f>COUNTIF(Sort!$H$732:$H$1096, I16)</f>
        <v>8</v>
      </c>
      <c r="K16">
        <v>14</v>
      </c>
      <c r="L16" s="6">
        <f>COUNTIF(Sort!$I$732:$I$1096, K16)</f>
        <v>19</v>
      </c>
      <c r="N16" t="s">
        <v>408</v>
      </c>
      <c r="O16" s="13">
        <f>SUMIF($E$2:$E$100,"&lt;&gt;-",$F$2:$F$100)</f>
        <v>360</v>
      </c>
      <c r="Q16" s="14">
        <f t="shared" ref="Q16:Q23" si="14">R15+1</f>
        <v>27</v>
      </c>
      <c r="R16" s="13">
        <f t="shared" si="8"/>
        <v>34</v>
      </c>
      <c r="S16" s="13" t="str">
        <f t="shared" si="9"/>
        <v>27 - 34</v>
      </c>
      <c r="T16" s="15">
        <f t="shared" si="10"/>
        <v>5</v>
      </c>
      <c r="V16" t="s">
        <v>408</v>
      </c>
      <c r="W16" s="13">
        <f>SUMIF($G$2:$G$100,"&lt;&gt;-",$H$2:$H$100)</f>
        <v>359</v>
      </c>
      <c r="Y16" s="14">
        <f t="shared" ref="Y16:Y23" si="15">Z15+1</f>
        <v>9</v>
      </c>
      <c r="Z16" s="13">
        <f t="shared" si="11"/>
        <v>12</v>
      </c>
      <c r="AA16" s="13" t="str">
        <f t="shared" si="12"/>
        <v>9 - 12</v>
      </c>
      <c r="AB16" s="15">
        <f t="shared" si="13"/>
        <v>113</v>
      </c>
    </row>
    <row r="17" spans="1:28" x14ac:dyDescent="0.25">
      <c r="A17">
        <v>32</v>
      </c>
      <c r="B17">
        <f>COUNTIF(Sort!$D$732:$D$1096, A17)</f>
        <v>1</v>
      </c>
      <c r="C17">
        <v>44</v>
      </c>
      <c r="D17">
        <f>COUNTIF(Sort!$E$732:$E$1096, C17)</f>
        <v>6</v>
      </c>
      <c r="E17">
        <v>40</v>
      </c>
      <c r="F17">
        <f>COUNTIF(Sort!$F$732:$F$1096, E17)</f>
        <v>1</v>
      </c>
      <c r="G17">
        <v>16</v>
      </c>
      <c r="H17">
        <f>COUNTIF(Sort!$G$732:$G$1096, G17)</f>
        <v>6</v>
      </c>
      <c r="I17">
        <v>21</v>
      </c>
      <c r="J17">
        <f>COUNTIF(Sort!$H$732:$H$1096, I17)</f>
        <v>17</v>
      </c>
      <c r="K17">
        <v>15</v>
      </c>
      <c r="L17" s="6">
        <f>COUNTIF(Sort!$I$732:$I$1096, K17)</f>
        <v>13</v>
      </c>
      <c r="N17" t="s">
        <v>409</v>
      </c>
      <c r="O17" s="13">
        <f>ROUNDUP(1 + 3.3*LOG10(O16), 0)</f>
        <v>10</v>
      </c>
      <c r="Q17" s="14">
        <f t="shared" si="14"/>
        <v>35</v>
      </c>
      <c r="R17" s="13">
        <f t="shared" si="8"/>
        <v>42</v>
      </c>
      <c r="S17" s="13" t="str">
        <f t="shared" si="9"/>
        <v>35 - 42</v>
      </c>
      <c r="T17" s="15">
        <f t="shared" si="10"/>
        <v>29</v>
      </c>
      <c r="V17" t="s">
        <v>409</v>
      </c>
      <c r="W17" s="13">
        <f>ROUNDUP(1 + 3.3*LOG10(W16), 0)</f>
        <v>10</v>
      </c>
      <c r="Y17" s="14">
        <f t="shared" si="15"/>
        <v>13</v>
      </c>
      <c r="Z17" s="13">
        <f t="shared" si="11"/>
        <v>16</v>
      </c>
      <c r="AA17" s="13" t="str">
        <f t="shared" si="12"/>
        <v>13 - 16</v>
      </c>
      <c r="AB17" s="15">
        <f t="shared" si="13"/>
        <v>24</v>
      </c>
    </row>
    <row r="18" spans="1:28" x14ac:dyDescent="0.25">
      <c r="A18">
        <v>33</v>
      </c>
      <c r="B18">
        <f>COUNTIF(Sort!$D$732:$D$1096, A18)</f>
        <v>2</v>
      </c>
      <c r="C18">
        <v>45</v>
      </c>
      <c r="D18">
        <f>COUNTIF(Sort!$E$732:$E$1096, C18)</f>
        <v>5</v>
      </c>
      <c r="E18">
        <v>42</v>
      </c>
      <c r="F18">
        <f>COUNTIF(Sort!$F$732:$F$1096, E18)</f>
        <v>1</v>
      </c>
      <c r="G18">
        <v>17</v>
      </c>
      <c r="H18">
        <f>COUNTIF(Sort!$G$732:$G$1096, G18)</f>
        <v>4</v>
      </c>
      <c r="I18">
        <v>22</v>
      </c>
      <c r="J18">
        <f>COUNTIF(Sort!$H$732:$H$1096, I18)</f>
        <v>17</v>
      </c>
      <c r="K18">
        <v>16</v>
      </c>
      <c r="L18" s="6">
        <f>COUNTIF(Sort!$I$732:$I$1096, K18)</f>
        <v>14</v>
      </c>
      <c r="N18" t="s">
        <v>410</v>
      </c>
      <c r="O18" s="13">
        <f>ROUNDUP((O15-O14)/O17,0)</f>
        <v>8</v>
      </c>
      <c r="Q18" s="14">
        <f t="shared" si="14"/>
        <v>43</v>
      </c>
      <c r="R18" s="13">
        <f t="shared" si="8"/>
        <v>50</v>
      </c>
      <c r="S18" s="13" t="str">
        <f t="shared" si="9"/>
        <v>43 - 50</v>
      </c>
      <c r="T18" s="15">
        <f t="shared" si="10"/>
        <v>56</v>
      </c>
      <c r="V18" t="s">
        <v>410</v>
      </c>
      <c r="W18" s="13">
        <f>ROUNDUP((W15-W14)/W17,0)</f>
        <v>4</v>
      </c>
      <c r="Y18" s="14">
        <f t="shared" si="15"/>
        <v>17</v>
      </c>
      <c r="Z18" s="13">
        <f t="shared" si="11"/>
        <v>20</v>
      </c>
      <c r="AA18" s="13" t="str">
        <f t="shared" si="12"/>
        <v>17 - 20</v>
      </c>
      <c r="AB18" s="15">
        <f t="shared" si="13"/>
        <v>11</v>
      </c>
    </row>
    <row r="19" spans="1:28" x14ac:dyDescent="0.25">
      <c r="A19">
        <v>34</v>
      </c>
      <c r="B19">
        <f>COUNTIF(Sort!$D$732:$D$1096, A19)</f>
        <v>2</v>
      </c>
      <c r="C19">
        <v>46</v>
      </c>
      <c r="D19">
        <f>COUNTIF(Sort!$E$732:$E$1096, C19)</f>
        <v>3</v>
      </c>
      <c r="E19">
        <v>43</v>
      </c>
      <c r="F19">
        <f>COUNTIF(Sort!$F$732:$F$1096, E19)</f>
        <v>3</v>
      </c>
      <c r="G19">
        <v>18</v>
      </c>
      <c r="H19">
        <f>COUNTIF(Sort!$G$732:$G$1096, G19)</f>
        <v>3</v>
      </c>
      <c r="I19">
        <v>23</v>
      </c>
      <c r="J19">
        <f>COUNTIF(Sort!$H$732:$H$1096, I19)</f>
        <v>11</v>
      </c>
      <c r="K19">
        <v>17</v>
      </c>
      <c r="L19" s="6">
        <f>COUNTIF(Sort!$I$732:$I$1096, K19)</f>
        <v>2</v>
      </c>
      <c r="Q19" s="14">
        <f t="shared" si="14"/>
        <v>51</v>
      </c>
      <c r="R19" s="13">
        <f t="shared" si="8"/>
        <v>58</v>
      </c>
      <c r="S19" s="13" t="str">
        <f t="shared" si="9"/>
        <v>51 - 58</v>
      </c>
      <c r="T19" s="15">
        <f t="shared" si="10"/>
        <v>240</v>
      </c>
      <c r="Y19" s="14">
        <f t="shared" si="15"/>
        <v>21</v>
      </c>
      <c r="Z19" s="13">
        <f t="shared" si="11"/>
        <v>24</v>
      </c>
      <c r="AA19" s="13" t="str">
        <f t="shared" si="12"/>
        <v>21 - 24</v>
      </c>
      <c r="AB19" s="15">
        <f t="shared" si="13"/>
        <v>5</v>
      </c>
    </row>
    <row r="20" spans="1:28" x14ac:dyDescent="0.25">
      <c r="A20">
        <v>35</v>
      </c>
      <c r="B20">
        <f>COUNTIF(Sort!$D$732:$D$1096, A20)</f>
        <v>3</v>
      </c>
      <c r="C20">
        <v>47</v>
      </c>
      <c r="D20">
        <f>COUNTIF(Sort!$E$732:$E$1096, C20)</f>
        <v>3</v>
      </c>
      <c r="E20">
        <v>44</v>
      </c>
      <c r="F20">
        <f>COUNTIF(Sort!$F$732:$F$1096, E20)</f>
        <v>2</v>
      </c>
      <c r="G20">
        <v>19</v>
      </c>
      <c r="H20">
        <f>COUNTIF(Sort!$G$732:$G$1096, G20)</f>
        <v>4</v>
      </c>
      <c r="I20">
        <v>24</v>
      </c>
      <c r="J20">
        <f>COUNTIF(Sort!$H$732:$H$1096, I20)</f>
        <v>23</v>
      </c>
      <c r="K20">
        <v>18</v>
      </c>
      <c r="L20" s="6">
        <f>COUNTIF(Sort!$I$732:$I$1096, K20)</f>
        <v>4</v>
      </c>
      <c r="Q20" s="14">
        <f t="shared" si="14"/>
        <v>59</v>
      </c>
      <c r="R20" s="13">
        <f t="shared" si="8"/>
        <v>66</v>
      </c>
      <c r="S20" s="13" t="str">
        <f t="shared" si="9"/>
        <v>59 - 66</v>
      </c>
      <c r="T20" s="15">
        <f t="shared" si="10"/>
        <v>2</v>
      </c>
      <c r="Y20" s="14">
        <f t="shared" si="15"/>
        <v>25</v>
      </c>
      <c r="Z20" s="13">
        <f t="shared" si="11"/>
        <v>28</v>
      </c>
      <c r="AA20" s="13" t="str">
        <f t="shared" si="12"/>
        <v>25 - 28</v>
      </c>
      <c r="AB20" s="15">
        <f t="shared" si="13"/>
        <v>4</v>
      </c>
    </row>
    <row r="21" spans="1:28" x14ac:dyDescent="0.25">
      <c r="A21">
        <v>36</v>
      </c>
      <c r="B21">
        <f>COUNTIF(Sort!$D$732:$D$1096, A21)</f>
        <v>4</v>
      </c>
      <c r="C21">
        <v>48</v>
      </c>
      <c r="D21">
        <f>COUNTIF(Sort!$E$732:$E$1096, C21)</f>
        <v>1</v>
      </c>
      <c r="E21">
        <v>45</v>
      </c>
      <c r="F21">
        <f>COUNTIF(Sort!$F$732:$F$1096, E21)</f>
        <v>4</v>
      </c>
      <c r="G21">
        <v>22</v>
      </c>
      <c r="H21">
        <f>COUNTIF(Sort!$G$732:$G$1096, G21)</f>
        <v>2</v>
      </c>
      <c r="I21">
        <v>25</v>
      </c>
      <c r="J21">
        <f>COUNTIF(Sort!$H$732:$H$1096, I21)</f>
        <v>22</v>
      </c>
      <c r="K21">
        <v>19</v>
      </c>
      <c r="L21" s="6">
        <f>COUNTIF(Sort!$I$732:$I$1096, K21)</f>
        <v>4</v>
      </c>
      <c r="Q21" s="14">
        <f t="shared" si="14"/>
        <v>67</v>
      </c>
      <c r="R21" s="13">
        <f t="shared" si="8"/>
        <v>74</v>
      </c>
      <c r="S21" s="13" t="str">
        <f t="shared" si="9"/>
        <v>67 - 74</v>
      </c>
      <c r="T21" s="15">
        <f t="shared" si="10"/>
        <v>0</v>
      </c>
      <c r="Y21" s="14">
        <f t="shared" si="15"/>
        <v>29</v>
      </c>
      <c r="Z21" s="13">
        <f t="shared" si="11"/>
        <v>32</v>
      </c>
      <c r="AA21" s="13" t="str">
        <f t="shared" si="12"/>
        <v>29 - 32</v>
      </c>
      <c r="AB21" s="15">
        <f t="shared" si="13"/>
        <v>1</v>
      </c>
    </row>
    <row r="22" spans="1:28" x14ac:dyDescent="0.25">
      <c r="A22">
        <v>37</v>
      </c>
      <c r="B22">
        <f>COUNTIF(Sort!$D$732:$D$1096, A22)</f>
        <v>4</v>
      </c>
      <c r="C22">
        <v>49</v>
      </c>
      <c r="D22">
        <f>COUNTIF(Sort!$E$732:$E$1096, C22)</f>
        <v>5</v>
      </c>
      <c r="E22">
        <v>47</v>
      </c>
      <c r="F22">
        <f>COUNTIF(Sort!$F$732:$F$1096, E22)</f>
        <v>1</v>
      </c>
      <c r="G22">
        <v>23</v>
      </c>
      <c r="H22">
        <f>COUNTIF(Sort!$G$732:$G$1096, G22)</f>
        <v>1</v>
      </c>
      <c r="I22">
        <v>26</v>
      </c>
      <c r="J22">
        <f>COUNTIF(Sort!$H$732:$H$1096, I22)</f>
        <v>18</v>
      </c>
      <c r="K22">
        <v>20</v>
      </c>
      <c r="L22" s="6">
        <f>COUNTIF(Sort!$I$732:$I$1096, K22)</f>
        <v>2</v>
      </c>
      <c r="Q22" s="14">
        <f t="shared" si="14"/>
        <v>75</v>
      </c>
      <c r="R22" s="13">
        <f t="shared" si="8"/>
        <v>82</v>
      </c>
      <c r="S22" s="13" t="str">
        <f t="shared" si="9"/>
        <v>75 - 82</v>
      </c>
      <c r="T22" s="15">
        <f t="shared" si="10"/>
        <v>1</v>
      </c>
      <c r="Y22" s="14">
        <f t="shared" si="15"/>
        <v>33</v>
      </c>
      <c r="Z22" s="13">
        <f t="shared" si="11"/>
        <v>36</v>
      </c>
      <c r="AA22" s="13" t="str">
        <f t="shared" si="12"/>
        <v>33 - 36</v>
      </c>
      <c r="AB22" s="15">
        <f t="shared" si="13"/>
        <v>1</v>
      </c>
    </row>
    <row r="23" spans="1:28" x14ac:dyDescent="0.25">
      <c r="A23">
        <v>38</v>
      </c>
      <c r="B23">
        <f>COUNTIF(Sort!$D$732:$D$1096, A23)</f>
        <v>1</v>
      </c>
      <c r="C23">
        <v>50</v>
      </c>
      <c r="D23">
        <f>COUNTIF(Sort!$E$732:$E$1096, C23)</f>
        <v>5</v>
      </c>
      <c r="E23">
        <v>48</v>
      </c>
      <c r="F23">
        <f>COUNTIF(Sort!$F$732:$F$1096, E23)</f>
        <v>7</v>
      </c>
      <c r="G23">
        <v>24</v>
      </c>
      <c r="H23">
        <f>COUNTIF(Sort!$G$732:$G$1096, G23)</f>
        <v>2</v>
      </c>
      <c r="I23">
        <v>27</v>
      </c>
      <c r="J23">
        <f>COUNTIF(Sort!$H$732:$H$1096, I23)</f>
        <v>19</v>
      </c>
      <c r="K23">
        <v>21</v>
      </c>
      <c r="L23" s="6">
        <f>COUNTIF(Sort!$I$732:$I$1096, K23)</f>
        <v>5</v>
      </c>
      <c r="Q23" s="14">
        <f t="shared" si="14"/>
        <v>83</v>
      </c>
      <c r="R23" s="13">
        <f t="shared" si="8"/>
        <v>90</v>
      </c>
      <c r="S23" s="13" t="str">
        <f t="shared" si="9"/>
        <v>83 - 90</v>
      </c>
      <c r="T23" s="15">
        <f t="shared" si="10"/>
        <v>1</v>
      </c>
      <c r="Y23" s="14">
        <f t="shared" si="15"/>
        <v>37</v>
      </c>
      <c r="Z23" s="13">
        <f t="shared" si="11"/>
        <v>40</v>
      </c>
      <c r="AA23" s="13" t="str">
        <f t="shared" si="12"/>
        <v>37 - 40</v>
      </c>
      <c r="AB23" s="15">
        <f t="shared" si="13"/>
        <v>0</v>
      </c>
    </row>
    <row r="24" spans="1:28" ht="15.75" thickBot="1" x14ac:dyDescent="0.3">
      <c r="A24">
        <v>39</v>
      </c>
      <c r="B24">
        <f>COUNTIF(Sort!$D$732:$D$1096, A24)</f>
        <v>2</v>
      </c>
      <c r="C24">
        <v>51</v>
      </c>
      <c r="D24">
        <f>COUNTIF(Sort!$E$732:$E$1096, C24)</f>
        <v>5</v>
      </c>
      <c r="E24">
        <v>49</v>
      </c>
      <c r="F24">
        <f>COUNTIF(Sort!$F$732:$F$1096, E24)</f>
        <v>9</v>
      </c>
      <c r="G24">
        <v>25</v>
      </c>
      <c r="H24">
        <f>COUNTIF(Sort!$G$732:$G$1096, G24)</f>
        <v>1</v>
      </c>
      <c r="I24">
        <v>28</v>
      </c>
      <c r="J24">
        <f>COUNTIF(Sort!$H$732:$H$1096, I24)</f>
        <v>20</v>
      </c>
      <c r="K24">
        <v>22</v>
      </c>
      <c r="L24" s="6">
        <f>COUNTIF(Sort!$I$732:$I$1096, K24)</f>
        <v>2</v>
      </c>
    </row>
    <row r="25" spans="1:28" x14ac:dyDescent="0.25">
      <c r="A25">
        <v>40</v>
      </c>
      <c r="B25">
        <f>COUNTIF(Sort!$D$732:$D$1096, A25)</f>
        <v>6</v>
      </c>
      <c r="C25">
        <v>52</v>
      </c>
      <c r="D25">
        <f>COUNTIF(Sort!$E$732:$E$1096, C25)</f>
        <v>2</v>
      </c>
      <c r="E25">
        <v>50</v>
      </c>
      <c r="F25">
        <f>COUNTIF(Sort!$F$732:$F$1096, E25)</f>
        <v>30</v>
      </c>
      <c r="G25">
        <v>26</v>
      </c>
      <c r="H25">
        <f>COUNTIF(Sort!$G$732:$G$1096, G25)</f>
        <v>2</v>
      </c>
      <c r="I25">
        <v>29</v>
      </c>
      <c r="J25">
        <f>COUNTIF(Sort!$H$732:$H$1096, I25)</f>
        <v>12</v>
      </c>
      <c r="K25">
        <v>23</v>
      </c>
      <c r="L25" s="6">
        <f>COUNTIF(Sort!$I$732:$I$1096, K25)</f>
        <v>2</v>
      </c>
      <c r="N25" s="7" t="s">
        <v>18</v>
      </c>
      <c r="O25" s="8"/>
      <c r="Q25" s="9" t="s">
        <v>403</v>
      </c>
      <c r="R25" s="10" t="s">
        <v>404</v>
      </c>
      <c r="S25" s="11" t="s">
        <v>405</v>
      </c>
      <c r="T25" s="12" t="s">
        <v>399</v>
      </c>
      <c r="V25" s="7" t="s">
        <v>400</v>
      </c>
      <c r="W25" s="8"/>
      <c r="Y25" s="9" t="s">
        <v>403</v>
      </c>
      <c r="Z25" s="10" t="s">
        <v>404</v>
      </c>
      <c r="AA25" s="11" t="s">
        <v>405</v>
      </c>
      <c r="AB25" s="12" t="s">
        <v>399</v>
      </c>
    </row>
    <row r="26" spans="1:28" x14ac:dyDescent="0.25">
      <c r="A26">
        <v>41</v>
      </c>
      <c r="B26">
        <f>COUNTIF(Sort!$D$732:$D$1096, A26)</f>
        <v>3</v>
      </c>
      <c r="C26">
        <v>53</v>
      </c>
      <c r="D26">
        <f>COUNTIF(Sort!$E$732:$E$1096, C26)</f>
        <v>3</v>
      </c>
      <c r="E26">
        <v>51</v>
      </c>
      <c r="F26">
        <f>COUNTIF(Sort!$F$732:$F$1096, E26)</f>
        <v>35</v>
      </c>
      <c r="G26">
        <v>27</v>
      </c>
      <c r="H26">
        <f>COUNTIF(Sort!$G$732:$G$1096, G26)</f>
        <v>1</v>
      </c>
      <c r="I26">
        <v>30</v>
      </c>
      <c r="J26">
        <f>COUNTIF(Sort!$H$732:$H$1096, I26)</f>
        <v>13</v>
      </c>
      <c r="K26">
        <v>24</v>
      </c>
      <c r="L26" s="6">
        <f>COUNTIF(Sort!$I$732:$I$1096, K26)</f>
        <v>1</v>
      </c>
      <c r="N26" t="s">
        <v>406</v>
      </c>
      <c r="O26" s="13">
        <f>MIN($I$2:$I$100)</f>
        <v>6</v>
      </c>
      <c r="Q26" s="14">
        <f>O26</f>
        <v>6</v>
      </c>
      <c r="R26" s="13">
        <f>Q26+$O$30-1</f>
        <v>9</v>
      </c>
      <c r="S26" s="13" t="str">
        <f>CONCATENATE(Q26," - ",R26)</f>
        <v>6 - 9</v>
      </c>
      <c r="T26" s="15">
        <f>SUMIFS($J$2:$J$100, $I$2:$I$100, "&gt;="&amp;Q26,  $I$2:$I$100, "&lt;="&amp;R26)</f>
        <v>30</v>
      </c>
      <c r="V26" t="s">
        <v>406</v>
      </c>
      <c r="W26" s="13">
        <f>MIN($K$2:$K$100)</f>
        <v>0</v>
      </c>
      <c r="Y26" s="14">
        <f>W26</f>
        <v>0</v>
      </c>
      <c r="Z26" s="13">
        <f>Y26+$W$30-1</f>
        <v>4</v>
      </c>
      <c r="AA26" s="13" t="str">
        <f>CONCATENATE(Y26," - ",Z26)</f>
        <v>0 - 4</v>
      </c>
      <c r="AB26" s="15">
        <f>SUMIFS($L$2:$L$100, $K$2:$K$100, "&gt;="&amp;Y26,  $K$2:$K$100, "&lt;="&amp;Z26)</f>
        <v>83</v>
      </c>
    </row>
    <row r="27" spans="1:28" x14ac:dyDescent="0.25">
      <c r="A27">
        <v>42</v>
      </c>
      <c r="B27">
        <f>COUNTIF(Sort!$D$732:$D$1096, A27)</f>
        <v>3</v>
      </c>
      <c r="C27">
        <v>54</v>
      </c>
      <c r="D27">
        <f>COUNTIF(Sort!$E$732:$E$1096, C27)</f>
        <v>1</v>
      </c>
      <c r="E27">
        <v>52</v>
      </c>
      <c r="F27">
        <f>COUNTIF(Sort!$F$732:$F$1096, E27)</f>
        <v>24</v>
      </c>
      <c r="G27">
        <v>31</v>
      </c>
      <c r="H27">
        <f>COUNTIF(Sort!$G$732:$G$1096, G27)</f>
        <v>1</v>
      </c>
      <c r="I27">
        <v>31</v>
      </c>
      <c r="J27">
        <f>COUNTIF(Sort!$H$732:$H$1096, I27)</f>
        <v>14</v>
      </c>
      <c r="K27">
        <v>25</v>
      </c>
      <c r="L27" s="6">
        <f>COUNTIF(Sort!$I$732:$I$1096, K27)</f>
        <v>1</v>
      </c>
      <c r="N27" t="s">
        <v>407</v>
      </c>
      <c r="O27" s="13">
        <f>MAX($I$2:$I$100)</f>
        <v>44</v>
      </c>
      <c r="Q27" s="14">
        <f>R26+1</f>
        <v>10</v>
      </c>
      <c r="R27" s="13">
        <f t="shared" ref="R27:R35" si="16">Q27+$O$30-1</f>
        <v>13</v>
      </c>
      <c r="S27" s="13" t="str">
        <f t="shared" ref="S27:S35" si="17">CONCATENATE(Q27," - ",R27)</f>
        <v>10 - 13</v>
      </c>
      <c r="T27" s="15">
        <f t="shared" ref="T27:T35" si="18">SUMIFS($J$2:$J$100, $I$2:$I$100, "&gt;="&amp;Q27,  $I$2:$I$100, "&lt;="&amp;R27)</f>
        <v>41</v>
      </c>
      <c r="V27" t="s">
        <v>407</v>
      </c>
      <c r="W27" s="13">
        <f>MAX($K$2:$K$100)</f>
        <v>48</v>
      </c>
      <c r="Y27" s="14">
        <f>Z26+1</f>
        <v>5</v>
      </c>
      <c r="Z27" s="13">
        <f t="shared" ref="Z27:Z35" si="19">Y27+$W$30-1</f>
        <v>9</v>
      </c>
      <c r="AA27" s="13" t="str">
        <f t="shared" ref="AA27:AA35" si="20">CONCATENATE(Y27," - ",Z27)</f>
        <v>5 - 9</v>
      </c>
      <c r="AB27" s="15">
        <f t="shared" ref="AB27:AB35" si="21">SUMIFS($L$2:$L$100, $K$2:$K$100, "&gt;="&amp;Y27,  $K$2:$K$100, "&lt;="&amp;Z27)</f>
        <v>76</v>
      </c>
    </row>
    <row r="28" spans="1:28" x14ac:dyDescent="0.25">
      <c r="A28">
        <v>43</v>
      </c>
      <c r="B28">
        <f>COUNTIF(Sort!$D$732:$D$1096, A28)</f>
        <v>4</v>
      </c>
      <c r="C28">
        <v>55</v>
      </c>
      <c r="D28">
        <f>COUNTIF(Sort!$E$732:$E$1096, C28)</f>
        <v>3</v>
      </c>
      <c r="E28">
        <v>53</v>
      </c>
      <c r="F28">
        <f>COUNTIF(Sort!$F$732:$F$1096, E28)</f>
        <v>62</v>
      </c>
      <c r="G28">
        <v>34</v>
      </c>
      <c r="H28">
        <f>COUNTIF(Sort!$G$732:$G$1096, G28)</f>
        <v>1</v>
      </c>
      <c r="I28">
        <v>32</v>
      </c>
      <c r="J28">
        <f>COUNTIF(Sort!$H$732:$H$1096, I28)</f>
        <v>13</v>
      </c>
      <c r="K28">
        <v>27</v>
      </c>
      <c r="L28" s="6">
        <f>COUNTIF(Sort!$I$732:$I$1096, K28)</f>
        <v>1</v>
      </c>
      <c r="N28" t="s">
        <v>408</v>
      </c>
      <c r="O28" s="13">
        <f>SUMIF($I$2:$I$100,"&lt;&gt;-",$J$2:$J$100)</f>
        <v>360</v>
      </c>
      <c r="Q28" s="14">
        <f t="shared" ref="Q28:Q35" si="22">R27+1</f>
        <v>14</v>
      </c>
      <c r="R28" s="13">
        <f t="shared" si="16"/>
        <v>17</v>
      </c>
      <c r="S28" s="13" t="str">
        <f t="shared" si="17"/>
        <v>14 - 17</v>
      </c>
      <c r="T28" s="15">
        <f t="shared" si="18"/>
        <v>39</v>
      </c>
      <c r="V28" t="s">
        <v>408</v>
      </c>
      <c r="W28" s="13">
        <f>SUMIF($K$2:$K$100,"&lt;&gt;-",$L$2:$L$100)</f>
        <v>349</v>
      </c>
      <c r="Y28" s="14">
        <f t="shared" ref="Y28:Y35" si="23">Z27+1</f>
        <v>10</v>
      </c>
      <c r="Z28" s="13">
        <f t="shared" si="19"/>
        <v>14</v>
      </c>
      <c r="AA28" s="13" t="str">
        <f t="shared" si="20"/>
        <v>10 - 14</v>
      </c>
      <c r="AB28" s="15">
        <f t="shared" si="21"/>
        <v>134</v>
      </c>
    </row>
    <row r="29" spans="1:28" x14ac:dyDescent="0.25">
      <c r="A29">
        <v>44</v>
      </c>
      <c r="B29">
        <f>COUNTIF(Sort!$D$732:$D$1096, A29)</f>
        <v>6</v>
      </c>
      <c r="C29">
        <v>56</v>
      </c>
      <c r="D29">
        <f>COUNTIF(Sort!$E$732:$E$1096, C29)</f>
        <v>4</v>
      </c>
      <c r="E29">
        <v>54</v>
      </c>
      <c r="F29">
        <f>COUNTIF(Sort!$F$732:$F$1096, E29)</f>
        <v>58</v>
      </c>
      <c r="G29" t="str">
        <v>-</v>
      </c>
      <c r="H29">
        <f>COUNTIF(Sort!$G$732:$G$1096, G29)</f>
        <v>6</v>
      </c>
      <c r="I29">
        <v>33</v>
      </c>
      <c r="J29">
        <f>COUNTIF(Sort!$H$732:$H$1096, I29)</f>
        <v>8</v>
      </c>
      <c r="K29">
        <v>32</v>
      </c>
      <c r="L29" s="6">
        <f>COUNTIF(Sort!$I$732:$I$1096, K29)</f>
        <v>1</v>
      </c>
      <c r="N29" t="s">
        <v>409</v>
      </c>
      <c r="O29" s="13">
        <f>ROUNDUP(1 + 3.3*LOG10(O28), 0)</f>
        <v>10</v>
      </c>
      <c r="Q29" s="14">
        <f t="shared" si="22"/>
        <v>18</v>
      </c>
      <c r="R29" s="13">
        <f t="shared" si="16"/>
        <v>21</v>
      </c>
      <c r="S29" s="13" t="str">
        <f t="shared" si="17"/>
        <v>18 - 21</v>
      </c>
      <c r="T29" s="15">
        <f t="shared" si="18"/>
        <v>40</v>
      </c>
      <c r="V29" t="s">
        <v>409</v>
      </c>
      <c r="W29" s="13">
        <f>ROUNDUP(1 + 3.3*LOG10(W28), 0)</f>
        <v>10</v>
      </c>
      <c r="Y29" s="14">
        <f t="shared" si="23"/>
        <v>15</v>
      </c>
      <c r="Z29" s="13">
        <f t="shared" si="19"/>
        <v>19</v>
      </c>
      <c r="AA29" s="13" t="str">
        <f t="shared" si="20"/>
        <v>15 - 19</v>
      </c>
      <c r="AB29" s="15">
        <f t="shared" si="21"/>
        <v>37</v>
      </c>
    </row>
    <row r="30" spans="1:28" x14ac:dyDescent="0.25">
      <c r="A30">
        <v>45</v>
      </c>
      <c r="B30">
        <f>COUNTIF(Sort!$D$732:$D$1096, A30)</f>
        <v>10</v>
      </c>
      <c r="C30">
        <v>57</v>
      </c>
      <c r="D30">
        <f>COUNTIF(Sort!$E$732:$E$1096, C30)</f>
        <v>9</v>
      </c>
      <c r="E30">
        <v>55</v>
      </c>
      <c r="F30">
        <f>COUNTIF(Sort!$F$732:$F$1096, E30)</f>
        <v>46</v>
      </c>
      <c r="I30">
        <v>34</v>
      </c>
      <c r="J30">
        <f>COUNTIF(Sort!$H$732:$H$1096, I30)</f>
        <v>3</v>
      </c>
      <c r="K30">
        <v>33</v>
      </c>
      <c r="L30" s="6">
        <f>COUNTIF(Sort!$I$732:$I$1096, K30)</f>
        <v>1</v>
      </c>
      <c r="N30" t="s">
        <v>410</v>
      </c>
      <c r="O30" s="13">
        <f>ROUNDUP((O27-O26)/O29,0)</f>
        <v>4</v>
      </c>
      <c r="Q30" s="14">
        <f t="shared" si="22"/>
        <v>22</v>
      </c>
      <c r="R30" s="13">
        <f t="shared" si="16"/>
        <v>25</v>
      </c>
      <c r="S30" s="13" t="str">
        <f t="shared" si="17"/>
        <v>22 - 25</v>
      </c>
      <c r="T30" s="15">
        <f t="shared" si="18"/>
        <v>73</v>
      </c>
      <c r="V30" t="s">
        <v>410</v>
      </c>
      <c r="W30" s="13">
        <f>ROUNDUP((W27-W26)/W29,0)</f>
        <v>5</v>
      </c>
      <c r="Y30" s="14">
        <f t="shared" si="23"/>
        <v>20</v>
      </c>
      <c r="Z30" s="13">
        <f t="shared" si="19"/>
        <v>24</v>
      </c>
      <c r="AA30" s="13" t="str">
        <f t="shared" si="20"/>
        <v>20 - 24</v>
      </c>
      <c r="AB30" s="15">
        <f t="shared" si="21"/>
        <v>12</v>
      </c>
    </row>
    <row r="31" spans="1:28" x14ac:dyDescent="0.25">
      <c r="A31">
        <v>46</v>
      </c>
      <c r="B31">
        <f>COUNTIF(Sort!$D$732:$D$1096, A31)</f>
        <v>8</v>
      </c>
      <c r="C31">
        <v>58</v>
      </c>
      <c r="D31">
        <f>COUNTIF(Sort!$E$732:$E$1096, C31)</f>
        <v>1</v>
      </c>
      <c r="E31">
        <v>56</v>
      </c>
      <c r="F31">
        <f>COUNTIF(Sort!$F$732:$F$1096, E31)</f>
        <v>12</v>
      </c>
      <c r="I31">
        <v>35</v>
      </c>
      <c r="J31">
        <f>COUNTIF(Sort!$H$732:$H$1096, I31)</f>
        <v>5</v>
      </c>
      <c r="K31">
        <v>34</v>
      </c>
      <c r="L31" s="6">
        <f>COUNTIF(Sort!$I$732:$I$1096, K31)</f>
        <v>1</v>
      </c>
      <c r="Q31" s="14">
        <f t="shared" si="22"/>
        <v>26</v>
      </c>
      <c r="R31" s="13">
        <f t="shared" si="16"/>
        <v>29</v>
      </c>
      <c r="S31" s="13" t="str">
        <f t="shared" si="17"/>
        <v>26 - 29</v>
      </c>
      <c r="T31" s="15">
        <f t="shared" si="18"/>
        <v>69</v>
      </c>
      <c r="Y31" s="14">
        <f t="shared" si="23"/>
        <v>25</v>
      </c>
      <c r="Z31" s="13">
        <f t="shared" si="19"/>
        <v>29</v>
      </c>
      <c r="AA31" s="13" t="str">
        <f t="shared" si="20"/>
        <v>25 - 29</v>
      </c>
      <c r="AB31" s="15">
        <f t="shared" si="21"/>
        <v>2</v>
      </c>
    </row>
    <row r="32" spans="1:28" x14ac:dyDescent="0.25">
      <c r="A32">
        <v>47</v>
      </c>
      <c r="B32">
        <f>COUNTIF(Sort!$D$732:$D$1096, A32)</f>
        <v>6</v>
      </c>
      <c r="C32">
        <v>59</v>
      </c>
      <c r="D32">
        <f>COUNTIF(Sort!$E$732:$E$1096, C32)</f>
        <v>3</v>
      </c>
      <c r="E32">
        <v>57</v>
      </c>
      <c r="F32">
        <f>COUNTIF(Sort!$F$732:$F$1096, E32)</f>
        <v>3</v>
      </c>
      <c r="I32">
        <v>36</v>
      </c>
      <c r="J32">
        <f>COUNTIF(Sort!$H$732:$H$1096, I32)</f>
        <v>7</v>
      </c>
      <c r="K32">
        <v>38</v>
      </c>
      <c r="L32" s="6">
        <f>COUNTIF(Sort!$I$732:$I$1096, K32)</f>
        <v>1</v>
      </c>
      <c r="Q32" s="14">
        <f t="shared" si="22"/>
        <v>30</v>
      </c>
      <c r="R32" s="13">
        <f t="shared" si="16"/>
        <v>33</v>
      </c>
      <c r="S32" s="13" t="str">
        <f t="shared" si="17"/>
        <v>30 - 33</v>
      </c>
      <c r="T32" s="15">
        <f t="shared" si="18"/>
        <v>48</v>
      </c>
      <c r="Y32" s="14">
        <f t="shared" si="23"/>
        <v>30</v>
      </c>
      <c r="Z32" s="13">
        <f t="shared" si="19"/>
        <v>34</v>
      </c>
      <c r="AA32" s="13" t="str">
        <f t="shared" si="20"/>
        <v>30 - 34</v>
      </c>
      <c r="AB32" s="15">
        <f t="shared" si="21"/>
        <v>3</v>
      </c>
    </row>
    <row r="33" spans="1:28" x14ac:dyDescent="0.25">
      <c r="A33">
        <v>48</v>
      </c>
      <c r="B33">
        <f>COUNTIF(Sort!$D$732:$D$1096, A33)</f>
        <v>3</v>
      </c>
      <c r="C33">
        <v>60</v>
      </c>
      <c r="D33">
        <f>COUNTIF(Sort!$E$732:$E$1096, C33)</f>
        <v>5</v>
      </c>
      <c r="E33">
        <v>62</v>
      </c>
      <c r="F33">
        <f>COUNTIF(Sort!$F$732:$F$1096, E33)</f>
        <v>1</v>
      </c>
      <c r="I33">
        <v>37</v>
      </c>
      <c r="J33">
        <f>COUNTIF(Sort!$H$732:$H$1096, I33)</f>
        <v>2</v>
      </c>
      <c r="K33">
        <v>48</v>
      </c>
      <c r="L33" s="6">
        <f>COUNTIF(Sort!$I$732:$I$1096, K33)</f>
        <v>1</v>
      </c>
      <c r="Q33" s="14">
        <f t="shared" si="22"/>
        <v>34</v>
      </c>
      <c r="R33" s="13">
        <f t="shared" si="16"/>
        <v>37</v>
      </c>
      <c r="S33" s="13" t="str">
        <f t="shared" si="17"/>
        <v>34 - 37</v>
      </c>
      <c r="T33" s="15">
        <f t="shared" si="18"/>
        <v>17</v>
      </c>
      <c r="Y33" s="14">
        <f t="shared" si="23"/>
        <v>35</v>
      </c>
      <c r="Z33" s="13">
        <f t="shared" si="19"/>
        <v>39</v>
      </c>
      <c r="AA33" s="13" t="str">
        <f t="shared" si="20"/>
        <v>35 - 39</v>
      </c>
      <c r="AB33" s="15">
        <f t="shared" si="21"/>
        <v>1</v>
      </c>
    </row>
    <row r="34" spans="1:28" x14ac:dyDescent="0.25">
      <c r="A34">
        <v>49</v>
      </c>
      <c r="B34">
        <f>COUNTIF(Sort!$D$732:$D$1096, A34)</f>
        <v>7</v>
      </c>
      <c r="C34">
        <v>61</v>
      </c>
      <c r="D34">
        <f>COUNTIF(Sort!$E$732:$E$1096, C34)</f>
        <v>2</v>
      </c>
      <c r="E34">
        <v>63</v>
      </c>
      <c r="F34">
        <f>COUNTIF(Sort!$F$732:$F$1096, E34)</f>
        <v>1</v>
      </c>
      <c r="I34">
        <v>38</v>
      </c>
      <c r="J34">
        <f>COUNTIF(Sort!$H$732:$H$1096, I34)</f>
        <v>1</v>
      </c>
      <c r="K34" t="str">
        <v>-</v>
      </c>
      <c r="L34" s="6">
        <f>COUNTIF(Sort!$I$732:$I$1096, K34)</f>
        <v>16</v>
      </c>
      <c r="Q34" s="14">
        <f t="shared" si="22"/>
        <v>38</v>
      </c>
      <c r="R34" s="13">
        <f t="shared" si="16"/>
        <v>41</v>
      </c>
      <c r="S34" s="13" t="str">
        <f t="shared" si="17"/>
        <v>38 - 41</v>
      </c>
      <c r="T34" s="15">
        <f t="shared" si="18"/>
        <v>2</v>
      </c>
      <c r="Y34" s="14">
        <f t="shared" si="23"/>
        <v>40</v>
      </c>
      <c r="Z34" s="13">
        <f t="shared" si="19"/>
        <v>44</v>
      </c>
      <c r="AA34" s="13" t="str">
        <f t="shared" si="20"/>
        <v>40 - 44</v>
      </c>
      <c r="AB34" s="15">
        <f t="shared" si="21"/>
        <v>0</v>
      </c>
    </row>
    <row r="35" spans="1:28" x14ac:dyDescent="0.25">
      <c r="A35">
        <v>50</v>
      </c>
      <c r="B35">
        <f>COUNTIF(Sort!$D$732:$D$1096, A35)</f>
        <v>6</v>
      </c>
      <c r="C35">
        <v>62</v>
      </c>
      <c r="D35">
        <f>COUNTIF(Sort!$E$732:$E$1096, C35)</f>
        <v>6</v>
      </c>
      <c r="E35">
        <v>79</v>
      </c>
      <c r="F35">
        <f>COUNTIF(Sort!$F$732:$F$1096, E35)</f>
        <v>1</v>
      </c>
      <c r="I35">
        <v>40</v>
      </c>
      <c r="J35">
        <f>COUNTIF(Sort!$H$732:$H$1096, I35)</f>
        <v>1</v>
      </c>
      <c r="Q35" s="14">
        <f t="shared" si="22"/>
        <v>42</v>
      </c>
      <c r="R35" s="13">
        <f t="shared" si="16"/>
        <v>45</v>
      </c>
      <c r="S35" s="13" t="str">
        <f t="shared" si="17"/>
        <v>42 - 45</v>
      </c>
      <c r="T35" s="15">
        <f t="shared" si="18"/>
        <v>1</v>
      </c>
      <c r="Y35" s="14">
        <f t="shared" si="23"/>
        <v>45</v>
      </c>
      <c r="Z35" s="13">
        <f t="shared" si="19"/>
        <v>49</v>
      </c>
      <c r="AA35" s="13" t="str">
        <f t="shared" si="20"/>
        <v>45 - 49</v>
      </c>
      <c r="AB35" s="15">
        <f t="shared" si="21"/>
        <v>1</v>
      </c>
    </row>
    <row r="36" spans="1:28" x14ac:dyDescent="0.25">
      <c r="A36">
        <v>51</v>
      </c>
      <c r="B36">
        <f>COUNTIF(Sort!$D$732:$D$1096, A36)</f>
        <v>13</v>
      </c>
      <c r="C36">
        <v>63</v>
      </c>
      <c r="D36">
        <f>COUNTIF(Sort!$E$732:$E$1096, C36)</f>
        <v>6</v>
      </c>
      <c r="E36">
        <v>89</v>
      </c>
      <c r="F36">
        <f>COUNTIF(Sort!$F$732:$F$1096, E36)</f>
        <v>1</v>
      </c>
      <c r="I36">
        <v>44</v>
      </c>
      <c r="J36">
        <f>COUNTIF(Sort!$H$732:$H$1096, I36)</f>
        <v>1</v>
      </c>
    </row>
    <row r="37" spans="1:28" x14ac:dyDescent="0.25">
      <c r="A37">
        <v>52</v>
      </c>
      <c r="B37">
        <f>COUNTIF(Sort!$D$732:$D$1096, A37)</f>
        <v>12</v>
      </c>
      <c r="C37">
        <v>64</v>
      </c>
      <c r="D37">
        <f>COUNTIF(Sort!$E$732:$E$1096, C37)</f>
        <v>7</v>
      </c>
      <c r="E37" t="str">
        <v>-</v>
      </c>
      <c r="F37">
        <f>COUNTIF(Sort!$F$732:$F$1096, E37)</f>
        <v>5</v>
      </c>
      <c r="I37" t="str">
        <v>-</v>
      </c>
      <c r="J37">
        <f>COUNTIF(Sort!$H$732:$H$1096, I37)</f>
        <v>5</v>
      </c>
    </row>
    <row r="38" spans="1:28" x14ac:dyDescent="0.25">
      <c r="A38">
        <v>53</v>
      </c>
      <c r="B38">
        <f>COUNTIF(Sort!$D$732:$D$1096, A38)</f>
        <v>6</v>
      </c>
      <c r="C38">
        <v>65</v>
      </c>
      <c r="D38">
        <f>COUNTIF(Sort!$E$732:$E$1096, C38)</f>
        <v>6</v>
      </c>
    </row>
    <row r="39" spans="1:28" x14ac:dyDescent="0.25">
      <c r="A39">
        <v>54</v>
      </c>
      <c r="B39">
        <f>COUNTIF(Sort!$D$732:$D$1096, A39)</f>
        <v>14</v>
      </c>
      <c r="C39">
        <v>66</v>
      </c>
      <c r="D39">
        <f>COUNTIF(Sort!$E$732:$E$1096, C39)</f>
        <v>9</v>
      </c>
    </row>
    <row r="40" spans="1:28" x14ac:dyDescent="0.25">
      <c r="A40">
        <v>55</v>
      </c>
      <c r="B40">
        <f>COUNTIF(Sort!$D$732:$D$1096, A40)</f>
        <v>11</v>
      </c>
      <c r="C40">
        <v>67</v>
      </c>
      <c r="D40">
        <f>COUNTIF(Sort!$E$732:$E$1096, C40)</f>
        <v>3</v>
      </c>
    </row>
    <row r="41" spans="1:28" x14ac:dyDescent="0.25">
      <c r="A41">
        <v>56</v>
      </c>
      <c r="B41">
        <f>COUNTIF(Sort!$D$732:$D$1096, A41)</f>
        <v>11</v>
      </c>
      <c r="C41">
        <v>68</v>
      </c>
      <c r="D41">
        <f>COUNTIF(Sort!$E$732:$E$1096, C41)</f>
        <v>9</v>
      </c>
    </row>
    <row r="42" spans="1:28" x14ac:dyDescent="0.25">
      <c r="A42">
        <v>57</v>
      </c>
      <c r="B42">
        <f>COUNTIF(Sort!$D$732:$D$1096, A42)</f>
        <v>13</v>
      </c>
      <c r="C42">
        <v>69</v>
      </c>
      <c r="D42">
        <f>COUNTIF(Sort!$E$732:$E$1096, C42)</f>
        <v>8</v>
      </c>
    </row>
    <row r="43" spans="1:28" x14ac:dyDescent="0.25">
      <c r="A43">
        <v>58</v>
      </c>
      <c r="B43">
        <f>COUNTIF(Sort!$D$732:$D$1096, A43)</f>
        <v>8</v>
      </c>
      <c r="C43">
        <v>70</v>
      </c>
      <c r="D43">
        <f>COUNTIF(Sort!$E$732:$E$1096, C43)</f>
        <v>10</v>
      </c>
    </row>
    <row r="44" spans="1:28" x14ac:dyDescent="0.25">
      <c r="A44">
        <v>59</v>
      </c>
      <c r="B44">
        <f>COUNTIF(Sort!$D$732:$D$1096, A44)</f>
        <v>16</v>
      </c>
      <c r="C44">
        <v>71</v>
      </c>
      <c r="D44">
        <f>COUNTIF(Sort!$E$732:$E$1096, C44)</f>
        <v>9</v>
      </c>
    </row>
    <row r="45" spans="1:28" x14ac:dyDescent="0.25">
      <c r="A45">
        <v>60</v>
      </c>
      <c r="B45">
        <f>COUNTIF(Sort!$D$732:$D$1096, A45)</f>
        <v>6</v>
      </c>
      <c r="C45">
        <v>72</v>
      </c>
      <c r="D45">
        <f>COUNTIF(Sort!$E$732:$E$1096, C45)</f>
        <v>15</v>
      </c>
    </row>
    <row r="46" spans="1:28" x14ac:dyDescent="0.25">
      <c r="A46">
        <v>61</v>
      </c>
      <c r="B46">
        <f>COUNTIF(Sort!$D$732:$D$1096, A46)</f>
        <v>6</v>
      </c>
      <c r="C46">
        <v>73</v>
      </c>
      <c r="D46">
        <f>COUNTIF(Sort!$E$732:$E$1096, C46)</f>
        <v>9</v>
      </c>
    </row>
    <row r="47" spans="1:28" x14ac:dyDescent="0.25">
      <c r="A47">
        <v>62</v>
      </c>
      <c r="B47">
        <f>COUNTIF(Sort!$D$732:$D$1096, A47)</f>
        <v>14</v>
      </c>
      <c r="C47">
        <v>74</v>
      </c>
      <c r="D47">
        <f>COUNTIF(Sort!$E$732:$E$1096, C47)</f>
        <v>9</v>
      </c>
    </row>
    <row r="48" spans="1:28" x14ac:dyDescent="0.25">
      <c r="A48">
        <v>63</v>
      </c>
      <c r="B48">
        <f>COUNTIF(Sort!$D$732:$D$1096, A48)</f>
        <v>11</v>
      </c>
      <c r="C48">
        <v>75</v>
      </c>
      <c r="D48">
        <f>COUNTIF(Sort!$E$732:$E$1096, C48)</f>
        <v>9</v>
      </c>
    </row>
    <row r="49" spans="1:4" x14ac:dyDescent="0.25">
      <c r="A49">
        <v>64</v>
      </c>
      <c r="B49">
        <f>COUNTIF(Sort!$D$732:$D$1096, A49)</f>
        <v>16</v>
      </c>
      <c r="C49">
        <v>76</v>
      </c>
      <c r="D49">
        <f>COUNTIF(Sort!$E$732:$E$1096, C49)</f>
        <v>9</v>
      </c>
    </row>
    <row r="50" spans="1:4" x14ac:dyDescent="0.25">
      <c r="A50">
        <v>65</v>
      </c>
      <c r="B50">
        <f>COUNTIF(Sort!$D$732:$D$1096, A50)</f>
        <v>13</v>
      </c>
      <c r="C50">
        <v>77</v>
      </c>
      <c r="D50">
        <f>COUNTIF(Sort!$E$732:$E$1096, C50)</f>
        <v>8</v>
      </c>
    </row>
    <row r="51" spans="1:4" x14ac:dyDescent="0.25">
      <c r="A51">
        <v>66</v>
      </c>
      <c r="B51">
        <f>COUNTIF(Sort!$D$732:$D$1096, A51)</f>
        <v>10</v>
      </c>
      <c r="C51">
        <v>78</v>
      </c>
      <c r="D51">
        <f>COUNTIF(Sort!$E$732:$E$1096, C51)</f>
        <v>11</v>
      </c>
    </row>
    <row r="52" spans="1:4" x14ac:dyDescent="0.25">
      <c r="A52">
        <v>67</v>
      </c>
      <c r="B52">
        <f>COUNTIF(Sort!$D$732:$D$1096, A52)</f>
        <v>6</v>
      </c>
      <c r="C52">
        <v>79</v>
      </c>
      <c r="D52">
        <f>COUNTIF(Sort!$E$732:$E$1096, C52)</f>
        <v>7</v>
      </c>
    </row>
    <row r="53" spans="1:4" x14ac:dyDescent="0.25">
      <c r="A53">
        <v>68</v>
      </c>
      <c r="B53">
        <f>COUNTIF(Sort!$D$732:$D$1096, A53)</f>
        <v>4</v>
      </c>
      <c r="C53">
        <v>80</v>
      </c>
      <c r="D53">
        <f>COUNTIF(Sort!$E$732:$E$1096, C53)</f>
        <v>12</v>
      </c>
    </row>
    <row r="54" spans="1:4" x14ac:dyDescent="0.25">
      <c r="A54">
        <v>69</v>
      </c>
      <c r="B54">
        <f>COUNTIF(Sort!$D$732:$D$1096, A54)</f>
        <v>5</v>
      </c>
      <c r="C54">
        <v>81</v>
      </c>
      <c r="D54">
        <f>COUNTIF(Sort!$E$732:$E$1096, C54)</f>
        <v>9</v>
      </c>
    </row>
    <row r="55" spans="1:4" x14ac:dyDescent="0.25">
      <c r="A55">
        <v>70</v>
      </c>
      <c r="B55">
        <f>COUNTIF(Sort!$D$732:$D$1096, A55)</f>
        <v>9</v>
      </c>
      <c r="C55">
        <v>82</v>
      </c>
      <c r="D55">
        <f>COUNTIF(Sort!$E$732:$E$1096, C55)</f>
        <v>8</v>
      </c>
    </row>
    <row r="56" spans="1:4" x14ac:dyDescent="0.25">
      <c r="A56">
        <v>71</v>
      </c>
      <c r="B56">
        <f>COUNTIF(Sort!$D$732:$D$1096, A56)</f>
        <v>4</v>
      </c>
      <c r="C56">
        <v>83</v>
      </c>
      <c r="D56">
        <f>COUNTIF(Sort!$E$732:$E$1096, C56)</f>
        <v>6</v>
      </c>
    </row>
    <row r="57" spans="1:4" x14ac:dyDescent="0.25">
      <c r="A57">
        <v>72</v>
      </c>
      <c r="B57">
        <f>COUNTIF(Sort!$D$732:$D$1096, A57)</f>
        <v>6</v>
      </c>
      <c r="C57">
        <v>84</v>
      </c>
      <c r="D57">
        <f>COUNTIF(Sort!$E$732:$E$1096, C57)</f>
        <v>6</v>
      </c>
    </row>
    <row r="58" spans="1:4" x14ac:dyDescent="0.25">
      <c r="A58">
        <v>73</v>
      </c>
      <c r="B58">
        <f>COUNTIF(Sort!$D$732:$D$1096, A58)</f>
        <v>2</v>
      </c>
      <c r="C58">
        <v>85</v>
      </c>
      <c r="D58">
        <f>COUNTIF(Sort!$E$732:$E$1096, C58)</f>
        <v>4</v>
      </c>
    </row>
    <row r="59" spans="1:4" x14ac:dyDescent="0.25">
      <c r="A59">
        <v>74</v>
      </c>
      <c r="B59">
        <f>COUNTIF(Sort!$D$732:$D$1096, A59)</f>
        <v>3</v>
      </c>
      <c r="C59">
        <v>86</v>
      </c>
      <c r="D59">
        <f>COUNTIF(Sort!$E$732:$E$1096, C59)</f>
        <v>5</v>
      </c>
    </row>
    <row r="60" spans="1:4" x14ac:dyDescent="0.25">
      <c r="A60">
        <v>75</v>
      </c>
      <c r="B60">
        <f>COUNTIF(Sort!$D$732:$D$1096, A60)</f>
        <v>6</v>
      </c>
      <c r="C60">
        <v>87</v>
      </c>
      <c r="D60">
        <f>COUNTIF(Sort!$E$732:$E$1096, C60)</f>
        <v>8</v>
      </c>
    </row>
    <row r="61" spans="1:4" x14ac:dyDescent="0.25">
      <c r="A61">
        <v>76</v>
      </c>
      <c r="B61">
        <f>COUNTIF(Sort!$D$732:$D$1096, A61)</f>
        <v>4</v>
      </c>
      <c r="C61">
        <v>88</v>
      </c>
      <c r="D61">
        <f>COUNTIF(Sort!$E$732:$E$1096, C61)</f>
        <v>7</v>
      </c>
    </row>
    <row r="62" spans="1:4" x14ac:dyDescent="0.25">
      <c r="A62">
        <v>77</v>
      </c>
      <c r="B62">
        <f>COUNTIF(Sort!$D$732:$D$1096, A62)</f>
        <v>2</v>
      </c>
      <c r="C62">
        <v>89</v>
      </c>
      <c r="D62">
        <f>COUNTIF(Sort!$E$732:$E$1096, C62)</f>
        <v>4</v>
      </c>
    </row>
    <row r="63" spans="1:4" x14ac:dyDescent="0.25">
      <c r="A63">
        <v>78</v>
      </c>
      <c r="B63">
        <f>COUNTIF(Sort!$D$732:$D$1096, A63)</f>
        <v>2</v>
      </c>
      <c r="C63">
        <v>90</v>
      </c>
      <c r="D63">
        <f>COUNTIF(Sort!$E$732:$E$1096, C63)</f>
        <v>3</v>
      </c>
    </row>
    <row r="64" spans="1:4" x14ac:dyDescent="0.25">
      <c r="A64">
        <v>79</v>
      </c>
      <c r="B64">
        <f>COUNTIF(Sort!$D$732:$D$1096, A64)</f>
        <v>1</v>
      </c>
      <c r="C64">
        <v>91</v>
      </c>
      <c r="D64">
        <f>COUNTIF(Sort!$E$732:$E$1096, C64)</f>
        <v>5</v>
      </c>
    </row>
    <row r="65" spans="1:4" x14ac:dyDescent="0.25">
      <c r="A65">
        <v>82</v>
      </c>
      <c r="B65">
        <f>COUNTIF(Sort!$D$732:$D$1096, A65)</f>
        <v>1</v>
      </c>
      <c r="C65">
        <v>92</v>
      </c>
      <c r="D65">
        <f>COUNTIF(Sort!$E$732:$E$1096, C65)</f>
        <v>2</v>
      </c>
    </row>
    <row r="66" spans="1:4" x14ac:dyDescent="0.25">
      <c r="A66">
        <v>84</v>
      </c>
      <c r="B66">
        <f>COUNTIF(Sort!$D$732:$D$1096, A66)</f>
        <v>2</v>
      </c>
      <c r="C66">
        <v>93</v>
      </c>
      <c r="D66">
        <f>COUNTIF(Sort!$E$732:$E$1096, C66)</f>
        <v>2</v>
      </c>
    </row>
    <row r="67" spans="1:4" x14ac:dyDescent="0.25">
      <c r="A67">
        <v>86</v>
      </c>
      <c r="B67">
        <f>COUNTIF(Sort!$D$732:$D$1096, A67)</f>
        <v>2</v>
      </c>
      <c r="C67">
        <v>94</v>
      </c>
      <c r="D67">
        <f>COUNTIF(Sort!$E$732:$E$1096, C67)</f>
        <v>3</v>
      </c>
    </row>
    <row r="68" spans="1:4" x14ac:dyDescent="0.25">
      <c r="A68">
        <v>88</v>
      </c>
      <c r="B68">
        <f>COUNTIF(Sort!$D$732:$D$1096, A68)</f>
        <v>1</v>
      </c>
      <c r="C68">
        <v>95</v>
      </c>
      <c r="D68">
        <f>COUNTIF(Sort!$E$732:$E$1096, C68)</f>
        <v>2</v>
      </c>
    </row>
    <row r="69" spans="1:4" x14ac:dyDescent="0.25">
      <c r="A69" t="str">
        <v>-</v>
      </c>
      <c r="B69">
        <f>COUNTIF(Sort!$D$732:$D$1096, A69)</f>
        <v>11</v>
      </c>
      <c r="C69">
        <v>96</v>
      </c>
      <c r="D69">
        <f>COUNTIF(Sort!$E$732:$E$1096, C69)</f>
        <v>3</v>
      </c>
    </row>
    <row r="70" spans="1:4" x14ac:dyDescent="0.25">
      <c r="C70">
        <v>97</v>
      </c>
      <c r="D70">
        <f>COUNTIF(Sort!$E$732:$E$1096, C70)</f>
        <v>3</v>
      </c>
    </row>
    <row r="71" spans="1:4" x14ac:dyDescent="0.25">
      <c r="C71">
        <v>98</v>
      </c>
      <c r="D71">
        <f>COUNTIF(Sort!$E$732:$E$1096, C71)</f>
        <v>1</v>
      </c>
    </row>
    <row r="72" spans="1:4" x14ac:dyDescent="0.25">
      <c r="C72">
        <v>99</v>
      </c>
      <c r="D72">
        <f>COUNTIF(Sort!$E$732:$E$1096, C72)</f>
        <v>2</v>
      </c>
    </row>
    <row r="73" spans="1:4" x14ac:dyDescent="0.25">
      <c r="C73">
        <v>100</v>
      </c>
      <c r="D73">
        <f>COUNTIF(Sort!$E$732:$E$1096, C73)</f>
        <v>2</v>
      </c>
    </row>
    <row r="74" spans="1:4" x14ac:dyDescent="0.25">
      <c r="C74">
        <v>101</v>
      </c>
      <c r="D74">
        <f>COUNTIF(Sort!$E$732:$E$1096, C74)</f>
        <v>3</v>
      </c>
    </row>
    <row r="75" spans="1:4" x14ac:dyDescent="0.25">
      <c r="C75">
        <v>103</v>
      </c>
      <c r="D75">
        <f>COUNTIF(Sort!$E$732:$E$1096, C75)</f>
        <v>2</v>
      </c>
    </row>
    <row r="76" spans="1:4" x14ac:dyDescent="0.25">
      <c r="C76">
        <v>105</v>
      </c>
      <c r="D76">
        <f>COUNTIF(Sort!$E$732:$E$1096, C76)</f>
        <v>1</v>
      </c>
    </row>
    <row r="77" spans="1:4" x14ac:dyDescent="0.25">
      <c r="C77">
        <v>106</v>
      </c>
      <c r="D77">
        <f>COUNTIF(Sort!$E$732:$E$1096, C77)</f>
        <v>1</v>
      </c>
    </row>
    <row r="78" spans="1:4" x14ac:dyDescent="0.25">
      <c r="C78">
        <v>107</v>
      </c>
      <c r="D78">
        <f>COUNTIF(Sort!$E$732:$E$1096, C78)</f>
        <v>2</v>
      </c>
    </row>
    <row r="79" spans="1:4" x14ac:dyDescent="0.25">
      <c r="C79">
        <v>108</v>
      </c>
      <c r="D79">
        <f>COUNTIF(Sort!$E$732:$E$1096, C79)</f>
        <v>1</v>
      </c>
    </row>
    <row r="80" spans="1:4" x14ac:dyDescent="0.25">
      <c r="C80">
        <v>113</v>
      </c>
      <c r="D80">
        <f>COUNTIF(Sort!$E$732:$E$1096, C80)</f>
        <v>1</v>
      </c>
    </row>
    <row r="81" spans="3:4" x14ac:dyDescent="0.25">
      <c r="C81">
        <v>114</v>
      </c>
      <c r="D81">
        <f>COUNTIF(Sort!$E$732:$E$1096, C81)</f>
        <v>1</v>
      </c>
    </row>
    <row r="82" spans="3:4" x14ac:dyDescent="0.25">
      <c r="C82" t="str">
        <v>-</v>
      </c>
      <c r="D82">
        <f>COUNTIF(Sort!$E$732:$E$1096, C82)</f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508C3-5B41-4447-A322-9562F7507BB9}">
  <dimension ref="A1:AB110"/>
  <sheetViews>
    <sheetView topLeftCell="J35" workbookViewId="0">
      <selection activeCell="AL34" sqref="AL34"/>
    </sheetView>
  </sheetViews>
  <sheetFormatPr defaultRowHeight="15" x14ac:dyDescent="0.25"/>
  <sheetData>
    <row r="1" spans="1:28" x14ac:dyDescent="0.25">
      <c r="A1" s="1" t="s">
        <v>15</v>
      </c>
      <c r="B1" s="2"/>
      <c r="C1" s="3" t="s">
        <v>401</v>
      </c>
      <c r="D1" s="2"/>
      <c r="E1" s="3" t="s">
        <v>62</v>
      </c>
      <c r="F1" s="2"/>
      <c r="G1" s="3" t="s">
        <v>402</v>
      </c>
      <c r="H1" s="2"/>
      <c r="I1" s="3" t="s">
        <v>18</v>
      </c>
      <c r="J1" s="2"/>
      <c r="K1" s="3" t="s">
        <v>400</v>
      </c>
      <c r="L1" s="4"/>
      <c r="N1" s="7" t="s">
        <v>15</v>
      </c>
      <c r="O1" s="8"/>
      <c r="Q1" s="9" t="s">
        <v>403</v>
      </c>
      <c r="R1" s="10" t="s">
        <v>404</v>
      </c>
      <c r="S1" s="11" t="s">
        <v>405</v>
      </c>
      <c r="T1" s="12" t="s">
        <v>399</v>
      </c>
      <c r="V1" s="7" t="s">
        <v>401</v>
      </c>
      <c r="W1" s="8"/>
      <c r="Y1" s="9" t="s">
        <v>403</v>
      </c>
      <c r="Z1" s="10" t="s">
        <v>404</v>
      </c>
      <c r="AA1" s="11" t="s">
        <v>405</v>
      </c>
      <c r="AB1" s="12" t="s">
        <v>399</v>
      </c>
    </row>
    <row r="2" spans="1:28" x14ac:dyDescent="0.25">
      <c r="A2" s="5" cm="1">
        <f t="array" ref="A2:A72">_xlfn._xlws.SORT(_xlfn.UNIQUE(Sort!$D$1097:$D$1461))</f>
        <v>17</v>
      </c>
      <c r="B2">
        <f>COUNTIF(Sort!$D$1097:$D$1461, A2)</f>
        <v>1</v>
      </c>
      <c r="C2" cm="1">
        <f t="array" ref="C2:C110">_xlfn._xlws.SORT(_xlfn.UNIQUE(Sort!$E$1097:$E$1461))</f>
        <v>33</v>
      </c>
      <c r="D2">
        <f>COUNTIF(Sort!$E$1097:$E$1461, C2)</f>
        <v>1</v>
      </c>
      <c r="E2" cm="1">
        <f t="array" ref="E2:E25">_xlfn._xlws.SORT(_xlfn.UNIQUE(Sort!$F$1097:$F$1461))</f>
        <v>25</v>
      </c>
      <c r="F2">
        <f>COUNTIF(Sort!$F$1097:$F$1461, E2)</f>
        <v>2</v>
      </c>
      <c r="G2" cm="1">
        <f t="array" ref="G2:G44">_xlfn._xlws.SORT(_xlfn.UNIQUE(Sort!$G$1097:$G$1461))</f>
        <v>1</v>
      </c>
      <c r="H2">
        <f>COUNTIF(Sort!$G$1097:$G$1461, G2)</f>
        <v>1</v>
      </c>
      <c r="I2" cm="1">
        <f t="array" ref="I2:I33">_xlfn._xlws.SORT(_xlfn.UNIQUE(Sort!$H$1097:$H$1461))</f>
        <v>5</v>
      </c>
      <c r="J2">
        <f>COUNTIF(Sort!$H$1097:$H$1461, I2)</f>
        <v>1</v>
      </c>
      <c r="K2" cm="1">
        <f t="array" ref="K2:K29">_xlfn._xlws.SORT(_xlfn.UNIQUE(Sort!$I$1097:$I$1461))</f>
        <v>3</v>
      </c>
      <c r="L2" s="6">
        <f>COUNTIF(Sort!$I$1097:$I$1461, K2)</f>
        <v>1</v>
      </c>
      <c r="N2" t="s">
        <v>406</v>
      </c>
      <c r="O2" s="13">
        <f>MIN($A$2:$A$100)</f>
        <v>17</v>
      </c>
      <c r="Q2" s="14">
        <f>O2</f>
        <v>17</v>
      </c>
      <c r="R2" s="13">
        <f>Q2+$O$6-1</f>
        <v>33</v>
      </c>
      <c r="S2" s="13" t="str">
        <f>CONCATENATE(Q2," - ",R2)</f>
        <v>17 - 33</v>
      </c>
      <c r="T2" s="15">
        <f>SUMIFS($B$2:$B$100, $A$2:$A$100, "&gt;="&amp;Q2,  $A$2:$A$100, "&lt;="&amp;R2)</f>
        <v>19</v>
      </c>
      <c r="V2" t="s">
        <v>406</v>
      </c>
      <c r="W2" s="13">
        <f>MIN($C$2:$C$200)</f>
        <v>33</v>
      </c>
      <c r="Y2" s="14">
        <f>W2</f>
        <v>33</v>
      </c>
      <c r="Z2" s="13">
        <f>Y2+$W$6-1</f>
        <v>58</v>
      </c>
      <c r="AA2" s="13" t="str">
        <f>CONCATENATE(Y2," - ",Z2)</f>
        <v>33 - 58</v>
      </c>
      <c r="AB2" s="15">
        <f>SUMIFS($D$2:$D$200, $C$2:$C$200, "&gt;="&amp;Y2,  $C$2:$C$200, "&lt;="&amp;Z2)</f>
        <v>44</v>
      </c>
    </row>
    <row r="3" spans="1:28" x14ac:dyDescent="0.25">
      <c r="A3" s="5">
        <v>19</v>
      </c>
      <c r="B3">
        <f>COUNTIF(Sort!$D$1097:$D$1461, A3)</f>
        <v>1</v>
      </c>
      <c r="C3">
        <v>35</v>
      </c>
      <c r="D3">
        <f>COUNTIF(Sort!$E$1097:$E$1461, C3)</f>
        <v>1</v>
      </c>
      <c r="E3">
        <v>26</v>
      </c>
      <c r="F3">
        <f>COUNTIF(Sort!$F$1097:$F$1461, E3)</f>
        <v>18</v>
      </c>
      <c r="G3">
        <v>2</v>
      </c>
      <c r="H3">
        <f>COUNTIF(Sort!$G$1097:$G$1461, G3)</f>
        <v>2</v>
      </c>
      <c r="I3">
        <v>6</v>
      </c>
      <c r="J3">
        <f>COUNTIF(Sort!$H$1097:$H$1461, I3)</f>
        <v>3</v>
      </c>
      <c r="K3">
        <v>4</v>
      </c>
      <c r="L3" s="6">
        <f>COUNTIF(Sort!$I$1097:$I$1461, K3)</f>
        <v>2</v>
      </c>
      <c r="N3" t="s">
        <v>407</v>
      </c>
      <c r="O3" s="13">
        <f>MAX($A$2:$A$100)</f>
        <v>163</v>
      </c>
      <c r="Q3" s="14">
        <f>R2+1</f>
        <v>34</v>
      </c>
      <c r="R3" s="13">
        <f t="shared" ref="R3:R10" si="0">Q3+$O$6-1</f>
        <v>50</v>
      </c>
      <c r="S3" s="13" t="str">
        <f t="shared" ref="S3:S10" si="1">CONCATENATE(Q3," - ",R3)</f>
        <v>34 - 50</v>
      </c>
      <c r="T3" s="15">
        <f t="shared" ref="T3:T10" si="2">SUMIFS($B$2:$B$100, $A$2:$A$100, "&gt;="&amp;Q3,  $A$2:$A$100, "&lt;="&amp;R3)</f>
        <v>47</v>
      </c>
      <c r="V3" t="s">
        <v>407</v>
      </c>
      <c r="W3" s="13">
        <f>MAX($C$2:$C$200)</f>
        <v>287</v>
      </c>
      <c r="Y3" s="14">
        <f>Z2+1</f>
        <v>59</v>
      </c>
      <c r="Z3" s="13">
        <f t="shared" ref="Z3:Z11" si="3">Y3+$W$6-1</f>
        <v>84</v>
      </c>
      <c r="AA3" s="13" t="str">
        <f t="shared" ref="AA3:AA11" si="4">CONCATENATE(Y3," - ",Z3)</f>
        <v>59 - 84</v>
      </c>
      <c r="AB3" s="15">
        <f t="shared" ref="AB3:AB11" si="5">SUMIFS($D$2:$D$200, $C$2:$C$200, "&gt;="&amp;Y3,  $C$2:$C$200, "&lt;="&amp;Z3)</f>
        <v>84</v>
      </c>
    </row>
    <row r="4" spans="1:28" x14ac:dyDescent="0.25">
      <c r="A4" s="5">
        <v>21</v>
      </c>
      <c r="B4">
        <f>COUNTIF(Sort!$D$1097:$D$1461, A4)</f>
        <v>2</v>
      </c>
      <c r="C4">
        <v>39</v>
      </c>
      <c r="D4">
        <f>COUNTIF(Sort!$E$1097:$E$1461, C4)</f>
        <v>3</v>
      </c>
      <c r="E4">
        <v>27</v>
      </c>
      <c r="F4">
        <f>COUNTIF(Sort!$F$1097:$F$1461, E4)</f>
        <v>35</v>
      </c>
      <c r="G4">
        <v>3</v>
      </c>
      <c r="H4">
        <f>COUNTIF(Sort!$G$1097:$G$1461, G4)</f>
        <v>9</v>
      </c>
      <c r="I4">
        <v>7</v>
      </c>
      <c r="J4">
        <f>COUNTIF(Sort!$H$1097:$H$1461, I4)</f>
        <v>14</v>
      </c>
      <c r="K4">
        <v>5</v>
      </c>
      <c r="L4" s="6">
        <f>COUNTIF(Sort!$I$1097:$I$1461, K4)</f>
        <v>4</v>
      </c>
      <c r="N4" t="s">
        <v>408</v>
      </c>
      <c r="O4" s="13">
        <f>SUMIF($A$2:$A$100,"&lt;&gt;-",$B$2:$B$100)</f>
        <v>185</v>
      </c>
      <c r="Q4" s="14">
        <f t="shared" ref="Q4:Q10" si="6">R3+1</f>
        <v>51</v>
      </c>
      <c r="R4" s="13">
        <f t="shared" si="0"/>
        <v>67</v>
      </c>
      <c r="S4" s="13" t="str">
        <f t="shared" si="1"/>
        <v>51 - 67</v>
      </c>
      <c r="T4" s="15">
        <f t="shared" si="2"/>
        <v>59</v>
      </c>
      <c r="V4" t="s">
        <v>408</v>
      </c>
      <c r="W4" s="13">
        <f>SUMIF($C$2:$C$200,"&lt;&gt;-",$D$2:$D$200)</f>
        <v>357</v>
      </c>
      <c r="Y4" s="14">
        <f t="shared" ref="Y4:Y11" si="7">Z3+1</f>
        <v>85</v>
      </c>
      <c r="Z4" s="13">
        <f t="shared" si="3"/>
        <v>110</v>
      </c>
      <c r="AA4" s="13" t="str">
        <f t="shared" si="4"/>
        <v>85 - 110</v>
      </c>
      <c r="AB4" s="15">
        <f t="shared" si="5"/>
        <v>124</v>
      </c>
    </row>
    <row r="5" spans="1:28" x14ac:dyDescent="0.25">
      <c r="A5" s="5">
        <v>22</v>
      </c>
      <c r="B5">
        <f>COUNTIF(Sort!$D$1097:$D$1461, A5)</f>
        <v>1</v>
      </c>
      <c r="C5">
        <v>41</v>
      </c>
      <c r="D5">
        <f>COUNTIF(Sort!$E$1097:$E$1461, C5)</f>
        <v>1</v>
      </c>
      <c r="E5">
        <v>28</v>
      </c>
      <c r="F5">
        <f>COUNTIF(Sort!$F$1097:$F$1461, E5)</f>
        <v>34</v>
      </c>
      <c r="G5">
        <v>4</v>
      </c>
      <c r="H5">
        <f>COUNTIF(Sort!$G$1097:$G$1461, G5)</f>
        <v>4</v>
      </c>
      <c r="I5">
        <v>8</v>
      </c>
      <c r="J5">
        <f>COUNTIF(Sort!$H$1097:$H$1461, I5)</f>
        <v>15</v>
      </c>
      <c r="K5">
        <v>6</v>
      </c>
      <c r="L5" s="6">
        <f>COUNTIF(Sort!$I$1097:$I$1461, K5)</f>
        <v>3</v>
      </c>
      <c r="N5" t="s">
        <v>409</v>
      </c>
      <c r="O5" s="13">
        <f>ROUNDUP(1 + 3.3*LOG10(O4), 0)</f>
        <v>9</v>
      </c>
      <c r="Q5" s="14">
        <f t="shared" si="6"/>
        <v>68</v>
      </c>
      <c r="R5" s="13">
        <f t="shared" si="0"/>
        <v>84</v>
      </c>
      <c r="S5" s="13" t="str">
        <f t="shared" si="1"/>
        <v>68 - 84</v>
      </c>
      <c r="T5" s="15">
        <f t="shared" si="2"/>
        <v>44</v>
      </c>
      <c r="V5" t="s">
        <v>409</v>
      </c>
      <c r="W5" s="13">
        <f>ROUNDUP(1 + 3.3*LOG10(W4), 0)</f>
        <v>10</v>
      </c>
      <c r="Y5" s="14">
        <f t="shared" si="7"/>
        <v>111</v>
      </c>
      <c r="Z5" s="13">
        <f t="shared" si="3"/>
        <v>136</v>
      </c>
      <c r="AA5" s="13" t="str">
        <f t="shared" si="4"/>
        <v>111 - 136</v>
      </c>
      <c r="AB5" s="15">
        <f t="shared" si="5"/>
        <v>88</v>
      </c>
    </row>
    <row r="6" spans="1:28" x14ac:dyDescent="0.25">
      <c r="A6">
        <v>23</v>
      </c>
      <c r="B6">
        <f>COUNTIF(Sort!$D$1097:$D$1461, A6)</f>
        <v>1</v>
      </c>
      <c r="C6">
        <v>42</v>
      </c>
      <c r="D6">
        <f>COUNTIF(Sort!$E$1097:$E$1461, C6)</f>
        <v>2</v>
      </c>
      <c r="E6">
        <v>29</v>
      </c>
      <c r="F6">
        <f>COUNTIF(Sort!$F$1097:$F$1461, E6)</f>
        <v>34</v>
      </c>
      <c r="G6">
        <v>5</v>
      </c>
      <c r="H6">
        <f>COUNTIF(Sort!$G$1097:$G$1461, G6)</f>
        <v>11</v>
      </c>
      <c r="I6">
        <v>9</v>
      </c>
      <c r="J6">
        <f>COUNTIF(Sort!$H$1097:$H$1461, I6)</f>
        <v>9</v>
      </c>
      <c r="K6">
        <v>7</v>
      </c>
      <c r="L6" s="6">
        <f>COUNTIF(Sort!$I$1097:$I$1461, K6)</f>
        <v>4</v>
      </c>
      <c r="N6" t="s">
        <v>410</v>
      </c>
      <c r="O6" s="13">
        <f>ROUNDUP((O3-O2)/O5,0)</f>
        <v>17</v>
      </c>
      <c r="Q6" s="14">
        <f t="shared" si="6"/>
        <v>85</v>
      </c>
      <c r="R6" s="13">
        <f t="shared" si="0"/>
        <v>101</v>
      </c>
      <c r="S6" s="13" t="str">
        <f t="shared" si="1"/>
        <v>85 - 101</v>
      </c>
      <c r="T6" s="15">
        <f t="shared" si="2"/>
        <v>13</v>
      </c>
      <c r="V6" t="s">
        <v>410</v>
      </c>
      <c r="W6" s="13">
        <f>ROUNDUP((W3-W2)/W5,0)</f>
        <v>26</v>
      </c>
      <c r="Y6" s="14">
        <f t="shared" si="7"/>
        <v>137</v>
      </c>
      <c r="Z6" s="13">
        <f t="shared" si="3"/>
        <v>162</v>
      </c>
      <c r="AA6" s="13" t="str">
        <f t="shared" si="4"/>
        <v>137 - 162</v>
      </c>
      <c r="AB6" s="15">
        <f t="shared" si="5"/>
        <v>12</v>
      </c>
    </row>
    <row r="7" spans="1:28" x14ac:dyDescent="0.25">
      <c r="A7">
        <v>27</v>
      </c>
      <c r="B7">
        <f>COUNTIF(Sort!$D$1097:$D$1461, A7)</f>
        <v>2</v>
      </c>
      <c r="C7">
        <v>43</v>
      </c>
      <c r="D7">
        <f>COUNTIF(Sort!$E$1097:$E$1461, C7)</f>
        <v>3</v>
      </c>
      <c r="E7">
        <v>30</v>
      </c>
      <c r="F7">
        <f>COUNTIF(Sort!$F$1097:$F$1461, E7)</f>
        <v>31</v>
      </c>
      <c r="G7">
        <v>6</v>
      </c>
      <c r="H7">
        <f>COUNTIF(Sort!$G$1097:$G$1461, G7)</f>
        <v>14</v>
      </c>
      <c r="I7">
        <v>10</v>
      </c>
      <c r="J7">
        <f>COUNTIF(Sort!$H$1097:$H$1461, I7)</f>
        <v>13</v>
      </c>
      <c r="K7">
        <v>8</v>
      </c>
      <c r="L7" s="6">
        <f>COUNTIF(Sort!$I$1097:$I$1461, K7)</f>
        <v>11</v>
      </c>
      <c r="Q7" s="14">
        <f t="shared" si="6"/>
        <v>102</v>
      </c>
      <c r="R7" s="13">
        <f t="shared" si="0"/>
        <v>118</v>
      </c>
      <c r="S7" s="13" t="str">
        <f t="shared" si="1"/>
        <v>102 - 118</v>
      </c>
      <c r="T7" s="15">
        <f t="shared" si="2"/>
        <v>0</v>
      </c>
      <c r="Y7" s="14">
        <f t="shared" si="7"/>
        <v>163</v>
      </c>
      <c r="Z7" s="13">
        <f t="shared" si="3"/>
        <v>188</v>
      </c>
      <c r="AA7" s="13" t="str">
        <f t="shared" si="4"/>
        <v>163 - 188</v>
      </c>
      <c r="AB7" s="15">
        <f t="shared" si="5"/>
        <v>1</v>
      </c>
    </row>
    <row r="8" spans="1:28" x14ac:dyDescent="0.25">
      <c r="A8">
        <v>29</v>
      </c>
      <c r="B8">
        <f>COUNTIF(Sort!$D$1097:$D$1461, A8)</f>
        <v>1</v>
      </c>
      <c r="C8">
        <v>47</v>
      </c>
      <c r="D8">
        <f>COUNTIF(Sort!$E$1097:$E$1461, C8)</f>
        <v>1</v>
      </c>
      <c r="E8">
        <v>31</v>
      </c>
      <c r="F8">
        <f>COUNTIF(Sort!$F$1097:$F$1461, E8)</f>
        <v>14</v>
      </c>
      <c r="G8">
        <v>7</v>
      </c>
      <c r="H8">
        <f>COUNTIF(Sort!$G$1097:$G$1461, G8)</f>
        <v>10</v>
      </c>
      <c r="I8">
        <v>11</v>
      </c>
      <c r="J8">
        <f>COUNTIF(Sort!$H$1097:$H$1461, I8)</f>
        <v>11</v>
      </c>
      <c r="K8">
        <v>9</v>
      </c>
      <c r="L8" s="6">
        <f>COUNTIF(Sort!$I$1097:$I$1461, K8)</f>
        <v>7</v>
      </c>
      <c r="Q8" s="14">
        <f t="shared" si="6"/>
        <v>119</v>
      </c>
      <c r="R8" s="13">
        <f t="shared" si="0"/>
        <v>135</v>
      </c>
      <c r="S8" s="13" t="str">
        <f t="shared" si="1"/>
        <v>119 - 135</v>
      </c>
      <c r="T8" s="15">
        <f t="shared" si="2"/>
        <v>2</v>
      </c>
      <c r="Y8" s="14">
        <f t="shared" si="7"/>
        <v>189</v>
      </c>
      <c r="Z8" s="13">
        <f t="shared" si="3"/>
        <v>214</v>
      </c>
      <c r="AA8" s="13" t="str">
        <f t="shared" si="4"/>
        <v>189 - 214</v>
      </c>
      <c r="AB8" s="15">
        <f t="shared" si="5"/>
        <v>1</v>
      </c>
    </row>
    <row r="9" spans="1:28" x14ac:dyDescent="0.25">
      <c r="A9">
        <v>30</v>
      </c>
      <c r="B9">
        <f>COUNTIF(Sort!$D$1097:$D$1461, A9)</f>
        <v>1</v>
      </c>
      <c r="C9">
        <v>48</v>
      </c>
      <c r="D9">
        <f>COUNTIF(Sort!$E$1097:$E$1461, C9)</f>
        <v>2</v>
      </c>
      <c r="E9">
        <v>32</v>
      </c>
      <c r="F9">
        <f>COUNTIF(Sort!$F$1097:$F$1461, E9)</f>
        <v>12</v>
      </c>
      <c r="G9">
        <v>8</v>
      </c>
      <c r="H9">
        <f>COUNTIF(Sort!$G$1097:$G$1461, G9)</f>
        <v>6</v>
      </c>
      <c r="I9">
        <v>12</v>
      </c>
      <c r="J9">
        <f>COUNTIF(Sort!$H$1097:$H$1461, I9)</f>
        <v>14</v>
      </c>
      <c r="K9">
        <v>10</v>
      </c>
      <c r="L9" s="6">
        <f>COUNTIF(Sort!$I$1097:$I$1461, K9)</f>
        <v>22</v>
      </c>
      <c r="Q9" s="14">
        <f t="shared" si="6"/>
        <v>136</v>
      </c>
      <c r="R9" s="13">
        <f t="shared" si="0"/>
        <v>152</v>
      </c>
      <c r="S9" s="13" t="str">
        <f t="shared" si="1"/>
        <v>136 - 152</v>
      </c>
      <c r="T9" s="15">
        <f t="shared" si="2"/>
        <v>0</v>
      </c>
      <c r="Y9" s="14">
        <f t="shared" si="7"/>
        <v>215</v>
      </c>
      <c r="Z9" s="13">
        <f t="shared" si="3"/>
        <v>240</v>
      </c>
      <c r="AA9" s="13" t="str">
        <f t="shared" si="4"/>
        <v>215 - 240</v>
      </c>
      <c r="AB9" s="15">
        <f t="shared" si="5"/>
        <v>1</v>
      </c>
    </row>
    <row r="10" spans="1:28" x14ac:dyDescent="0.25">
      <c r="A10">
        <v>31</v>
      </c>
      <c r="B10">
        <f>COUNTIF(Sort!$D$1097:$D$1461, A10)</f>
        <v>3</v>
      </c>
      <c r="C10">
        <v>49</v>
      </c>
      <c r="D10">
        <f>COUNTIF(Sort!$E$1097:$E$1461, C10)</f>
        <v>1</v>
      </c>
      <c r="E10">
        <v>33</v>
      </c>
      <c r="F10">
        <f>COUNTIF(Sort!$F$1097:$F$1461, E10)</f>
        <v>14</v>
      </c>
      <c r="G10">
        <v>9</v>
      </c>
      <c r="H10">
        <f>COUNTIF(Sort!$G$1097:$G$1461, G10)</f>
        <v>7</v>
      </c>
      <c r="I10">
        <v>13</v>
      </c>
      <c r="J10">
        <f>COUNTIF(Sort!$H$1097:$H$1461, I10)</f>
        <v>10</v>
      </c>
      <c r="K10">
        <v>11</v>
      </c>
      <c r="L10" s="6">
        <f>COUNTIF(Sort!$I$1097:$I$1461, K10)</f>
        <v>15</v>
      </c>
      <c r="Q10" s="14">
        <f t="shared" si="6"/>
        <v>153</v>
      </c>
      <c r="R10" s="13">
        <f t="shared" si="0"/>
        <v>169</v>
      </c>
      <c r="S10" s="13" t="str">
        <f t="shared" si="1"/>
        <v>153 - 169</v>
      </c>
      <c r="T10" s="15">
        <f t="shared" si="2"/>
        <v>1</v>
      </c>
      <c r="Y10" s="14">
        <f t="shared" si="7"/>
        <v>241</v>
      </c>
      <c r="Z10" s="13">
        <f t="shared" si="3"/>
        <v>266</v>
      </c>
      <c r="AA10" s="13" t="str">
        <f t="shared" si="4"/>
        <v>241 - 266</v>
      </c>
      <c r="AB10" s="15">
        <f t="shared" si="5"/>
        <v>1</v>
      </c>
    </row>
    <row r="11" spans="1:28" x14ac:dyDescent="0.25">
      <c r="A11">
        <v>32</v>
      </c>
      <c r="B11">
        <f>COUNTIF(Sort!$D$1097:$D$1461, A11)</f>
        <v>3</v>
      </c>
      <c r="C11">
        <v>50</v>
      </c>
      <c r="D11">
        <f>COUNTIF(Sort!$E$1097:$E$1461, C11)</f>
        <v>5</v>
      </c>
      <c r="E11">
        <v>34</v>
      </c>
      <c r="F11">
        <f>COUNTIF(Sort!$F$1097:$F$1461, E11)</f>
        <v>10</v>
      </c>
      <c r="G11">
        <v>10</v>
      </c>
      <c r="H11">
        <f>COUNTIF(Sort!$G$1097:$G$1461, G11)</f>
        <v>14</v>
      </c>
      <c r="I11">
        <v>14</v>
      </c>
      <c r="J11">
        <f>COUNTIF(Sort!$H$1097:$H$1461, I11)</f>
        <v>16</v>
      </c>
      <c r="K11">
        <v>12</v>
      </c>
      <c r="L11" s="6">
        <f>COUNTIF(Sort!$I$1097:$I$1461, K11)</f>
        <v>20</v>
      </c>
      <c r="Q11" s="14"/>
      <c r="R11" s="13"/>
      <c r="S11" s="13"/>
      <c r="T11" s="15"/>
      <c r="Y11" s="14">
        <f t="shared" si="7"/>
        <v>267</v>
      </c>
      <c r="Z11" s="13">
        <f t="shared" si="3"/>
        <v>292</v>
      </c>
      <c r="AA11" s="13" t="str">
        <f t="shared" si="4"/>
        <v>267 - 292</v>
      </c>
      <c r="AB11" s="15">
        <f t="shared" si="5"/>
        <v>1</v>
      </c>
    </row>
    <row r="12" spans="1:28" ht="15.75" thickBot="1" x14ac:dyDescent="0.3">
      <c r="A12">
        <v>33</v>
      </c>
      <c r="B12">
        <f>COUNTIF(Sort!$D$1097:$D$1461, A12)</f>
        <v>3</v>
      </c>
      <c r="C12">
        <v>51</v>
      </c>
      <c r="D12">
        <f>COUNTIF(Sort!$E$1097:$E$1461, C12)</f>
        <v>5</v>
      </c>
      <c r="E12">
        <v>35</v>
      </c>
      <c r="F12">
        <f>COUNTIF(Sort!$F$1097:$F$1461, E12)</f>
        <v>8</v>
      </c>
      <c r="G12">
        <v>11</v>
      </c>
      <c r="H12">
        <f>COUNTIF(Sort!$G$1097:$G$1461, G12)</f>
        <v>16</v>
      </c>
      <c r="I12">
        <v>15</v>
      </c>
      <c r="J12">
        <f>COUNTIF(Sort!$H$1097:$H$1461, I12)</f>
        <v>17</v>
      </c>
      <c r="K12">
        <v>13</v>
      </c>
      <c r="L12" s="6">
        <f>COUNTIF(Sort!$I$1097:$I$1461, K12)</f>
        <v>34</v>
      </c>
    </row>
    <row r="13" spans="1:28" x14ac:dyDescent="0.25">
      <c r="A13">
        <v>34</v>
      </c>
      <c r="B13">
        <f>COUNTIF(Sort!$D$1097:$D$1461, A13)</f>
        <v>1</v>
      </c>
      <c r="C13">
        <v>52</v>
      </c>
      <c r="D13">
        <f>COUNTIF(Sort!$E$1097:$E$1461, C13)</f>
        <v>1</v>
      </c>
      <c r="E13">
        <v>36</v>
      </c>
      <c r="F13">
        <f>COUNTIF(Sort!$F$1097:$F$1461, E13)</f>
        <v>7</v>
      </c>
      <c r="G13">
        <v>12</v>
      </c>
      <c r="H13">
        <f>COUNTIF(Sort!$G$1097:$G$1461, G13)</f>
        <v>9</v>
      </c>
      <c r="I13">
        <v>16</v>
      </c>
      <c r="J13">
        <f>COUNTIF(Sort!$H$1097:$H$1461, I13)</f>
        <v>10</v>
      </c>
      <c r="K13">
        <v>14</v>
      </c>
      <c r="L13" s="6">
        <f>COUNTIF(Sort!$I$1097:$I$1461, K13)</f>
        <v>33</v>
      </c>
      <c r="N13" s="7" t="s">
        <v>62</v>
      </c>
      <c r="O13" s="8"/>
      <c r="Q13" s="9" t="s">
        <v>403</v>
      </c>
      <c r="R13" s="10" t="s">
        <v>404</v>
      </c>
      <c r="S13" s="11" t="s">
        <v>405</v>
      </c>
      <c r="T13" s="12" t="s">
        <v>399</v>
      </c>
      <c r="V13" s="7" t="s">
        <v>402</v>
      </c>
      <c r="W13" s="8"/>
      <c r="Y13" s="9" t="s">
        <v>403</v>
      </c>
      <c r="Z13" s="10" t="s">
        <v>404</v>
      </c>
      <c r="AA13" s="11" t="s">
        <v>405</v>
      </c>
      <c r="AB13" s="12" t="s">
        <v>399</v>
      </c>
    </row>
    <row r="14" spans="1:28" x14ac:dyDescent="0.25">
      <c r="A14">
        <v>35</v>
      </c>
      <c r="B14">
        <f>COUNTIF(Sort!$D$1097:$D$1461, A14)</f>
        <v>3</v>
      </c>
      <c r="C14">
        <v>53</v>
      </c>
      <c r="D14">
        <f>COUNTIF(Sort!$E$1097:$E$1461, C14)</f>
        <v>4</v>
      </c>
      <c r="E14">
        <v>37</v>
      </c>
      <c r="F14">
        <f>COUNTIF(Sort!$F$1097:$F$1461, E14)</f>
        <v>18</v>
      </c>
      <c r="G14">
        <v>13</v>
      </c>
      <c r="H14">
        <f>COUNTIF(Sort!$G$1097:$G$1461, G14)</f>
        <v>14</v>
      </c>
      <c r="I14">
        <v>17</v>
      </c>
      <c r="J14">
        <f>COUNTIF(Sort!$H$1097:$H$1461, I14)</f>
        <v>12</v>
      </c>
      <c r="K14">
        <v>15</v>
      </c>
      <c r="L14" s="6">
        <f>COUNTIF(Sort!$I$1097:$I$1461, K14)</f>
        <v>36</v>
      </c>
      <c r="N14" t="s">
        <v>406</v>
      </c>
      <c r="O14" s="13">
        <f>MIN($E$2:$E$100)</f>
        <v>25</v>
      </c>
      <c r="Q14" s="14">
        <f>O14</f>
        <v>25</v>
      </c>
      <c r="R14" s="13">
        <f>Q14+$O$18-1</f>
        <v>27</v>
      </c>
      <c r="S14" s="13" t="str">
        <f>CONCATENATE(Q14," - ",R14)</f>
        <v>25 - 27</v>
      </c>
      <c r="T14" s="15">
        <f>SUMIFS($F$2:$F$100, $E$2:$E$100, "&gt;="&amp;Q14,  $E$2:$E$100, "&lt;="&amp;R14)</f>
        <v>55</v>
      </c>
      <c r="V14" t="s">
        <v>406</v>
      </c>
      <c r="W14" s="13">
        <f>MIN($G$2:$G$100)</f>
        <v>1</v>
      </c>
      <c r="Y14" s="14">
        <f>W14</f>
        <v>1</v>
      </c>
      <c r="Z14" s="13">
        <f>Y14+$W$18-1</f>
        <v>5</v>
      </c>
      <c r="AA14" s="13" t="str">
        <f>CONCATENATE(Y14," - ",Z14)</f>
        <v>1 - 5</v>
      </c>
      <c r="AB14" s="15">
        <f>SUMIFS($H$2:$H$100, $G$2:$G$100, "&gt;="&amp;Y14,  $G$2:$G$100, "&lt;="&amp;Z14)</f>
        <v>27</v>
      </c>
    </row>
    <row r="15" spans="1:28" x14ac:dyDescent="0.25">
      <c r="A15">
        <v>36</v>
      </c>
      <c r="B15">
        <f>COUNTIF(Sort!$D$1097:$D$1461, A15)</f>
        <v>1</v>
      </c>
      <c r="C15">
        <v>54</v>
      </c>
      <c r="D15">
        <f>COUNTIF(Sort!$E$1097:$E$1461, C15)</f>
        <v>2</v>
      </c>
      <c r="E15">
        <v>38</v>
      </c>
      <c r="F15">
        <f>COUNTIF(Sort!$F$1097:$F$1461, E15)</f>
        <v>18</v>
      </c>
      <c r="G15">
        <v>14</v>
      </c>
      <c r="H15">
        <f>COUNTIF(Sort!$G$1097:$G$1461, G15)</f>
        <v>10</v>
      </c>
      <c r="I15">
        <v>18</v>
      </c>
      <c r="J15">
        <f>COUNTIF(Sort!$H$1097:$H$1461, I15)</f>
        <v>17</v>
      </c>
      <c r="K15">
        <v>16</v>
      </c>
      <c r="L15" s="6">
        <f>COUNTIF(Sort!$I$1097:$I$1461, K15)</f>
        <v>26</v>
      </c>
      <c r="N15" t="s">
        <v>407</v>
      </c>
      <c r="O15" s="13">
        <f>MAX($E$2:$E$100)</f>
        <v>55</v>
      </c>
      <c r="Q15" s="14">
        <f>R14+1</f>
        <v>28</v>
      </c>
      <c r="R15" s="13">
        <f t="shared" ref="R15:R23" si="8">Q15+$O$18-1</f>
        <v>30</v>
      </c>
      <c r="S15" s="13" t="str">
        <f t="shared" ref="S15:S23" si="9">CONCATENATE(Q15," - ",R15)</f>
        <v>28 - 30</v>
      </c>
      <c r="T15" s="15">
        <f t="shared" ref="T15:T23" si="10">SUMIFS($F$2:$F$100, $E$2:$E$100, "&gt;="&amp;Q15,  $E$2:$E$100, "&lt;="&amp;R15)</f>
        <v>99</v>
      </c>
      <c r="V15" t="s">
        <v>407</v>
      </c>
      <c r="W15" s="13">
        <f>MAX($G$2:$G$100)</f>
        <v>43</v>
      </c>
      <c r="Y15" s="14">
        <f>Z14+1</f>
        <v>6</v>
      </c>
      <c r="Z15" s="13">
        <f t="shared" ref="Z15:Z23" si="11">Y15+$W$18-1</f>
        <v>10</v>
      </c>
      <c r="AA15" s="13" t="str">
        <f t="shared" ref="AA15:AA23" si="12">CONCATENATE(Y15," - ",Z15)</f>
        <v>6 - 10</v>
      </c>
      <c r="AB15" s="15">
        <f t="shared" ref="AB15:AB23" si="13">SUMIFS($H$2:$H$100, $G$2:$G$100, "&gt;="&amp;Y15,  $G$2:$G$100, "&lt;="&amp;Z15)</f>
        <v>51</v>
      </c>
    </row>
    <row r="16" spans="1:28" x14ac:dyDescent="0.25">
      <c r="A16">
        <v>37</v>
      </c>
      <c r="B16">
        <f>COUNTIF(Sort!$D$1097:$D$1461, A16)</f>
        <v>4</v>
      </c>
      <c r="C16">
        <v>55</v>
      </c>
      <c r="D16">
        <f>COUNTIF(Sort!$E$1097:$E$1461, C16)</f>
        <v>3</v>
      </c>
      <c r="E16">
        <v>39</v>
      </c>
      <c r="F16">
        <f>COUNTIF(Sort!$F$1097:$F$1461, E16)</f>
        <v>18</v>
      </c>
      <c r="G16">
        <v>15</v>
      </c>
      <c r="H16">
        <f>COUNTIF(Sort!$G$1097:$G$1461, G16)</f>
        <v>7</v>
      </c>
      <c r="I16">
        <v>19</v>
      </c>
      <c r="J16">
        <f>COUNTIF(Sort!$H$1097:$H$1461, I16)</f>
        <v>17</v>
      </c>
      <c r="K16">
        <v>17</v>
      </c>
      <c r="L16" s="6">
        <f>COUNTIF(Sort!$I$1097:$I$1461, K16)</f>
        <v>33</v>
      </c>
      <c r="N16" t="s">
        <v>408</v>
      </c>
      <c r="O16" s="13">
        <f>SUMIF($E$2:$E$100,"&lt;&gt;-",$F$2:$F$100)</f>
        <v>355</v>
      </c>
      <c r="Q16" s="14">
        <f t="shared" ref="Q16:Q23" si="14">R15+1</f>
        <v>31</v>
      </c>
      <c r="R16" s="13">
        <f t="shared" si="8"/>
        <v>33</v>
      </c>
      <c r="S16" s="13" t="str">
        <f t="shared" si="9"/>
        <v>31 - 33</v>
      </c>
      <c r="T16" s="15">
        <f t="shared" si="10"/>
        <v>40</v>
      </c>
      <c r="V16" t="s">
        <v>408</v>
      </c>
      <c r="W16" s="13">
        <f>SUMIF($G$2:$G$100,"&lt;&gt;-",$H$2:$H$100)</f>
        <v>353</v>
      </c>
      <c r="Y16" s="14">
        <f t="shared" ref="Y16:Y23" si="15">Z15+1</f>
        <v>11</v>
      </c>
      <c r="Z16" s="13">
        <f t="shared" si="11"/>
        <v>15</v>
      </c>
      <c r="AA16" s="13" t="str">
        <f t="shared" si="12"/>
        <v>11 - 15</v>
      </c>
      <c r="AB16" s="15">
        <f t="shared" si="13"/>
        <v>56</v>
      </c>
    </row>
    <row r="17" spans="1:28" x14ac:dyDescent="0.25">
      <c r="A17">
        <v>38</v>
      </c>
      <c r="B17">
        <f>COUNTIF(Sort!$D$1097:$D$1461, A17)</f>
        <v>4</v>
      </c>
      <c r="C17">
        <v>56</v>
      </c>
      <c r="D17">
        <f>COUNTIF(Sort!$E$1097:$E$1461, C17)</f>
        <v>5</v>
      </c>
      <c r="E17">
        <v>40</v>
      </c>
      <c r="F17">
        <f>COUNTIF(Sort!$F$1097:$F$1461, E17)</f>
        <v>4</v>
      </c>
      <c r="G17">
        <v>16</v>
      </c>
      <c r="H17">
        <f>COUNTIF(Sort!$G$1097:$G$1461, G17)</f>
        <v>14</v>
      </c>
      <c r="I17">
        <v>20</v>
      </c>
      <c r="J17">
        <f>COUNTIF(Sort!$H$1097:$H$1461, I17)</f>
        <v>15</v>
      </c>
      <c r="K17">
        <v>18</v>
      </c>
      <c r="L17" s="6">
        <f>COUNTIF(Sort!$I$1097:$I$1461, K17)</f>
        <v>24</v>
      </c>
      <c r="N17" t="s">
        <v>409</v>
      </c>
      <c r="O17" s="13">
        <f>ROUNDUP(1 + 3.3*LOG10(O16), 0)</f>
        <v>10</v>
      </c>
      <c r="Q17" s="14">
        <f t="shared" si="14"/>
        <v>34</v>
      </c>
      <c r="R17" s="13">
        <f t="shared" si="8"/>
        <v>36</v>
      </c>
      <c r="S17" s="13" t="str">
        <f t="shared" si="9"/>
        <v>34 - 36</v>
      </c>
      <c r="T17" s="15">
        <f t="shared" si="10"/>
        <v>25</v>
      </c>
      <c r="V17" t="s">
        <v>409</v>
      </c>
      <c r="W17" s="13">
        <f>ROUNDUP(1 + 3.3*LOG10(W16), 0)</f>
        <v>10</v>
      </c>
      <c r="Y17" s="14">
        <f t="shared" si="15"/>
        <v>16</v>
      </c>
      <c r="Z17" s="13">
        <f t="shared" si="11"/>
        <v>20</v>
      </c>
      <c r="AA17" s="13" t="str">
        <f t="shared" si="12"/>
        <v>16 - 20</v>
      </c>
      <c r="AB17" s="15">
        <f t="shared" si="13"/>
        <v>75</v>
      </c>
    </row>
    <row r="18" spans="1:28" x14ac:dyDescent="0.25">
      <c r="A18">
        <v>39</v>
      </c>
      <c r="B18">
        <f>COUNTIF(Sort!$D$1097:$D$1461, A18)</f>
        <v>3</v>
      </c>
      <c r="C18">
        <v>57</v>
      </c>
      <c r="D18">
        <f>COUNTIF(Sort!$E$1097:$E$1461, C18)</f>
        <v>2</v>
      </c>
      <c r="E18">
        <v>41</v>
      </c>
      <c r="F18">
        <f>COUNTIF(Sort!$F$1097:$F$1461, E18)</f>
        <v>2</v>
      </c>
      <c r="G18">
        <v>17</v>
      </c>
      <c r="H18">
        <f>COUNTIF(Sort!$G$1097:$G$1461, G18)</f>
        <v>9</v>
      </c>
      <c r="I18">
        <v>21</v>
      </c>
      <c r="J18">
        <f>COUNTIF(Sort!$H$1097:$H$1461, I18)</f>
        <v>15</v>
      </c>
      <c r="K18">
        <v>19</v>
      </c>
      <c r="L18" s="6">
        <f>COUNTIF(Sort!$I$1097:$I$1461, K18)</f>
        <v>21</v>
      </c>
      <c r="N18" t="s">
        <v>410</v>
      </c>
      <c r="O18" s="13">
        <f>ROUNDUP((O15-O14)/O17,0)</f>
        <v>3</v>
      </c>
      <c r="Q18" s="14">
        <f t="shared" si="14"/>
        <v>37</v>
      </c>
      <c r="R18" s="13">
        <f t="shared" si="8"/>
        <v>39</v>
      </c>
      <c r="S18" s="13" t="str">
        <f t="shared" si="9"/>
        <v>37 - 39</v>
      </c>
      <c r="T18" s="15">
        <f t="shared" si="10"/>
        <v>54</v>
      </c>
      <c r="V18" t="s">
        <v>410</v>
      </c>
      <c r="W18" s="13">
        <f>ROUNDUP((W15-W14)/W17,0)</f>
        <v>5</v>
      </c>
      <c r="Y18" s="14">
        <f t="shared" si="15"/>
        <v>21</v>
      </c>
      <c r="Z18" s="13">
        <f t="shared" si="11"/>
        <v>25</v>
      </c>
      <c r="AA18" s="13" t="str">
        <f t="shared" si="12"/>
        <v>21 - 25</v>
      </c>
      <c r="AB18" s="15">
        <f t="shared" si="13"/>
        <v>92</v>
      </c>
    </row>
    <row r="19" spans="1:28" x14ac:dyDescent="0.25">
      <c r="A19">
        <v>40</v>
      </c>
      <c r="B19">
        <f>COUNTIF(Sort!$D$1097:$D$1461, A19)</f>
        <v>4</v>
      </c>
      <c r="C19">
        <v>58</v>
      </c>
      <c r="D19">
        <f>COUNTIF(Sort!$E$1097:$E$1461, C19)</f>
        <v>2</v>
      </c>
      <c r="E19">
        <v>42</v>
      </c>
      <c r="F19">
        <f>COUNTIF(Sort!$F$1097:$F$1461, E19)</f>
        <v>3</v>
      </c>
      <c r="G19">
        <v>18</v>
      </c>
      <c r="H19">
        <f>COUNTIF(Sort!$G$1097:$G$1461, G19)</f>
        <v>13</v>
      </c>
      <c r="I19">
        <v>22</v>
      </c>
      <c r="J19">
        <f>COUNTIF(Sort!$H$1097:$H$1461, I19)</f>
        <v>21</v>
      </c>
      <c r="K19">
        <v>20</v>
      </c>
      <c r="L19" s="6">
        <f>COUNTIF(Sort!$I$1097:$I$1461, K19)</f>
        <v>16</v>
      </c>
      <c r="Q19" s="14">
        <f t="shared" si="14"/>
        <v>40</v>
      </c>
      <c r="R19" s="13">
        <f t="shared" si="8"/>
        <v>42</v>
      </c>
      <c r="S19" s="13" t="str">
        <f t="shared" si="9"/>
        <v>40 - 42</v>
      </c>
      <c r="T19" s="15">
        <f t="shared" si="10"/>
        <v>9</v>
      </c>
      <c r="Y19" s="14">
        <f t="shared" si="15"/>
        <v>26</v>
      </c>
      <c r="Z19" s="13">
        <f t="shared" si="11"/>
        <v>30</v>
      </c>
      <c r="AA19" s="13" t="str">
        <f t="shared" si="12"/>
        <v>26 - 30</v>
      </c>
      <c r="AB19" s="15">
        <f t="shared" si="13"/>
        <v>29</v>
      </c>
    </row>
    <row r="20" spans="1:28" x14ac:dyDescent="0.25">
      <c r="A20">
        <v>41</v>
      </c>
      <c r="B20">
        <f>COUNTIF(Sort!$D$1097:$D$1461, A20)</f>
        <v>2</v>
      </c>
      <c r="C20">
        <v>59</v>
      </c>
      <c r="D20">
        <f>COUNTIF(Sort!$E$1097:$E$1461, C20)</f>
        <v>3</v>
      </c>
      <c r="E20">
        <v>51</v>
      </c>
      <c r="F20">
        <f>COUNTIF(Sort!$F$1097:$F$1461, E20)</f>
        <v>4</v>
      </c>
      <c r="G20">
        <v>19</v>
      </c>
      <c r="H20">
        <f>COUNTIF(Sort!$G$1097:$G$1461, G20)</f>
        <v>17</v>
      </c>
      <c r="I20">
        <v>23</v>
      </c>
      <c r="J20">
        <f>COUNTIF(Sort!$H$1097:$H$1461, I20)</f>
        <v>27</v>
      </c>
      <c r="K20">
        <v>21</v>
      </c>
      <c r="L20" s="6">
        <f>COUNTIF(Sort!$I$1097:$I$1461, K20)</f>
        <v>13</v>
      </c>
      <c r="Q20" s="14">
        <f t="shared" si="14"/>
        <v>43</v>
      </c>
      <c r="R20" s="13">
        <f t="shared" si="8"/>
        <v>45</v>
      </c>
      <c r="S20" s="13" t="str">
        <f t="shared" si="9"/>
        <v>43 - 45</v>
      </c>
      <c r="T20" s="15">
        <f t="shared" si="10"/>
        <v>0</v>
      </c>
      <c r="Y20" s="14">
        <f t="shared" si="15"/>
        <v>31</v>
      </c>
      <c r="Z20" s="13">
        <f t="shared" si="11"/>
        <v>35</v>
      </c>
      <c r="AA20" s="13" t="str">
        <f t="shared" si="12"/>
        <v>31 - 35</v>
      </c>
      <c r="AB20" s="15">
        <f t="shared" si="13"/>
        <v>15</v>
      </c>
    </row>
    <row r="21" spans="1:28" x14ac:dyDescent="0.25">
      <c r="A21">
        <v>42</v>
      </c>
      <c r="B21">
        <f>COUNTIF(Sort!$D$1097:$D$1461, A21)</f>
        <v>2</v>
      </c>
      <c r="C21">
        <v>60</v>
      </c>
      <c r="D21">
        <f>COUNTIF(Sort!$E$1097:$E$1461, C21)</f>
        <v>2</v>
      </c>
      <c r="E21">
        <v>52</v>
      </c>
      <c r="F21">
        <f>COUNTIF(Sort!$F$1097:$F$1461, E21)</f>
        <v>24</v>
      </c>
      <c r="G21">
        <v>20</v>
      </c>
      <c r="H21">
        <f>COUNTIF(Sort!$G$1097:$G$1461, G21)</f>
        <v>22</v>
      </c>
      <c r="I21">
        <v>24</v>
      </c>
      <c r="J21">
        <f>COUNTIF(Sort!$H$1097:$H$1461, I21)</f>
        <v>18</v>
      </c>
      <c r="K21">
        <v>22</v>
      </c>
      <c r="L21" s="6">
        <f>COUNTIF(Sort!$I$1097:$I$1461, K21)</f>
        <v>9</v>
      </c>
      <c r="Q21" s="14">
        <f t="shared" si="14"/>
        <v>46</v>
      </c>
      <c r="R21" s="13">
        <f t="shared" si="8"/>
        <v>48</v>
      </c>
      <c r="S21" s="13" t="str">
        <f t="shared" si="9"/>
        <v>46 - 48</v>
      </c>
      <c r="T21" s="15">
        <f t="shared" si="10"/>
        <v>0</v>
      </c>
      <c r="Y21" s="14">
        <f t="shared" si="15"/>
        <v>36</v>
      </c>
      <c r="Z21" s="13">
        <f t="shared" si="11"/>
        <v>40</v>
      </c>
      <c r="AA21" s="13" t="str">
        <f t="shared" si="12"/>
        <v>36 - 40</v>
      </c>
      <c r="AB21" s="15">
        <f t="shared" si="13"/>
        <v>6</v>
      </c>
    </row>
    <row r="22" spans="1:28" x14ac:dyDescent="0.25">
      <c r="A22">
        <v>43</v>
      </c>
      <c r="B22">
        <f>COUNTIF(Sort!$D$1097:$D$1461, A22)</f>
        <v>1</v>
      </c>
      <c r="C22">
        <v>61</v>
      </c>
      <c r="D22">
        <f>COUNTIF(Sort!$E$1097:$E$1461, C22)</f>
        <v>5</v>
      </c>
      <c r="E22">
        <v>53</v>
      </c>
      <c r="F22">
        <f>COUNTIF(Sort!$F$1097:$F$1461, E22)</f>
        <v>23</v>
      </c>
      <c r="G22">
        <v>21</v>
      </c>
      <c r="H22">
        <f>COUNTIF(Sort!$G$1097:$G$1461, G22)</f>
        <v>24</v>
      </c>
      <c r="I22">
        <v>25</v>
      </c>
      <c r="J22">
        <f>COUNTIF(Sort!$H$1097:$H$1461, I22)</f>
        <v>10</v>
      </c>
      <c r="K22">
        <v>23</v>
      </c>
      <c r="L22" s="6">
        <f>COUNTIF(Sort!$I$1097:$I$1461, K22)</f>
        <v>5</v>
      </c>
      <c r="Q22" s="14">
        <f t="shared" si="14"/>
        <v>49</v>
      </c>
      <c r="R22" s="13">
        <f t="shared" si="8"/>
        <v>51</v>
      </c>
      <c r="S22" s="13" t="str">
        <f t="shared" si="9"/>
        <v>49 - 51</v>
      </c>
      <c r="T22" s="15">
        <f t="shared" si="10"/>
        <v>4</v>
      </c>
      <c r="Y22" s="14">
        <f t="shared" si="15"/>
        <v>41</v>
      </c>
      <c r="Z22" s="13">
        <f t="shared" si="11"/>
        <v>45</v>
      </c>
      <c r="AA22" s="13" t="str">
        <f t="shared" si="12"/>
        <v>41 - 45</v>
      </c>
      <c r="AB22" s="15">
        <f t="shared" si="13"/>
        <v>2</v>
      </c>
    </row>
    <row r="23" spans="1:28" x14ac:dyDescent="0.25">
      <c r="A23">
        <v>44</v>
      </c>
      <c r="B23">
        <f>COUNTIF(Sort!$D$1097:$D$1461, A23)</f>
        <v>5</v>
      </c>
      <c r="C23">
        <v>62</v>
      </c>
      <c r="D23">
        <f>COUNTIF(Sort!$E$1097:$E$1461, C23)</f>
        <v>2</v>
      </c>
      <c r="E23">
        <v>54</v>
      </c>
      <c r="F23">
        <f>COUNTIF(Sort!$F$1097:$F$1461, E23)</f>
        <v>18</v>
      </c>
      <c r="G23">
        <v>22</v>
      </c>
      <c r="H23">
        <f>COUNTIF(Sort!$G$1097:$G$1461, G23)</f>
        <v>29</v>
      </c>
      <c r="I23">
        <v>26</v>
      </c>
      <c r="J23">
        <f>COUNTIF(Sort!$H$1097:$H$1461, I23)</f>
        <v>20</v>
      </c>
      <c r="K23">
        <v>24</v>
      </c>
      <c r="L23" s="6">
        <f>COUNTIF(Sort!$I$1097:$I$1461, K23)</f>
        <v>7</v>
      </c>
      <c r="Q23" s="14">
        <f t="shared" si="14"/>
        <v>52</v>
      </c>
      <c r="R23" s="13">
        <f t="shared" si="8"/>
        <v>54</v>
      </c>
      <c r="S23" s="13" t="str">
        <f t="shared" si="9"/>
        <v>52 - 54</v>
      </c>
      <c r="T23" s="15">
        <f t="shared" si="10"/>
        <v>65</v>
      </c>
      <c r="Y23" s="14">
        <f t="shared" si="15"/>
        <v>46</v>
      </c>
      <c r="Z23" s="13">
        <f t="shared" si="11"/>
        <v>50</v>
      </c>
      <c r="AA23" s="13" t="str">
        <f t="shared" si="12"/>
        <v>46 - 50</v>
      </c>
      <c r="AB23" s="15">
        <f t="shared" si="13"/>
        <v>0</v>
      </c>
    </row>
    <row r="24" spans="1:28" ht="15.75" thickBot="1" x14ac:dyDescent="0.3">
      <c r="A24">
        <v>45</v>
      </c>
      <c r="B24">
        <f>COUNTIF(Sort!$D$1097:$D$1461, A24)</f>
        <v>2</v>
      </c>
      <c r="C24">
        <v>63</v>
      </c>
      <c r="D24">
        <f>COUNTIF(Sort!$E$1097:$E$1461, C24)</f>
        <v>3</v>
      </c>
      <c r="E24">
        <v>55</v>
      </c>
      <c r="F24">
        <f>COUNTIF(Sort!$F$1097:$F$1461, E24)</f>
        <v>4</v>
      </c>
      <c r="G24">
        <v>23</v>
      </c>
      <c r="H24">
        <f>COUNTIF(Sort!$G$1097:$G$1461, G24)</f>
        <v>13</v>
      </c>
      <c r="I24">
        <v>27</v>
      </c>
      <c r="J24">
        <f>COUNTIF(Sort!$H$1097:$H$1461, I24)</f>
        <v>9</v>
      </c>
      <c r="K24">
        <v>25</v>
      </c>
      <c r="L24" s="6">
        <f>COUNTIF(Sort!$I$1097:$I$1461, K24)</f>
        <v>3</v>
      </c>
    </row>
    <row r="25" spans="1:28" x14ac:dyDescent="0.25">
      <c r="A25">
        <v>46</v>
      </c>
      <c r="B25">
        <f>COUNTIF(Sort!$D$1097:$D$1461, A25)</f>
        <v>4</v>
      </c>
      <c r="C25">
        <v>64</v>
      </c>
      <c r="D25">
        <f>COUNTIF(Sort!$E$1097:$E$1461, C25)</f>
        <v>5</v>
      </c>
      <c r="E25" t="str">
        <v>-</v>
      </c>
      <c r="F25">
        <f>COUNTIF(Sort!$F$1097:$F$1461, E25)</f>
        <v>10</v>
      </c>
      <c r="G25">
        <v>24</v>
      </c>
      <c r="H25">
        <f>COUNTIF(Sort!$G$1097:$G$1461, G25)</f>
        <v>17</v>
      </c>
      <c r="I25">
        <v>28</v>
      </c>
      <c r="J25">
        <f>COUNTIF(Sort!$H$1097:$H$1461, I25)</f>
        <v>8</v>
      </c>
      <c r="K25">
        <v>26</v>
      </c>
      <c r="L25" s="6">
        <f>COUNTIF(Sort!$I$1097:$I$1461, K25)</f>
        <v>2</v>
      </c>
      <c r="N25" s="7" t="s">
        <v>18</v>
      </c>
      <c r="O25" s="8"/>
      <c r="Q25" s="9" t="s">
        <v>403</v>
      </c>
      <c r="R25" s="10" t="s">
        <v>404</v>
      </c>
      <c r="S25" s="11" t="s">
        <v>405</v>
      </c>
      <c r="T25" s="12" t="s">
        <v>399</v>
      </c>
      <c r="V25" s="7" t="s">
        <v>400</v>
      </c>
      <c r="W25" s="8"/>
      <c r="Y25" s="9" t="s">
        <v>403</v>
      </c>
      <c r="Z25" s="10" t="s">
        <v>404</v>
      </c>
      <c r="AA25" s="11" t="s">
        <v>405</v>
      </c>
      <c r="AB25" s="12" t="s">
        <v>399</v>
      </c>
    </row>
    <row r="26" spans="1:28" x14ac:dyDescent="0.25">
      <c r="A26">
        <v>47</v>
      </c>
      <c r="B26">
        <f>COUNTIF(Sort!$D$1097:$D$1461, A26)</f>
        <v>2</v>
      </c>
      <c r="C26">
        <v>65</v>
      </c>
      <c r="D26">
        <f>COUNTIF(Sort!$E$1097:$E$1461, C26)</f>
        <v>5</v>
      </c>
      <c r="G26">
        <v>25</v>
      </c>
      <c r="H26">
        <f>COUNTIF(Sort!$G$1097:$G$1461, G26)</f>
        <v>9</v>
      </c>
      <c r="I26">
        <v>29</v>
      </c>
      <c r="J26">
        <f>COUNTIF(Sort!$H$1097:$H$1461, I26)</f>
        <v>13</v>
      </c>
      <c r="K26">
        <v>27</v>
      </c>
      <c r="L26" s="6">
        <f>COUNTIF(Sort!$I$1097:$I$1461, K26)</f>
        <v>3</v>
      </c>
      <c r="N26" t="s">
        <v>406</v>
      </c>
      <c r="O26" s="13">
        <f>MIN($I$2:$I$100)</f>
        <v>5</v>
      </c>
      <c r="Q26" s="14">
        <f>O26</f>
        <v>5</v>
      </c>
      <c r="R26" s="13">
        <f>Q26+$O$30-1</f>
        <v>8</v>
      </c>
      <c r="S26" s="13" t="str">
        <f>CONCATENATE(Q26," - ",R26)</f>
        <v>5 - 8</v>
      </c>
      <c r="T26" s="15">
        <f>SUMIFS($J$2:$J$100, $I$2:$I$100, "&gt;="&amp;Q26,  $I$2:$I$100, "&lt;="&amp;R26)</f>
        <v>33</v>
      </c>
      <c r="V26" t="s">
        <v>406</v>
      </c>
      <c r="W26" s="13">
        <f>MIN($K$2:$K$100)</f>
        <v>3</v>
      </c>
      <c r="Y26" s="14">
        <f>W26</f>
        <v>3</v>
      </c>
      <c r="Z26" s="13">
        <f>Y26+$W$30-1</f>
        <v>5</v>
      </c>
      <c r="AA26" s="13" t="str">
        <f>CONCATENATE(Y26," - ",Z26)</f>
        <v>3 - 5</v>
      </c>
      <c r="AB26" s="15">
        <f>SUMIFS($L$2:$L$100, $K$2:$K$100, "&gt;="&amp;Y26,  $K$2:$K$100, "&lt;="&amp;Z26)</f>
        <v>7</v>
      </c>
    </row>
    <row r="27" spans="1:28" x14ac:dyDescent="0.25">
      <c r="A27">
        <v>49</v>
      </c>
      <c r="B27">
        <f>COUNTIF(Sort!$D$1097:$D$1461, A27)</f>
        <v>3</v>
      </c>
      <c r="C27">
        <v>66</v>
      </c>
      <c r="D27">
        <f>COUNTIF(Sort!$E$1097:$E$1461, C27)</f>
        <v>5</v>
      </c>
      <c r="G27">
        <v>26</v>
      </c>
      <c r="H27">
        <f>COUNTIF(Sort!$G$1097:$G$1461, G27)</f>
        <v>8</v>
      </c>
      <c r="I27">
        <v>30</v>
      </c>
      <c r="J27">
        <f>COUNTIF(Sort!$H$1097:$H$1461, I27)</f>
        <v>4</v>
      </c>
      <c r="K27">
        <v>28</v>
      </c>
      <c r="L27" s="6">
        <f>COUNTIF(Sort!$I$1097:$I$1461, K27)</f>
        <v>3</v>
      </c>
      <c r="N27" t="s">
        <v>407</v>
      </c>
      <c r="O27" s="13">
        <f>MAX($I$2:$I$100)</f>
        <v>40</v>
      </c>
      <c r="Q27" s="14">
        <f>R26+1</f>
        <v>9</v>
      </c>
      <c r="R27" s="13">
        <f t="shared" ref="R27:R35" si="16">Q27+$O$30-1</f>
        <v>12</v>
      </c>
      <c r="S27" s="13" t="str">
        <f t="shared" ref="S27:S35" si="17">CONCATENATE(Q27," - ",R27)</f>
        <v>9 - 12</v>
      </c>
      <c r="T27" s="15">
        <f t="shared" ref="T27:T35" si="18">SUMIFS($J$2:$J$100, $I$2:$I$100, "&gt;="&amp;Q27,  $I$2:$I$100, "&lt;="&amp;R27)</f>
        <v>47</v>
      </c>
      <c r="V27" t="s">
        <v>407</v>
      </c>
      <c r="W27" s="13">
        <f>MAX($K$2:$K$100)</f>
        <v>29</v>
      </c>
      <c r="Y27" s="14">
        <f>Z26+1</f>
        <v>6</v>
      </c>
      <c r="Z27" s="13">
        <f t="shared" ref="Z27:Z35" si="19">Y27+$W$30-1</f>
        <v>8</v>
      </c>
      <c r="AA27" s="13" t="str">
        <f t="shared" ref="AA27:AA35" si="20">CONCATENATE(Y27," - ",Z27)</f>
        <v>6 - 8</v>
      </c>
      <c r="AB27" s="15">
        <f t="shared" ref="AB27:AB35" si="21">SUMIFS($L$2:$L$100, $K$2:$K$100, "&gt;="&amp;Y27,  $K$2:$K$100, "&lt;="&amp;Z27)</f>
        <v>18</v>
      </c>
    </row>
    <row r="28" spans="1:28" x14ac:dyDescent="0.25">
      <c r="A28">
        <v>50</v>
      </c>
      <c r="B28">
        <f>COUNTIF(Sort!$D$1097:$D$1461, A28)</f>
        <v>6</v>
      </c>
      <c r="C28">
        <v>67</v>
      </c>
      <c r="D28">
        <f>COUNTIF(Sort!$E$1097:$E$1461, C28)</f>
        <v>2</v>
      </c>
      <c r="G28">
        <v>27</v>
      </c>
      <c r="H28">
        <f>COUNTIF(Sort!$G$1097:$G$1461, G28)</f>
        <v>9</v>
      </c>
      <c r="I28">
        <v>32</v>
      </c>
      <c r="J28">
        <f>COUNTIF(Sort!$H$1097:$H$1461, I28)</f>
        <v>7</v>
      </c>
      <c r="K28">
        <v>29</v>
      </c>
      <c r="L28" s="6">
        <f>COUNTIF(Sort!$I$1097:$I$1461, K28)</f>
        <v>1</v>
      </c>
      <c r="N28" t="s">
        <v>408</v>
      </c>
      <c r="O28" s="13">
        <f>SUMIF($I$2:$I$100,"&lt;&gt;-",$J$2:$J$100)</f>
        <v>356</v>
      </c>
      <c r="Q28" s="14">
        <f t="shared" ref="Q28:Q35" si="22">R27+1</f>
        <v>13</v>
      </c>
      <c r="R28" s="13">
        <f t="shared" si="16"/>
        <v>16</v>
      </c>
      <c r="S28" s="13" t="str">
        <f t="shared" si="17"/>
        <v>13 - 16</v>
      </c>
      <c r="T28" s="15">
        <f t="shared" si="18"/>
        <v>53</v>
      </c>
      <c r="V28" t="s">
        <v>408</v>
      </c>
      <c r="W28" s="13">
        <f>SUMIF($K$2:$K$100,"&lt;&gt;-",$L$2:$L$100)</f>
        <v>358</v>
      </c>
      <c r="Y28" s="14">
        <f t="shared" ref="Y28:Y35" si="23">Z27+1</f>
        <v>9</v>
      </c>
      <c r="Z28" s="13">
        <f t="shared" si="19"/>
        <v>11</v>
      </c>
      <c r="AA28" s="13" t="str">
        <f t="shared" si="20"/>
        <v>9 - 11</v>
      </c>
      <c r="AB28" s="15">
        <f t="shared" si="21"/>
        <v>44</v>
      </c>
    </row>
    <row r="29" spans="1:28" x14ac:dyDescent="0.25">
      <c r="A29">
        <v>51</v>
      </c>
      <c r="B29">
        <f>COUNTIF(Sort!$D$1097:$D$1461, A29)</f>
        <v>6</v>
      </c>
      <c r="C29">
        <v>68</v>
      </c>
      <c r="D29">
        <f>COUNTIF(Sort!$E$1097:$E$1461, C29)</f>
        <v>3</v>
      </c>
      <c r="G29">
        <v>28</v>
      </c>
      <c r="H29">
        <f>COUNTIF(Sort!$G$1097:$G$1461, G29)</f>
        <v>4</v>
      </c>
      <c r="I29">
        <v>33</v>
      </c>
      <c r="J29">
        <f>COUNTIF(Sort!$H$1097:$H$1461, I29)</f>
        <v>6</v>
      </c>
      <c r="K29" t="str">
        <v>-</v>
      </c>
      <c r="L29" s="6">
        <f>COUNTIF(Sort!$I$1097:$I$1461, K29)</f>
        <v>7</v>
      </c>
      <c r="N29" t="s">
        <v>409</v>
      </c>
      <c r="O29" s="13">
        <f>ROUNDUP(1 + 3.3*LOG10(O28), 0)</f>
        <v>10</v>
      </c>
      <c r="Q29" s="14">
        <f t="shared" si="22"/>
        <v>17</v>
      </c>
      <c r="R29" s="13">
        <f t="shared" si="16"/>
        <v>20</v>
      </c>
      <c r="S29" s="13" t="str">
        <f t="shared" si="17"/>
        <v>17 - 20</v>
      </c>
      <c r="T29" s="15">
        <f t="shared" si="18"/>
        <v>61</v>
      </c>
      <c r="V29" t="s">
        <v>409</v>
      </c>
      <c r="W29" s="13">
        <f>ROUNDUP(1 + 3.3*LOG10(W28), 0)</f>
        <v>10</v>
      </c>
      <c r="Y29" s="14">
        <f t="shared" si="23"/>
        <v>12</v>
      </c>
      <c r="Z29" s="13">
        <f t="shared" si="19"/>
        <v>14</v>
      </c>
      <c r="AA29" s="13" t="str">
        <f t="shared" si="20"/>
        <v>12 - 14</v>
      </c>
      <c r="AB29" s="15">
        <f t="shared" si="21"/>
        <v>87</v>
      </c>
    </row>
    <row r="30" spans="1:28" x14ac:dyDescent="0.25">
      <c r="A30">
        <v>52</v>
      </c>
      <c r="B30">
        <f>COUNTIF(Sort!$D$1097:$D$1461, A30)</f>
        <v>3</v>
      </c>
      <c r="C30">
        <v>70</v>
      </c>
      <c r="D30">
        <f>COUNTIF(Sort!$E$1097:$E$1461, C30)</f>
        <v>1</v>
      </c>
      <c r="G30">
        <v>29</v>
      </c>
      <c r="H30">
        <f>COUNTIF(Sort!$G$1097:$G$1461, G30)</f>
        <v>5</v>
      </c>
      <c r="I30">
        <v>34</v>
      </c>
      <c r="J30">
        <f>COUNTIF(Sort!$H$1097:$H$1461, I30)</f>
        <v>2</v>
      </c>
      <c r="N30" t="s">
        <v>410</v>
      </c>
      <c r="O30" s="13">
        <f>ROUNDUP((O27-O26)/O29,0)</f>
        <v>4</v>
      </c>
      <c r="Q30" s="14">
        <f t="shared" si="22"/>
        <v>21</v>
      </c>
      <c r="R30" s="13">
        <f t="shared" si="16"/>
        <v>24</v>
      </c>
      <c r="S30" s="13" t="str">
        <f t="shared" si="17"/>
        <v>21 - 24</v>
      </c>
      <c r="T30" s="15">
        <f t="shared" si="18"/>
        <v>81</v>
      </c>
      <c r="V30" t="s">
        <v>410</v>
      </c>
      <c r="W30" s="13">
        <f>ROUNDUP((W27-W26)/W29,0)</f>
        <v>3</v>
      </c>
      <c r="Y30" s="14">
        <f t="shared" si="23"/>
        <v>15</v>
      </c>
      <c r="Z30" s="13">
        <f t="shared" si="19"/>
        <v>17</v>
      </c>
      <c r="AA30" s="13" t="str">
        <f t="shared" si="20"/>
        <v>15 - 17</v>
      </c>
      <c r="AB30" s="15">
        <f t="shared" si="21"/>
        <v>95</v>
      </c>
    </row>
    <row r="31" spans="1:28" x14ac:dyDescent="0.25">
      <c r="A31">
        <v>53</v>
      </c>
      <c r="B31">
        <f>COUNTIF(Sort!$D$1097:$D$1461, A31)</f>
        <v>3</v>
      </c>
      <c r="C31">
        <v>71</v>
      </c>
      <c r="D31">
        <f>COUNTIF(Sort!$E$1097:$E$1461, C31)</f>
        <v>3</v>
      </c>
      <c r="G31">
        <v>30</v>
      </c>
      <c r="H31">
        <f>COUNTIF(Sort!$G$1097:$G$1461, G31)</f>
        <v>3</v>
      </c>
      <c r="I31">
        <v>39</v>
      </c>
      <c r="J31">
        <f>COUNTIF(Sort!$H$1097:$H$1461, I31)</f>
        <v>1</v>
      </c>
      <c r="Q31" s="14">
        <f t="shared" si="22"/>
        <v>25</v>
      </c>
      <c r="R31" s="13">
        <f t="shared" si="16"/>
        <v>28</v>
      </c>
      <c r="S31" s="13" t="str">
        <f t="shared" si="17"/>
        <v>25 - 28</v>
      </c>
      <c r="T31" s="15">
        <f t="shared" si="18"/>
        <v>47</v>
      </c>
      <c r="Y31" s="14">
        <f t="shared" si="23"/>
        <v>18</v>
      </c>
      <c r="Z31" s="13">
        <f t="shared" si="19"/>
        <v>20</v>
      </c>
      <c r="AA31" s="13" t="str">
        <f t="shared" si="20"/>
        <v>18 - 20</v>
      </c>
      <c r="AB31" s="15">
        <f t="shared" si="21"/>
        <v>61</v>
      </c>
    </row>
    <row r="32" spans="1:28" x14ac:dyDescent="0.25">
      <c r="A32">
        <v>54</v>
      </c>
      <c r="B32">
        <f>COUNTIF(Sort!$D$1097:$D$1461, A32)</f>
        <v>3</v>
      </c>
      <c r="C32">
        <v>72</v>
      </c>
      <c r="D32">
        <f>COUNTIF(Sort!$E$1097:$E$1461, C32)</f>
        <v>4</v>
      </c>
      <c r="G32">
        <v>31</v>
      </c>
      <c r="H32">
        <f>COUNTIF(Sort!$G$1097:$G$1461, G32)</f>
        <v>5</v>
      </c>
      <c r="I32">
        <v>40</v>
      </c>
      <c r="J32">
        <f>COUNTIF(Sort!$H$1097:$H$1461, I32)</f>
        <v>1</v>
      </c>
      <c r="Q32" s="14">
        <f t="shared" si="22"/>
        <v>29</v>
      </c>
      <c r="R32" s="13">
        <f t="shared" si="16"/>
        <v>32</v>
      </c>
      <c r="S32" s="13" t="str">
        <f t="shared" si="17"/>
        <v>29 - 32</v>
      </c>
      <c r="T32" s="15">
        <f t="shared" si="18"/>
        <v>24</v>
      </c>
      <c r="Y32" s="14">
        <f t="shared" si="23"/>
        <v>21</v>
      </c>
      <c r="Z32" s="13">
        <f t="shared" si="19"/>
        <v>23</v>
      </c>
      <c r="AA32" s="13" t="str">
        <f t="shared" si="20"/>
        <v>21 - 23</v>
      </c>
      <c r="AB32" s="15">
        <f t="shared" si="21"/>
        <v>27</v>
      </c>
    </row>
    <row r="33" spans="1:28" x14ac:dyDescent="0.25">
      <c r="A33">
        <v>55</v>
      </c>
      <c r="B33">
        <f>COUNTIF(Sort!$D$1097:$D$1461, A33)</f>
        <v>4</v>
      </c>
      <c r="C33">
        <v>73</v>
      </c>
      <c r="D33">
        <f>COUNTIF(Sort!$E$1097:$E$1461, C33)</f>
        <v>3</v>
      </c>
      <c r="G33">
        <v>32</v>
      </c>
      <c r="H33">
        <f>COUNTIF(Sort!$G$1097:$G$1461, G33)</f>
        <v>2</v>
      </c>
      <c r="I33" t="str">
        <v>-</v>
      </c>
      <c r="J33">
        <f>COUNTIF(Sort!$H$1097:$H$1461, I33)</f>
        <v>9</v>
      </c>
      <c r="Q33" s="14">
        <f t="shared" si="22"/>
        <v>33</v>
      </c>
      <c r="R33" s="13">
        <f t="shared" si="16"/>
        <v>36</v>
      </c>
      <c r="S33" s="13" t="str">
        <f t="shared" si="17"/>
        <v>33 - 36</v>
      </c>
      <c r="T33" s="15">
        <f t="shared" si="18"/>
        <v>8</v>
      </c>
      <c r="Y33" s="14">
        <f t="shared" si="23"/>
        <v>24</v>
      </c>
      <c r="Z33" s="13">
        <f t="shared" si="19"/>
        <v>26</v>
      </c>
      <c r="AA33" s="13" t="str">
        <f t="shared" si="20"/>
        <v>24 - 26</v>
      </c>
      <c r="AB33" s="15">
        <f t="shared" si="21"/>
        <v>12</v>
      </c>
    </row>
    <row r="34" spans="1:28" x14ac:dyDescent="0.25">
      <c r="A34">
        <v>56</v>
      </c>
      <c r="B34">
        <f>COUNTIF(Sort!$D$1097:$D$1461, A34)</f>
        <v>3</v>
      </c>
      <c r="C34">
        <v>74</v>
      </c>
      <c r="D34">
        <f>COUNTIF(Sort!$E$1097:$E$1461, C34)</f>
        <v>3</v>
      </c>
      <c r="G34">
        <v>33</v>
      </c>
      <c r="H34">
        <f>COUNTIF(Sort!$G$1097:$G$1461, G34)</f>
        <v>3</v>
      </c>
      <c r="Q34" s="14">
        <f t="shared" si="22"/>
        <v>37</v>
      </c>
      <c r="R34" s="13">
        <f t="shared" si="16"/>
        <v>40</v>
      </c>
      <c r="S34" s="13" t="str">
        <f t="shared" si="17"/>
        <v>37 - 40</v>
      </c>
      <c r="T34" s="15">
        <f t="shared" si="18"/>
        <v>2</v>
      </c>
      <c r="Y34" s="14">
        <f t="shared" si="23"/>
        <v>27</v>
      </c>
      <c r="Z34" s="13">
        <f t="shared" si="19"/>
        <v>29</v>
      </c>
      <c r="AA34" s="13" t="str">
        <f t="shared" si="20"/>
        <v>27 - 29</v>
      </c>
      <c r="AB34" s="15">
        <f t="shared" si="21"/>
        <v>7</v>
      </c>
    </row>
    <row r="35" spans="1:28" x14ac:dyDescent="0.25">
      <c r="A35">
        <v>57</v>
      </c>
      <c r="B35">
        <f>COUNTIF(Sort!$D$1097:$D$1461, A35)</f>
        <v>2</v>
      </c>
      <c r="C35">
        <v>75</v>
      </c>
      <c r="D35">
        <f>COUNTIF(Sort!$E$1097:$E$1461, C35)</f>
        <v>3</v>
      </c>
      <c r="G35">
        <v>34</v>
      </c>
      <c r="H35">
        <f>COUNTIF(Sort!$G$1097:$G$1461, G35)</f>
        <v>4</v>
      </c>
      <c r="Q35" s="14">
        <f t="shared" si="22"/>
        <v>41</v>
      </c>
      <c r="R35" s="13">
        <f t="shared" si="16"/>
        <v>44</v>
      </c>
      <c r="S35" s="13" t="str">
        <f t="shared" si="17"/>
        <v>41 - 44</v>
      </c>
      <c r="T35" s="15">
        <f t="shared" si="18"/>
        <v>0</v>
      </c>
      <c r="Y35" s="14">
        <f t="shared" si="23"/>
        <v>30</v>
      </c>
      <c r="Z35" s="13">
        <f t="shared" si="19"/>
        <v>32</v>
      </c>
      <c r="AA35" s="13" t="str">
        <f t="shared" si="20"/>
        <v>30 - 32</v>
      </c>
      <c r="AB35" s="15">
        <f t="shared" si="21"/>
        <v>0</v>
      </c>
    </row>
    <row r="36" spans="1:28" x14ac:dyDescent="0.25">
      <c r="A36">
        <v>58</v>
      </c>
      <c r="B36">
        <f>COUNTIF(Sort!$D$1097:$D$1461, A36)</f>
        <v>1</v>
      </c>
      <c r="C36">
        <v>76</v>
      </c>
      <c r="D36">
        <f>COUNTIF(Sort!$E$1097:$E$1461, C36)</f>
        <v>4</v>
      </c>
      <c r="G36">
        <v>35</v>
      </c>
      <c r="H36">
        <f>COUNTIF(Sort!$G$1097:$G$1461, G36)</f>
        <v>1</v>
      </c>
    </row>
    <row r="37" spans="1:28" x14ac:dyDescent="0.25">
      <c r="A37">
        <v>59</v>
      </c>
      <c r="B37">
        <f>COUNTIF(Sort!$D$1097:$D$1461, A37)</f>
        <v>4</v>
      </c>
      <c r="C37">
        <v>77</v>
      </c>
      <c r="D37">
        <f>COUNTIF(Sort!$E$1097:$E$1461, C37)</f>
        <v>3</v>
      </c>
      <c r="G37">
        <v>36</v>
      </c>
      <c r="H37">
        <f>COUNTIF(Sort!$G$1097:$G$1461, G37)</f>
        <v>2</v>
      </c>
    </row>
    <row r="38" spans="1:28" x14ac:dyDescent="0.25">
      <c r="A38">
        <v>60</v>
      </c>
      <c r="B38">
        <f>COUNTIF(Sort!$D$1097:$D$1461, A38)</f>
        <v>5</v>
      </c>
      <c r="C38">
        <v>78</v>
      </c>
      <c r="D38">
        <f>COUNTIF(Sort!$E$1097:$E$1461, C38)</f>
        <v>3</v>
      </c>
      <c r="G38">
        <v>37</v>
      </c>
      <c r="H38">
        <f>COUNTIF(Sort!$G$1097:$G$1461, G38)</f>
        <v>1</v>
      </c>
    </row>
    <row r="39" spans="1:28" x14ac:dyDescent="0.25">
      <c r="A39">
        <v>61</v>
      </c>
      <c r="B39">
        <f>COUNTIF(Sort!$D$1097:$D$1461, A39)</f>
        <v>3</v>
      </c>
      <c r="C39">
        <v>79</v>
      </c>
      <c r="D39">
        <f>COUNTIF(Sort!$E$1097:$E$1461, C39)</f>
        <v>4</v>
      </c>
      <c r="G39">
        <v>38</v>
      </c>
      <c r="H39">
        <f>COUNTIF(Sort!$G$1097:$G$1461, G39)</f>
        <v>1</v>
      </c>
    </row>
    <row r="40" spans="1:28" x14ac:dyDescent="0.25">
      <c r="A40">
        <v>62</v>
      </c>
      <c r="B40">
        <f>COUNTIF(Sort!$D$1097:$D$1461, A40)</f>
        <v>2</v>
      </c>
      <c r="C40">
        <v>80</v>
      </c>
      <c r="D40">
        <f>COUNTIF(Sort!$E$1097:$E$1461, C40)</f>
        <v>2</v>
      </c>
      <c r="G40">
        <v>39</v>
      </c>
      <c r="H40">
        <f>COUNTIF(Sort!$G$1097:$G$1461, G40)</f>
        <v>1</v>
      </c>
    </row>
    <row r="41" spans="1:28" x14ac:dyDescent="0.25">
      <c r="A41">
        <v>63</v>
      </c>
      <c r="B41">
        <f>COUNTIF(Sort!$D$1097:$D$1461, A41)</f>
        <v>4</v>
      </c>
      <c r="C41">
        <v>81</v>
      </c>
      <c r="D41">
        <f>COUNTIF(Sort!$E$1097:$E$1461, C41)</f>
        <v>2</v>
      </c>
      <c r="G41">
        <v>40</v>
      </c>
      <c r="H41">
        <f>COUNTIF(Sort!$G$1097:$G$1461, G41)</f>
        <v>1</v>
      </c>
    </row>
    <row r="42" spans="1:28" x14ac:dyDescent="0.25">
      <c r="A42">
        <v>64</v>
      </c>
      <c r="B42">
        <f>COUNTIF(Sort!$D$1097:$D$1461, A42)</f>
        <v>5</v>
      </c>
      <c r="C42">
        <v>82</v>
      </c>
      <c r="D42">
        <f>COUNTIF(Sort!$E$1097:$E$1461, C42)</f>
        <v>6</v>
      </c>
      <c r="G42">
        <v>41</v>
      </c>
      <c r="H42">
        <f>COUNTIF(Sort!$G$1097:$G$1461, G42)</f>
        <v>1</v>
      </c>
    </row>
    <row r="43" spans="1:28" x14ac:dyDescent="0.25">
      <c r="A43">
        <v>65</v>
      </c>
      <c r="B43">
        <f>COUNTIF(Sort!$D$1097:$D$1461, A43)</f>
        <v>6</v>
      </c>
      <c r="C43">
        <v>83</v>
      </c>
      <c r="D43">
        <f>COUNTIF(Sort!$E$1097:$E$1461, C43)</f>
        <v>4</v>
      </c>
      <c r="G43">
        <v>43</v>
      </c>
      <c r="H43">
        <f>COUNTIF(Sort!$G$1097:$G$1461, G43)</f>
        <v>1</v>
      </c>
    </row>
    <row r="44" spans="1:28" x14ac:dyDescent="0.25">
      <c r="A44">
        <v>66</v>
      </c>
      <c r="B44">
        <f>COUNTIF(Sort!$D$1097:$D$1461, A44)</f>
        <v>1</v>
      </c>
      <c r="C44">
        <v>84</v>
      </c>
      <c r="D44">
        <f>COUNTIF(Sort!$E$1097:$E$1461, C44)</f>
        <v>4</v>
      </c>
      <c r="G44" t="str">
        <v>-</v>
      </c>
      <c r="H44">
        <f>COUNTIF(Sort!$G$1097:$G$1461, G44)</f>
        <v>12</v>
      </c>
    </row>
    <row r="45" spans="1:28" x14ac:dyDescent="0.25">
      <c r="A45">
        <v>67</v>
      </c>
      <c r="B45">
        <f>COUNTIF(Sort!$D$1097:$D$1461, A45)</f>
        <v>4</v>
      </c>
      <c r="C45">
        <v>85</v>
      </c>
      <c r="D45">
        <f>COUNTIF(Sort!$E$1097:$E$1461, C45)</f>
        <v>7</v>
      </c>
    </row>
    <row r="46" spans="1:28" x14ac:dyDescent="0.25">
      <c r="A46">
        <v>68</v>
      </c>
      <c r="B46">
        <f>COUNTIF(Sort!$D$1097:$D$1461, A46)</f>
        <v>1</v>
      </c>
      <c r="C46">
        <v>86</v>
      </c>
      <c r="D46">
        <f>COUNTIF(Sort!$E$1097:$E$1461, C46)</f>
        <v>5</v>
      </c>
    </row>
    <row r="47" spans="1:28" x14ac:dyDescent="0.25">
      <c r="A47">
        <v>69</v>
      </c>
      <c r="B47">
        <f>COUNTIF(Sort!$D$1097:$D$1461, A47)</f>
        <v>2</v>
      </c>
      <c r="C47">
        <v>87</v>
      </c>
      <c r="D47">
        <f>COUNTIF(Sort!$E$1097:$E$1461, C47)</f>
        <v>4</v>
      </c>
    </row>
    <row r="48" spans="1:28" x14ac:dyDescent="0.25">
      <c r="A48">
        <v>70</v>
      </c>
      <c r="B48">
        <f>COUNTIF(Sort!$D$1097:$D$1461, A48)</f>
        <v>2</v>
      </c>
      <c r="C48">
        <v>88</v>
      </c>
      <c r="D48">
        <f>COUNTIF(Sort!$E$1097:$E$1461, C48)</f>
        <v>5</v>
      </c>
    </row>
    <row r="49" spans="1:4" x14ac:dyDescent="0.25">
      <c r="A49">
        <v>71</v>
      </c>
      <c r="B49">
        <f>COUNTIF(Sort!$D$1097:$D$1461, A49)</f>
        <v>4</v>
      </c>
      <c r="C49">
        <v>89</v>
      </c>
      <c r="D49">
        <f>COUNTIF(Sort!$E$1097:$E$1461, C49)</f>
        <v>2</v>
      </c>
    </row>
    <row r="50" spans="1:4" x14ac:dyDescent="0.25">
      <c r="A50">
        <v>73</v>
      </c>
      <c r="B50">
        <f>COUNTIF(Sort!$D$1097:$D$1461, A50)</f>
        <v>1</v>
      </c>
      <c r="C50">
        <v>90</v>
      </c>
      <c r="D50">
        <f>COUNTIF(Sort!$E$1097:$E$1461, C50)</f>
        <v>3</v>
      </c>
    </row>
    <row r="51" spans="1:4" x14ac:dyDescent="0.25">
      <c r="A51">
        <v>74</v>
      </c>
      <c r="B51">
        <f>COUNTIF(Sort!$D$1097:$D$1461, A51)</f>
        <v>1</v>
      </c>
      <c r="C51">
        <v>91</v>
      </c>
      <c r="D51">
        <f>COUNTIF(Sort!$E$1097:$E$1461, C51)</f>
        <v>5</v>
      </c>
    </row>
    <row r="52" spans="1:4" x14ac:dyDescent="0.25">
      <c r="A52">
        <v>75</v>
      </c>
      <c r="B52">
        <f>COUNTIF(Sort!$D$1097:$D$1461, A52)</f>
        <v>4</v>
      </c>
      <c r="C52">
        <v>92</v>
      </c>
      <c r="D52">
        <f>COUNTIF(Sort!$E$1097:$E$1461, C52)</f>
        <v>7</v>
      </c>
    </row>
    <row r="53" spans="1:4" x14ac:dyDescent="0.25">
      <c r="A53">
        <v>76</v>
      </c>
      <c r="B53">
        <f>COUNTIF(Sort!$D$1097:$D$1461, A53)</f>
        <v>3</v>
      </c>
      <c r="C53">
        <v>93</v>
      </c>
      <c r="D53">
        <f>COUNTIF(Sort!$E$1097:$E$1461, C53)</f>
        <v>6</v>
      </c>
    </row>
    <row r="54" spans="1:4" x14ac:dyDescent="0.25">
      <c r="A54">
        <v>77</v>
      </c>
      <c r="B54">
        <f>COUNTIF(Sort!$D$1097:$D$1461, A54)</f>
        <v>4</v>
      </c>
      <c r="C54">
        <v>94</v>
      </c>
      <c r="D54">
        <f>COUNTIF(Sort!$E$1097:$E$1461, C54)</f>
        <v>2</v>
      </c>
    </row>
    <row r="55" spans="1:4" x14ac:dyDescent="0.25">
      <c r="A55">
        <v>78</v>
      </c>
      <c r="B55">
        <f>COUNTIF(Sort!$D$1097:$D$1461, A55)</f>
        <v>3</v>
      </c>
      <c r="C55">
        <v>95</v>
      </c>
      <c r="D55">
        <f>COUNTIF(Sort!$E$1097:$E$1461, C55)</f>
        <v>3</v>
      </c>
    </row>
    <row r="56" spans="1:4" x14ac:dyDescent="0.25">
      <c r="A56">
        <v>79</v>
      </c>
      <c r="B56">
        <f>COUNTIF(Sort!$D$1097:$D$1461, A56)</f>
        <v>1</v>
      </c>
      <c r="C56">
        <v>96</v>
      </c>
      <c r="D56">
        <f>COUNTIF(Sort!$E$1097:$E$1461, C56)</f>
        <v>3</v>
      </c>
    </row>
    <row r="57" spans="1:4" x14ac:dyDescent="0.25">
      <c r="A57">
        <v>80</v>
      </c>
      <c r="B57">
        <f>COUNTIF(Sort!$D$1097:$D$1461, A57)</f>
        <v>5</v>
      </c>
      <c r="C57">
        <v>97</v>
      </c>
      <c r="D57">
        <f>COUNTIF(Sort!$E$1097:$E$1461, C57)</f>
        <v>3</v>
      </c>
    </row>
    <row r="58" spans="1:4" x14ac:dyDescent="0.25">
      <c r="A58">
        <v>81</v>
      </c>
      <c r="B58">
        <f>COUNTIF(Sort!$D$1097:$D$1461, A58)</f>
        <v>4</v>
      </c>
      <c r="C58">
        <v>98</v>
      </c>
      <c r="D58">
        <f>COUNTIF(Sort!$E$1097:$E$1461, C58)</f>
        <v>7</v>
      </c>
    </row>
    <row r="59" spans="1:4" x14ac:dyDescent="0.25">
      <c r="A59">
        <v>82</v>
      </c>
      <c r="B59">
        <f>COUNTIF(Sort!$D$1097:$D$1461, A59)</f>
        <v>6</v>
      </c>
      <c r="C59">
        <v>99</v>
      </c>
      <c r="D59">
        <f>COUNTIF(Sort!$E$1097:$E$1461, C59)</f>
        <v>4</v>
      </c>
    </row>
    <row r="60" spans="1:4" x14ac:dyDescent="0.25">
      <c r="A60">
        <v>83</v>
      </c>
      <c r="B60">
        <f>COUNTIF(Sort!$D$1097:$D$1461, A60)</f>
        <v>2</v>
      </c>
      <c r="C60">
        <v>100</v>
      </c>
      <c r="D60">
        <f>COUNTIF(Sort!$E$1097:$E$1461, C60)</f>
        <v>1</v>
      </c>
    </row>
    <row r="61" spans="1:4" x14ac:dyDescent="0.25">
      <c r="A61">
        <v>84</v>
      </c>
      <c r="B61">
        <f>COUNTIF(Sort!$D$1097:$D$1461, A61)</f>
        <v>1</v>
      </c>
      <c r="C61">
        <v>101</v>
      </c>
      <c r="D61">
        <f>COUNTIF(Sort!$E$1097:$E$1461, C61)</f>
        <v>2</v>
      </c>
    </row>
    <row r="62" spans="1:4" x14ac:dyDescent="0.25">
      <c r="A62">
        <v>85</v>
      </c>
      <c r="B62">
        <f>COUNTIF(Sort!$D$1097:$D$1461, A62)</f>
        <v>2</v>
      </c>
      <c r="C62">
        <v>102</v>
      </c>
      <c r="D62">
        <f>COUNTIF(Sort!$E$1097:$E$1461, C62)</f>
        <v>6</v>
      </c>
    </row>
    <row r="63" spans="1:4" x14ac:dyDescent="0.25">
      <c r="A63">
        <v>86</v>
      </c>
      <c r="B63">
        <f>COUNTIF(Sort!$D$1097:$D$1461, A63)</f>
        <v>2</v>
      </c>
      <c r="C63">
        <v>103</v>
      </c>
      <c r="D63">
        <f>COUNTIF(Sort!$E$1097:$E$1461, C63)</f>
        <v>2</v>
      </c>
    </row>
    <row r="64" spans="1:4" x14ac:dyDescent="0.25">
      <c r="A64">
        <v>88</v>
      </c>
      <c r="B64">
        <f>COUNTIF(Sort!$D$1097:$D$1461, A64)</f>
        <v>3</v>
      </c>
      <c r="C64">
        <v>104</v>
      </c>
      <c r="D64">
        <f>COUNTIF(Sort!$E$1097:$E$1461, C64)</f>
        <v>8</v>
      </c>
    </row>
    <row r="65" spans="1:4" x14ac:dyDescent="0.25">
      <c r="A65">
        <v>89</v>
      </c>
      <c r="B65">
        <f>COUNTIF(Sort!$D$1097:$D$1461, A65)</f>
        <v>2</v>
      </c>
      <c r="C65">
        <v>105</v>
      </c>
      <c r="D65">
        <f>COUNTIF(Sort!$E$1097:$E$1461, C65)</f>
        <v>5</v>
      </c>
    </row>
    <row r="66" spans="1:4" x14ac:dyDescent="0.25">
      <c r="A66">
        <v>92</v>
      </c>
      <c r="B66">
        <f>COUNTIF(Sort!$D$1097:$D$1461, A66)</f>
        <v>1</v>
      </c>
      <c r="C66">
        <v>106</v>
      </c>
      <c r="D66">
        <f>COUNTIF(Sort!$E$1097:$E$1461, C66)</f>
        <v>4</v>
      </c>
    </row>
    <row r="67" spans="1:4" x14ac:dyDescent="0.25">
      <c r="A67">
        <v>94</v>
      </c>
      <c r="B67">
        <f>COUNTIF(Sort!$D$1097:$D$1461, A67)</f>
        <v>1</v>
      </c>
      <c r="C67">
        <v>107</v>
      </c>
      <c r="D67">
        <f>COUNTIF(Sort!$E$1097:$E$1461, C67)</f>
        <v>8</v>
      </c>
    </row>
    <row r="68" spans="1:4" x14ac:dyDescent="0.25">
      <c r="A68">
        <v>97</v>
      </c>
      <c r="B68">
        <f>COUNTIF(Sort!$D$1097:$D$1461, A68)</f>
        <v>2</v>
      </c>
      <c r="C68">
        <v>108</v>
      </c>
      <c r="D68">
        <f>COUNTIF(Sort!$E$1097:$E$1461, C68)</f>
        <v>8</v>
      </c>
    </row>
    <row r="69" spans="1:4" x14ac:dyDescent="0.25">
      <c r="A69">
        <v>126</v>
      </c>
      <c r="B69">
        <f>COUNTIF(Sort!$D$1097:$D$1461, A69)</f>
        <v>1</v>
      </c>
      <c r="C69">
        <v>109</v>
      </c>
      <c r="D69">
        <f>COUNTIF(Sort!$E$1097:$E$1461, C69)</f>
        <v>8</v>
      </c>
    </row>
    <row r="70" spans="1:4" x14ac:dyDescent="0.25">
      <c r="A70">
        <v>129</v>
      </c>
      <c r="B70">
        <f>COUNTIF(Sort!$D$1097:$D$1461, A70)</f>
        <v>1</v>
      </c>
      <c r="C70">
        <v>110</v>
      </c>
      <c r="D70">
        <f>COUNTIF(Sort!$E$1097:$E$1461, C70)</f>
        <v>6</v>
      </c>
    </row>
    <row r="71" spans="1:4" x14ac:dyDescent="0.25">
      <c r="A71">
        <v>163</v>
      </c>
      <c r="B71">
        <f>COUNTIF(Sort!$D$1097:$D$1461, A71)</f>
        <v>1</v>
      </c>
      <c r="C71">
        <v>111</v>
      </c>
      <c r="D71">
        <f>COUNTIF(Sort!$E$1097:$E$1461, C71)</f>
        <v>7</v>
      </c>
    </row>
    <row r="72" spans="1:4" x14ac:dyDescent="0.25">
      <c r="A72" t="str">
        <v>-</v>
      </c>
      <c r="B72">
        <f>COUNTIF(Sort!$D$1097:$D$1461, A72)</f>
        <v>180</v>
      </c>
      <c r="C72">
        <v>112</v>
      </c>
      <c r="D72">
        <f>COUNTIF(Sort!$E$1097:$E$1461, C72)</f>
        <v>4</v>
      </c>
    </row>
    <row r="73" spans="1:4" x14ac:dyDescent="0.25">
      <c r="C73">
        <v>113</v>
      </c>
      <c r="D73">
        <f>COUNTIF(Sort!$E$1097:$E$1461, C73)</f>
        <v>9</v>
      </c>
    </row>
    <row r="74" spans="1:4" x14ac:dyDescent="0.25">
      <c r="C74">
        <v>114</v>
      </c>
      <c r="D74">
        <f>COUNTIF(Sort!$E$1097:$E$1461, C74)</f>
        <v>7</v>
      </c>
    </row>
    <row r="75" spans="1:4" x14ac:dyDescent="0.25">
      <c r="C75">
        <v>115</v>
      </c>
      <c r="D75">
        <f>COUNTIF(Sort!$E$1097:$E$1461, C75)</f>
        <v>6</v>
      </c>
    </row>
    <row r="76" spans="1:4" x14ac:dyDescent="0.25">
      <c r="C76">
        <v>116</v>
      </c>
      <c r="D76">
        <f>COUNTIF(Sort!$E$1097:$E$1461, C76)</f>
        <v>4</v>
      </c>
    </row>
    <row r="77" spans="1:4" x14ac:dyDescent="0.25">
      <c r="C77">
        <v>117</v>
      </c>
      <c r="D77">
        <f>COUNTIF(Sort!$E$1097:$E$1461, C77)</f>
        <v>7</v>
      </c>
    </row>
    <row r="78" spans="1:4" x14ac:dyDescent="0.25">
      <c r="C78">
        <v>118</v>
      </c>
      <c r="D78">
        <f>COUNTIF(Sort!$E$1097:$E$1461, C78)</f>
        <v>3</v>
      </c>
    </row>
    <row r="79" spans="1:4" x14ac:dyDescent="0.25">
      <c r="C79">
        <v>119</v>
      </c>
      <c r="D79">
        <f>COUNTIF(Sort!$E$1097:$E$1461, C79)</f>
        <v>4</v>
      </c>
    </row>
    <row r="80" spans="1:4" x14ac:dyDescent="0.25">
      <c r="C80">
        <v>120</v>
      </c>
      <c r="D80">
        <f>COUNTIF(Sort!$E$1097:$E$1461, C80)</f>
        <v>2</v>
      </c>
    </row>
    <row r="81" spans="3:4" x14ac:dyDescent="0.25">
      <c r="C81">
        <v>121</v>
      </c>
      <c r="D81">
        <f>COUNTIF(Sort!$E$1097:$E$1461, C81)</f>
        <v>4</v>
      </c>
    </row>
    <row r="82" spans="3:4" x14ac:dyDescent="0.25">
      <c r="C82">
        <v>122</v>
      </c>
      <c r="D82">
        <f>COUNTIF(Sort!$E$1097:$E$1461, C82)</f>
        <v>5</v>
      </c>
    </row>
    <row r="83" spans="3:4" x14ac:dyDescent="0.25">
      <c r="C83">
        <v>123</v>
      </c>
      <c r="D83">
        <f>COUNTIF(Sort!$E$1097:$E$1461, C83)</f>
        <v>4</v>
      </c>
    </row>
    <row r="84" spans="3:4" x14ac:dyDescent="0.25">
      <c r="C84">
        <v>124</v>
      </c>
      <c r="D84">
        <f>COUNTIF(Sort!$E$1097:$E$1461, C84)</f>
        <v>2</v>
      </c>
    </row>
    <row r="85" spans="3:4" x14ac:dyDescent="0.25">
      <c r="C85">
        <v>125</v>
      </c>
      <c r="D85">
        <f>COUNTIF(Sort!$E$1097:$E$1461, C85)</f>
        <v>1</v>
      </c>
    </row>
    <row r="86" spans="3:4" x14ac:dyDescent="0.25">
      <c r="C86">
        <v>126</v>
      </c>
      <c r="D86">
        <f>COUNTIF(Sort!$E$1097:$E$1461, C86)</f>
        <v>3</v>
      </c>
    </row>
    <row r="87" spans="3:4" x14ac:dyDescent="0.25">
      <c r="C87">
        <v>127</v>
      </c>
      <c r="D87">
        <f>COUNTIF(Sort!$E$1097:$E$1461, C87)</f>
        <v>1</v>
      </c>
    </row>
    <row r="88" spans="3:4" x14ac:dyDescent="0.25">
      <c r="C88">
        <v>128</v>
      </c>
      <c r="D88">
        <f>COUNTIF(Sort!$E$1097:$E$1461, C88)</f>
        <v>2</v>
      </c>
    </row>
    <row r="89" spans="3:4" x14ac:dyDescent="0.25">
      <c r="C89">
        <v>129</v>
      </c>
      <c r="D89">
        <f>COUNTIF(Sort!$E$1097:$E$1461, C89)</f>
        <v>4</v>
      </c>
    </row>
    <row r="90" spans="3:4" x14ac:dyDescent="0.25">
      <c r="C90">
        <v>130</v>
      </c>
      <c r="D90">
        <f>COUNTIF(Sort!$E$1097:$E$1461, C90)</f>
        <v>1</v>
      </c>
    </row>
    <row r="91" spans="3:4" x14ac:dyDescent="0.25">
      <c r="C91">
        <v>133</v>
      </c>
      <c r="D91">
        <f>COUNTIF(Sort!$E$1097:$E$1461, C91)</f>
        <v>2</v>
      </c>
    </row>
    <row r="92" spans="3:4" x14ac:dyDescent="0.25">
      <c r="C92">
        <v>134</v>
      </c>
      <c r="D92">
        <f>COUNTIF(Sort!$E$1097:$E$1461, C92)</f>
        <v>1</v>
      </c>
    </row>
    <row r="93" spans="3:4" x14ac:dyDescent="0.25">
      <c r="C93">
        <v>135</v>
      </c>
      <c r="D93">
        <f>COUNTIF(Sort!$E$1097:$E$1461, C93)</f>
        <v>2</v>
      </c>
    </row>
    <row r="94" spans="3:4" x14ac:dyDescent="0.25">
      <c r="C94">
        <v>136</v>
      </c>
      <c r="D94">
        <f>COUNTIF(Sort!$E$1097:$E$1461, C94)</f>
        <v>3</v>
      </c>
    </row>
    <row r="95" spans="3:4" x14ac:dyDescent="0.25">
      <c r="C95">
        <v>138</v>
      </c>
      <c r="D95">
        <f>COUNTIF(Sort!$E$1097:$E$1461, C95)</f>
        <v>1</v>
      </c>
    </row>
    <row r="96" spans="3:4" x14ac:dyDescent="0.25">
      <c r="C96">
        <v>139</v>
      </c>
      <c r="D96">
        <f>COUNTIF(Sort!$E$1097:$E$1461, C96)</f>
        <v>3</v>
      </c>
    </row>
    <row r="97" spans="3:4" x14ac:dyDescent="0.25">
      <c r="C97">
        <v>141</v>
      </c>
      <c r="D97">
        <f>COUNTIF(Sort!$E$1097:$E$1461, C97)</f>
        <v>1</v>
      </c>
    </row>
    <row r="98" spans="3:4" x14ac:dyDescent="0.25">
      <c r="C98">
        <v>143</v>
      </c>
      <c r="D98">
        <f>COUNTIF(Sort!$E$1097:$E$1461, C98)</f>
        <v>1</v>
      </c>
    </row>
    <row r="99" spans="3:4" x14ac:dyDescent="0.25">
      <c r="C99">
        <v>146</v>
      </c>
      <c r="D99">
        <f>COUNTIF(Sort!$E$1097:$E$1461, C99)</f>
        <v>1</v>
      </c>
    </row>
    <row r="100" spans="3:4" x14ac:dyDescent="0.25">
      <c r="C100">
        <v>148</v>
      </c>
      <c r="D100">
        <f>COUNTIF(Sort!$E$1097:$E$1461, C100)</f>
        <v>1</v>
      </c>
    </row>
    <row r="101" spans="3:4" x14ac:dyDescent="0.25">
      <c r="C101">
        <v>150</v>
      </c>
      <c r="D101">
        <f>COUNTIF(Sort!$E$1097:$E$1461, C101)</f>
        <v>1</v>
      </c>
    </row>
    <row r="102" spans="3:4" x14ac:dyDescent="0.25">
      <c r="C102">
        <v>151</v>
      </c>
      <c r="D102">
        <f>COUNTIF(Sort!$E$1097:$E$1461, C102)</f>
        <v>1</v>
      </c>
    </row>
    <row r="103" spans="3:4" x14ac:dyDescent="0.25">
      <c r="C103">
        <v>152</v>
      </c>
      <c r="D103">
        <f>COUNTIF(Sort!$E$1097:$E$1461, C103)</f>
        <v>1</v>
      </c>
    </row>
    <row r="104" spans="3:4" x14ac:dyDescent="0.25">
      <c r="C104">
        <v>154</v>
      </c>
      <c r="D104">
        <f>COUNTIF(Sort!$E$1097:$E$1461, C104)</f>
        <v>1</v>
      </c>
    </row>
    <row r="105" spans="3:4" x14ac:dyDescent="0.25">
      <c r="C105">
        <v>170</v>
      </c>
      <c r="D105">
        <f>COUNTIF(Sort!$E$1097:$E$1461, C105)</f>
        <v>1</v>
      </c>
    </row>
    <row r="106" spans="3:4" x14ac:dyDescent="0.25">
      <c r="C106">
        <v>199</v>
      </c>
      <c r="D106">
        <f>COUNTIF(Sort!$E$1097:$E$1461, C106)</f>
        <v>1</v>
      </c>
    </row>
    <row r="107" spans="3:4" x14ac:dyDescent="0.25">
      <c r="C107">
        <v>217</v>
      </c>
      <c r="D107">
        <f>COUNTIF(Sort!$E$1097:$E$1461, C107)</f>
        <v>1</v>
      </c>
    </row>
    <row r="108" spans="3:4" x14ac:dyDescent="0.25">
      <c r="C108">
        <v>249</v>
      </c>
      <c r="D108">
        <f>COUNTIF(Sort!$E$1097:$E$1461, C108)</f>
        <v>1</v>
      </c>
    </row>
    <row r="109" spans="3:4" x14ac:dyDescent="0.25">
      <c r="C109">
        <v>287</v>
      </c>
      <c r="D109">
        <f>COUNTIF(Sort!$E$1097:$E$1461, C109)</f>
        <v>1</v>
      </c>
    </row>
    <row r="110" spans="3:4" x14ac:dyDescent="0.25">
      <c r="C110" t="str">
        <v>-</v>
      </c>
      <c r="D110">
        <f>COUNTIF(Sort!$E$1097:$E$1461, C110)</f>
        <v>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7FC3-7700-46AF-BB70-6BCFA386D6A9}">
  <dimension ref="A1:AB68"/>
  <sheetViews>
    <sheetView topLeftCell="K29" workbookViewId="0">
      <selection activeCell="AI34" sqref="AI34"/>
    </sheetView>
  </sheetViews>
  <sheetFormatPr defaultRowHeight="15" x14ac:dyDescent="0.25"/>
  <sheetData>
    <row r="1" spans="1:28" x14ac:dyDescent="0.25">
      <c r="A1" s="1" t="s">
        <v>15</v>
      </c>
      <c r="B1" s="2"/>
      <c r="C1" s="3" t="s">
        <v>401</v>
      </c>
      <c r="D1" s="2"/>
      <c r="E1" s="3" t="s">
        <v>62</v>
      </c>
      <c r="F1" s="2"/>
      <c r="G1" s="3" t="s">
        <v>402</v>
      </c>
      <c r="H1" s="2"/>
      <c r="I1" s="3" t="s">
        <v>18</v>
      </c>
      <c r="J1" s="2"/>
      <c r="K1" s="3" t="s">
        <v>400</v>
      </c>
      <c r="L1" s="4"/>
      <c r="N1" s="7" t="s">
        <v>15</v>
      </c>
      <c r="O1" s="8"/>
      <c r="Q1" s="9" t="s">
        <v>403</v>
      </c>
      <c r="R1" s="10" t="s">
        <v>404</v>
      </c>
      <c r="S1" s="11" t="s">
        <v>405</v>
      </c>
      <c r="T1" s="12" t="s">
        <v>399</v>
      </c>
      <c r="V1" s="7" t="s">
        <v>401</v>
      </c>
      <c r="W1" s="8"/>
      <c r="Y1" s="9" t="s">
        <v>403</v>
      </c>
      <c r="Z1" s="10" t="s">
        <v>404</v>
      </c>
      <c r="AA1" s="11" t="s">
        <v>405</v>
      </c>
      <c r="AB1" s="12" t="s">
        <v>399</v>
      </c>
    </row>
    <row r="2" spans="1:28" x14ac:dyDescent="0.25">
      <c r="A2" s="5" cm="1">
        <f t="array" ref="A2:A61">_xlfn._xlws.SORT(_xlfn.UNIQUE(Sort!$D$1462:$D$1826))</f>
        <v>11</v>
      </c>
      <c r="B2">
        <f>COUNTIF(Sort!$D$1462:$D$1826, A2)</f>
        <v>1</v>
      </c>
      <c r="C2" cm="1">
        <f t="array" ref="C2:C46">_xlfn._xlws.SORT(_xlfn.UNIQUE(Sort!$E$1462:$E$1826))</f>
        <v>25</v>
      </c>
      <c r="D2">
        <f>COUNTIF(Sort!$E$1462:$E$1826, C2)</f>
        <v>1</v>
      </c>
      <c r="E2" cm="1">
        <f t="array" ref="E2:E30">_xlfn._xlws.SORT(_xlfn.UNIQUE(Sort!$F$1462:$F$1826))</f>
        <v>13</v>
      </c>
      <c r="F2">
        <f>COUNTIF(Sort!$F$1462:$F$1826, E2)</f>
        <v>3</v>
      </c>
      <c r="G2" cm="1">
        <f t="array" ref="G2:G28">_xlfn._xlws.SORT(_xlfn.UNIQUE(Sort!$G$1462:$G$1826))</f>
        <v>2</v>
      </c>
      <c r="H2">
        <f>COUNTIF(Sort!$G$1462:$G$1826, G2)</f>
        <v>1</v>
      </c>
      <c r="I2" cm="1">
        <f t="array" ref="I2:I68">_xlfn._xlws.SORT(_xlfn.UNIQUE(Sort!$H$1462:$H$1826))</f>
        <v>9</v>
      </c>
      <c r="J2">
        <f>COUNTIF(Sort!$H$1462:$H$1826, I2)</f>
        <v>1</v>
      </c>
      <c r="K2" cm="1">
        <f t="array" ref="K2:K33">_xlfn._xlws.SORT(_xlfn.UNIQUE(Sort!$I$1462:$I$1826))</f>
        <v>1</v>
      </c>
      <c r="L2" s="6">
        <f>COUNTIF(Sort!$I$1462:$I$1826, K2)</f>
        <v>3</v>
      </c>
      <c r="N2" t="s">
        <v>406</v>
      </c>
      <c r="O2" s="13">
        <f>MIN($A$2:$A$100)</f>
        <v>11</v>
      </c>
      <c r="Q2" s="14">
        <f>O2</f>
        <v>11</v>
      </c>
      <c r="R2" s="13">
        <f>Q2+$O$6-1</f>
        <v>16</v>
      </c>
      <c r="S2" s="13" t="str">
        <f>CONCATENATE(Q2," - ",R2)</f>
        <v>11 - 16</v>
      </c>
      <c r="T2" s="15">
        <f>SUMIFS($B$2:$B$100, $A$2:$A$100, "&gt;="&amp;Q2,  $A$2:$A$100, "&lt;="&amp;R2)</f>
        <v>7</v>
      </c>
      <c r="V2" t="s">
        <v>406</v>
      </c>
      <c r="W2" s="13">
        <f>MIN($C$2:$C$200)</f>
        <v>25</v>
      </c>
      <c r="Y2" s="14">
        <f>W2</f>
        <v>25</v>
      </c>
      <c r="Z2" s="13">
        <f>Y2+$W$6-1</f>
        <v>35</v>
      </c>
      <c r="AA2" s="13" t="str">
        <f>CONCATENATE(Y2," - ",Z2)</f>
        <v>25 - 35</v>
      </c>
      <c r="AB2" s="15">
        <f>SUMIFS($D$2:$D$200, $C$2:$C$200, "&gt;="&amp;Y2,  $C$2:$C$200, "&lt;="&amp;Z2)</f>
        <v>4</v>
      </c>
    </row>
    <row r="3" spans="1:28" x14ac:dyDescent="0.25">
      <c r="A3" s="5">
        <v>13</v>
      </c>
      <c r="B3">
        <f>COUNTIF(Sort!$D$1462:$D$1826, A3)</f>
        <v>1</v>
      </c>
      <c r="C3">
        <v>26</v>
      </c>
      <c r="D3">
        <f>COUNTIF(Sort!$E$1462:$E$1826, C3)</f>
        <v>1</v>
      </c>
      <c r="E3">
        <v>14</v>
      </c>
      <c r="F3">
        <f>COUNTIF(Sort!$F$1462:$F$1826, E3)</f>
        <v>14</v>
      </c>
      <c r="G3">
        <v>5</v>
      </c>
      <c r="H3">
        <f>COUNTIF(Sort!$G$1462:$G$1826, G3)</f>
        <v>3</v>
      </c>
      <c r="I3">
        <v>10</v>
      </c>
      <c r="J3">
        <f>COUNTIF(Sort!$H$1462:$H$1826, I3)</f>
        <v>2</v>
      </c>
      <c r="K3">
        <v>2</v>
      </c>
      <c r="L3" s="6">
        <f>COUNTIF(Sort!$I$1462:$I$1826, K3)</f>
        <v>10</v>
      </c>
      <c r="N3" t="s">
        <v>407</v>
      </c>
      <c r="O3" s="13">
        <f>MAX($A$2:$A$100)</f>
        <v>71</v>
      </c>
      <c r="Q3" s="14">
        <f>R2+1</f>
        <v>17</v>
      </c>
      <c r="R3" s="13">
        <f t="shared" ref="R3:R11" si="0">Q3+$O$6-1</f>
        <v>22</v>
      </c>
      <c r="S3" s="13" t="str">
        <f t="shared" ref="S3:S11" si="1">CONCATENATE(Q3," - ",R3)</f>
        <v>17 - 22</v>
      </c>
      <c r="T3" s="15">
        <f t="shared" ref="T3:T11" si="2">SUMIFS($B$2:$B$100, $A$2:$A$100, "&gt;="&amp;Q3,  $A$2:$A$100, "&lt;="&amp;R3)</f>
        <v>26</v>
      </c>
      <c r="V3" t="s">
        <v>407</v>
      </c>
      <c r="W3" s="13">
        <f>MAX($C$2:$C$200)</f>
        <v>112</v>
      </c>
      <c r="Y3" s="14">
        <f>Z2+1</f>
        <v>36</v>
      </c>
      <c r="Z3" s="13">
        <f t="shared" ref="Z3:Z9" si="3">Y3+$W$6-1</f>
        <v>46</v>
      </c>
      <c r="AA3" s="13" t="str">
        <f t="shared" ref="AA3:AA9" si="4">CONCATENATE(Y3," - ",Z3)</f>
        <v>36 - 46</v>
      </c>
      <c r="AB3" s="15">
        <f t="shared" ref="AB3:AB9" si="5">SUMIFS($D$2:$D$200, $C$2:$C$200, "&gt;="&amp;Y3,  $C$2:$C$200, "&lt;="&amp;Z3)</f>
        <v>1</v>
      </c>
    </row>
    <row r="4" spans="1:28" x14ac:dyDescent="0.25">
      <c r="A4" s="5">
        <v>14</v>
      </c>
      <c r="B4">
        <f>COUNTIF(Sort!$D$1462:$D$1826, A4)</f>
        <v>1</v>
      </c>
      <c r="C4">
        <v>27</v>
      </c>
      <c r="D4">
        <f>COUNTIF(Sort!$E$1462:$E$1826, C4)</f>
        <v>1</v>
      </c>
      <c r="E4">
        <v>15</v>
      </c>
      <c r="F4">
        <f>COUNTIF(Sort!$F$1462:$F$1826, E4)</f>
        <v>24</v>
      </c>
      <c r="G4">
        <v>6</v>
      </c>
      <c r="H4">
        <f>COUNTIF(Sort!$G$1462:$G$1826, G4)</f>
        <v>4</v>
      </c>
      <c r="I4">
        <v>12</v>
      </c>
      <c r="J4">
        <f>COUNTIF(Sort!$H$1462:$H$1826, I4)</f>
        <v>3</v>
      </c>
      <c r="K4">
        <v>3</v>
      </c>
      <c r="L4" s="6">
        <f>COUNTIF(Sort!$I$1462:$I$1826, K4)</f>
        <v>7</v>
      </c>
      <c r="N4" t="s">
        <v>408</v>
      </c>
      <c r="O4" s="13">
        <f>SUMIF($A$2:$A$100,"&lt;&gt;-",$B$2:$B$100)</f>
        <v>349</v>
      </c>
      <c r="Q4" s="14">
        <f t="shared" ref="Q4:Q11" si="6">R3+1</f>
        <v>23</v>
      </c>
      <c r="R4" s="13">
        <f t="shared" si="0"/>
        <v>28</v>
      </c>
      <c r="S4" s="13" t="str">
        <f t="shared" si="1"/>
        <v>23 - 28</v>
      </c>
      <c r="T4" s="15">
        <f t="shared" si="2"/>
        <v>28</v>
      </c>
      <c r="V4" t="s">
        <v>408</v>
      </c>
      <c r="W4" s="13">
        <f>SUMIF($C$2:$C$200,"&lt;&gt;-",$D$2:$D$200)</f>
        <v>97</v>
      </c>
      <c r="Y4" s="14">
        <f t="shared" ref="Y4:Y9" si="7">Z3+1</f>
        <v>47</v>
      </c>
      <c r="Z4" s="13">
        <f t="shared" si="3"/>
        <v>57</v>
      </c>
      <c r="AA4" s="13" t="str">
        <f t="shared" si="4"/>
        <v>47 - 57</v>
      </c>
      <c r="AB4" s="15">
        <f t="shared" si="5"/>
        <v>3</v>
      </c>
    </row>
    <row r="5" spans="1:28" x14ac:dyDescent="0.25">
      <c r="A5" s="5">
        <v>15</v>
      </c>
      <c r="B5">
        <f>COUNTIF(Sort!$D$1462:$D$1826, A5)</f>
        <v>3</v>
      </c>
      <c r="C5">
        <v>33</v>
      </c>
      <c r="D5">
        <f>COUNTIF(Sort!$E$1462:$E$1826, C5)</f>
        <v>1</v>
      </c>
      <c r="E5">
        <v>16</v>
      </c>
      <c r="F5">
        <f>COUNTIF(Sort!$F$1462:$F$1826, E5)</f>
        <v>15</v>
      </c>
      <c r="G5">
        <v>7</v>
      </c>
      <c r="H5">
        <f>COUNTIF(Sort!$G$1462:$G$1826, G5)</f>
        <v>5</v>
      </c>
      <c r="I5">
        <v>13</v>
      </c>
      <c r="J5">
        <f>COUNTIF(Sort!$H$1462:$H$1826, I5)</f>
        <v>3</v>
      </c>
      <c r="K5">
        <v>4</v>
      </c>
      <c r="L5" s="6">
        <f>COUNTIF(Sort!$I$1462:$I$1826, K5)</f>
        <v>7</v>
      </c>
      <c r="N5" t="s">
        <v>409</v>
      </c>
      <c r="O5" s="13">
        <f>ROUNDUP(1 + 3.3*LOG10(O4), 0)</f>
        <v>10</v>
      </c>
      <c r="Q5" s="14">
        <f t="shared" si="6"/>
        <v>29</v>
      </c>
      <c r="R5" s="13">
        <f t="shared" si="0"/>
        <v>34</v>
      </c>
      <c r="S5" s="13" t="str">
        <f t="shared" si="1"/>
        <v>29 - 34</v>
      </c>
      <c r="T5" s="15">
        <f t="shared" si="2"/>
        <v>22</v>
      </c>
      <c r="V5" t="s">
        <v>409</v>
      </c>
      <c r="W5" s="13">
        <f>ROUNDUP(1 + 3.3*LOG10(W4), 0)</f>
        <v>8</v>
      </c>
      <c r="Y5" s="14">
        <f t="shared" si="7"/>
        <v>58</v>
      </c>
      <c r="Z5" s="13">
        <f t="shared" si="3"/>
        <v>68</v>
      </c>
      <c r="AA5" s="13" t="str">
        <f t="shared" si="4"/>
        <v>58 - 68</v>
      </c>
      <c r="AB5" s="15">
        <f t="shared" si="5"/>
        <v>15</v>
      </c>
    </row>
    <row r="6" spans="1:28" x14ac:dyDescent="0.25">
      <c r="A6">
        <v>16</v>
      </c>
      <c r="B6">
        <f>COUNTIF(Sort!$D$1462:$D$1826, A6)</f>
        <v>1</v>
      </c>
      <c r="C6">
        <v>45</v>
      </c>
      <c r="D6">
        <f>COUNTIF(Sort!$E$1462:$E$1826, C6)</f>
        <v>1</v>
      </c>
      <c r="E6">
        <v>17</v>
      </c>
      <c r="F6">
        <f>COUNTIF(Sort!$F$1462:$F$1826, E6)</f>
        <v>13</v>
      </c>
      <c r="G6">
        <v>8</v>
      </c>
      <c r="H6">
        <f>COUNTIF(Sort!$G$1462:$G$1826, G6)</f>
        <v>5</v>
      </c>
      <c r="I6">
        <v>14</v>
      </c>
      <c r="J6">
        <f>COUNTIF(Sort!$H$1462:$H$1826, I6)</f>
        <v>1</v>
      </c>
      <c r="K6">
        <v>5</v>
      </c>
      <c r="L6" s="6">
        <f>COUNTIF(Sort!$I$1462:$I$1826, K6)</f>
        <v>14</v>
      </c>
      <c r="N6" t="s">
        <v>410</v>
      </c>
      <c r="O6" s="13">
        <f>ROUNDUP((O3-O2)/O5,0)</f>
        <v>6</v>
      </c>
      <c r="Q6" s="14">
        <f t="shared" si="6"/>
        <v>35</v>
      </c>
      <c r="R6" s="13">
        <f t="shared" si="0"/>
        <v>40</v>
      </c>
      <c r="S6" s="13" t="str">
        <f t="shared" si="1"/>
        <v>35 - 40</v>
      </c>
      <c r="T6" s="15">
        <f t="shared" si="2"/>
        <v>42</v>
      </c>
      <c r="V6" t="s">
        <v>410</v>
      </c>
      <c r="W6" s="13">
        <f>ROUNDUP((W3-W2)/W5,0)</f>
        <v>11</v>
      </c>
      <c r="Y6" s="14">
        <f t="shared" si="7"/>
        <v>69</v>
      </c>
      <c r="Z6" s="13">
        <f t="shared" si="3"/>
        <v>79</v>
      </c>
      <c r="AA6" s="13" t="str">
        <f t="shared" si="4"/>
        <v>69 - 79</v>
      </c>
      <c r="AB6" s="15">
        <f t="shared" si="5"/>
        <v>42</v>
      </c>
    </row>
    <row r="7" spans="1:28" x14ac:dyDescent="0.25">
      <c r="A7">
        <v>17</v>
      </c>
      <c r="B7">
        <f>COUNTIF(Sort!$D$1462:$D$1826, A7)</f>
        <v>4</v>
      </c>
      <c r="C7">
        <v>51</v>
      </c>
      <c r="D7">
        <f>COUNTIF(Sort!$E$1462:$E$1826, C7)</f>
        <v>1</v>
      </c>
      <c r="E7">
        <v>18</v>
      </c>
      <c r="F7">
        <f>COUNTIF(Sort!$F$1462:$F$1826, E7)</f>
        <v>21</v>
      </c>
      <c r="G7">
        <v>9</v>
      </c>
      <c r="H7">
        <f>COUNTIF(Sort!$G$1462:$G$1826, G7)</f>
        <v>13</v>
      </c>
      <c r="I7">
        <v>15</v>
      </c>
      <c r="J7">
        <f>COUNTIF(Sort!$H$1462:$H$1826, I7)</f>
        <v>1</v>
      </c>
      <c r="K7">
        <v>6</v>
      </c>
      <c r="L7" s="6">
        <f>COUNTIF(Sort!$I$1462:$I$1826, K7)</f>
        <v>4</v>
      </c>
      <c r="Q7" s="14">
        <f t="shared" si="6"/>
        <v>41</v>
      </c>
      <c r="R7" s="13">
        <f t="shared" si="0"/>
        <v>46</v>
      </c>
      <c r="S7" s="13" t="str">
        <f t="shared" si="1"/>
        <v>41 - 46</v>
      </c>
      <c r="T7" s="15">
        <f t="shared" si="2"/>
        <v>35</v>
      </c>
      <c r="Y7" s="14">
        <f t="shared" si="7"/>
        <v>80</v>
      </c>
      <c r="Z7" s="13">
        <f t="shared" si="3"/>
        <v>90</v>
      </c>
      <c r="AA7" s="13" t="str">
        <f t="shared" si="4"/>
        <v>80 - 90</v>
      </c>
      <c r="AB7" s="15">
        <f t="shared" si="5"/>
        <v>24</v>
      </c>
    </row>
    <row r="8" spans="1:28" x14ac:dyDescent="0.25">
      <c r="A8">
        <v>18</v>
      </c>
      <c r="B8">
        <f>COUNTIF(Sort!$D$1462:$D$1826, A8)</f>
        <v>5</v>
      </c>
      <c r="C8">
        <v>53</v>
      </c>
      <c r="D8">
        <f>COUNTIF(Sort!$E$1462:$E$1826, C8)</f>
        <v>1</v>
      </c>
      <c r="E8">
        <v>19</v>
      </c>
      <c r="F8">
        <f>COUNTIF(Sort!$F$1462:$F$1826, E8)</f>
        <v>20</v>
      </c>
      <c r="G8">
        <v>10</v>
      </c>
      <c r="H8">
        <f>COUNTIF(Sort!$G$1462:$G$1826, G8)</f>
        <v>13</v>
      </c>
      <c r="I8">
        <v>16</v>
      </c>
      <c r="J8">
        <f>COUNTIF(Sort!$H$1462:$H$1826, I8)</f>
        <v>5</v>
      </c>
      <c r="K8">
        <v>7</v>
      </c>
      <c r="L8" s="6">
        <f>COUNTIF(Sort!$I$1462:$I$1826, K8)</f>
        <v>5</v>
      </c>
      <c r="Q8" s="14">
        <f t="shared" si="6"/>
        <v>47</v>
      </c>
      <c r="R8" s="13">
        <f t="shared" si="0"/>
        <v>52</v>
      </c>
      <c r="S8" s="13" t="str">
        <f t="shared" si="1"/>
        <v>47 - 52</v>
      </c>
      <c r="T8" s="15">
        <f t="shared" si="2"/>
        <v>75</v>
      </c>
      <c r="Y8" s="14">
        <f t="shared" si="7"/>
        <v>91</v>
      </c>
      <c r="Z8" s="13">
        <f t="shared" si="3"/>
        <v>101</v>
      </c>
      <c r="AA8" s="13" t="str">
        <f t="shared" si="4"/>
        <v>91 - 101</v>
      </c>
      <c r="AB8" s="15">
        <f t="shared" si="5"/>
        <v>6</v>
      </c>
    </row>
    <row r="9" spans="1:28" x14ac:dyDescent="0.25">
      <c r="A9">
        <v>19</v>
      </c>
      <c r="B9">
        <f>COUNTIF(Sort!$D$1462:$D$1826, A9)</f>
        <v>4</v>
      </c>
      <c r="C9">
        <v>57</v>
      </c>
      <c r="D9">
        <f>COUNTIF(Sort!$E$1462:$E$1826, C9)</f>
        <v>1</v>
      </c>
      <c r="E9">
        <v>20</v>
      </c>
      <c r="F9">
        <f>COUNTIF(Sort!$F$1462:$F$1826, E9)</f>
        <v>25</v>
      </c>
      <c r="G9">
        <v>11</v>
      </c>
      <c r="H9">
        <f>COUNTIF(Sort!$G$1462:$G$1826, G9)</f>
        <v>21</v>
      </c>
      <c r="I9">
        <v>17</v>
      </c>
      <c r="J9">
        <f>COUNTIF(Sort!$H$1462:$H$1826, I9)</f>
        <v>6</v>
      </c>
      <c r="K9">
        <v>8</v>
      </c>
      <c r="L9" s="6">
        <f>COUNTIF(Sort!$I$1462:$I$1826, K9)</f>
        <v>8</v>
      </c>
      <c r="Q9" s="14">
        <f t="shared" si="6"/>
        <v>53</v>
      </c>
      <c r="R9" s="13">
        <f t="shared" si="0"/>
        <v>58</v>
      </c>
      <c r="S9" s="13" t="str">
        <f t="shared" si="1"/>
        <v>53 - 58</v>
      </c>
      <c r="T9" s="15">
        <f t="shared" si="2"/>
        <v>66</v>
      </c>
      <c r="Y9" s="14">
        <f t="shared" si="7"/>
        <v>102</v>
      </c>
      <c r="Z9" s="13">
        <f t="shared" si="3"/>
        <v>112</v>
      </c>
      <c r="AA9" s="13" t="str">
        <f t="shared" si="4"/>
        <v>102 - 112</v>
      </c>
      <c r="AB9" s="15">
        <f t="shared" si="5"/>
        <v>2</v>
      </c>
    </row>
    <row r="10" spans="1:28" x14ac:dyDescent="0.25">
      <c r="A10">
        <v>20</v>
      </c>
      <c r="B10">
        <f>COUNTIF(Sort!$D$1462:$D$1826, A10)</f>
        <v>5</v>
      </c>
      <c r="C10">
        <v>58</v>
      </c>
      <c r="D10">
        <f>COUNTIF(Sort!$E$1462:$E$1826, C10)</f>
        <v>2</v>
      </c>
      <c r="E10">
        <v>21</v>
      </c>
      <c r="F10">
        <f>COUNTIF(Sort!$F$1462:$F$1826, E10)</f>
        <v>19</v>
      </c>
      <c r="G10">
        <v>12</v>
      </c>
      <c r="H10">
        <f>COUNTIF(Sort!$G$1462:$G$1826, G10)</f>
        <v>17</v>
      </c>
      <c r="I10">
        <v>18</v>
      </c>
      <c r="J10">
        <f>COUNTIF(Sort!$H$1462:$H$1826, I10)</f>
        <v>4</v>
      </c>
      <c r="K10">
        <v>9</v>
      </c>
      <c r="L10" s="6">
        <f>COUNTIF(Sort!$I$1462:$I$1826, K10)</f>
        <v>6</v>
      </c>
      <c r="Q10" s="14">
        <f t="shared" si="6"/>
        <v>59</v>
      </c>
      <c r="R10" s="13">
        <f t="shared" si="0"/>
        <v>64</v>
      </c>
      <c r="S10" s="13" t="str">
        <f t="shared" si="1"/>
        <v>59 - 64</v>
      </c>
      <c r="T10" s="15">
        <f t="shared" si="2"/>
        <v>38</v>
      </c>
      <c r="Y10" s="13"/>
      <c r="Z10" s="13"/>
      <c r="AA10" s="13"/>
      <c r="AB10" s="13"/>
    </row>
    <row r="11" spans="1:28" x14ac:dyDescent="0.25">
      <c r="A11">
        <v>21</v>
      </c>
      <c r="B11">
        <f>COUNTIF(Sort!$D$1462:$D$1826, A11)</f>
        <v>4</v>
      </c>
      <c r="C11">
        <v>59</v>
      </c>
      <c r="D11">
        <f>COUNTIF(Sort!$E$1462:$E$1826, C11)</f>
        <v>1</v>
      </c>
      <c r="E11">
        <v>22</v>
      </c>
      <c r="F11">
        <f>COUNTIF(Sort!$F$1462:$F$1826, E11)</f>
        <v>16</v>
      </c>
      <c r="G11">
        <v>13</v>
      </c>
      <c r="H11">
        <f>COUNTIF(Sort!$G$1462:$G$1826, G11)</f>
        <v>17</v>
      </c>
      <c r="I11">
        <v>19</v>
      </c>
      <c r="J11">
        <f>COUNTIF(Sort!$H$1462:$H$1826, I11)</f>
        <v>5</v>
      </c>
      <c r="K11">
        <v>10</v>
      </c>
      <c r="L11" s="6">
        <f>COUNTIF(Sort!$I$1462:$I$1826, K11)</f>
        <v>4</v>
      </c>
      <c r="Q11" s="14">
        <f t="shared" si="6"/>
        <v>65</v>
      </c>
      <c r="R11" s="13">
        <f t="shared" si="0"/>
        <v>70</v>
      </c>
      <c r="S11" s="13" t="str">
        <f t="shared" si="1"/>
        <v>65 - 70</v>
      </c>
      <c r="T11" s="15">
        <f t="shared" si="2"/>
        <v>9</v>
      </c>
      <c r="Y11" s="13"/>
      <c r="Z11" s="13"/>
      <c r="AA11" s="13"/>
      <c r="AB11" s="13"/>
    </row>
    <row r="12" spans="1:28" ht="15.75" thickBot="1" x14ac:dyDescent="0.3">
      <c r="A12">
        <v>22</v>
      </c>
      <c r="B12">
        <f>COUNTIF(Sort!$D$1462:$D$1826, A12)</f>
        <v>4</v>
      </c>
      <c r="C12">
        <v>61</v>
      </c>
      <c r="D12">
        <f>COUNTIF(Sort!$E$1462:$E$1826, C12)</f>
        <v>1</v>
      </c>
      <c r="E12">
        <v>23</v>
      </c>
      <c r="F12">
        <f>COUNTIF(Sort!$F$1462:$F$1826, E12)</f>
        <v>15</v>
      </c>
      <c r="G12">
        <v>14</v>
      </c>
      <c r="H12">
        <f>COUNTIF(Sort!$G$1462:$G$1826, G12)</f>
        <v>20</v>
      </c>
      <c r="I12">
        <v>20</v>
      </c>
      <c r="J12">
        <f>COUNTIF(Sort!$H$1462:$H$1826, I12)</f>
        <v>5</v>
      </c>
      <c r="K12">
        <v>11</v>
      </c>
      <c r="L12" s="6">
        <f>COUNTIF(Sort!$I$1462:$I$1826, K12)</f>
        <v>7</v>
      </c>
    </row>
    <row r="13" spans="1:28" x14ac:dyDescent="0.25">
      <c r="A13">
        <v>23</v>
      </c>
      <c r="B13">
        <f>COUNTIF(Sort!$D$1462:$D$1826, A13)</f>
        <v>5</v>
      </c>
      <c r="C13">
        <v>63</v>
      </c>
      <c r="D13">
        <f>COUNTIF(Sort!$E$1462:$E$1826, C13)</f>
        <v>1</v>
      </c>
      <c r="E13">
        <v>24</v>
      </c>
      <c r="F13">
        <f>COUNTIF(Sort!$F$1462:$F$1826, E13)</f>
        <v>18</v>
      </c>
      <c r="G13">
        <v>15</v>
      </c>
      <c r="H13">
        <f>COUNTIF(Sort!$G$1462:$G$1826, G13)</f>
        <v>31</v>
      </c>
      <c r="I13">
        <v>21</v>
      </c>
      <c r="J13">
        <f>COUNTIF(Sort!$H$1462:$H$1826, I13)</f>
        <v>8</v>
      </c>
      <c r="K13">
        <v>12</v>
      </c>
      <c r="L13" s="6">
        <f>COUNTIF(Sort!$I$1462:$I$1826, K13)</f>
        <v>8</v>
      </c>
      <c r="N13" s="7" t="s">
        <v>62</v>
      </c>
      <c r="O13" s="8"/>
      <c r="Q13" s="9" t="s">
        <v>403</v>
      </c>
      <c r="R13" s="10" t="s">
        <v>404</v>
      </c>
      <c r="S13" s="11" t="s">
        <v>405</v>
      </c>
      <c r="T13" s="12" t="s">
        <v>399</v>
      </c>
      <c r="V13" s="7" t="s">
        <v>402</v>
      </c>
      <c r="W13" s="8"/>
      <c r="Y13" s="9" t="s">
        <v>403</v>
      </c>
      <c r="Z13" s="10" t="s">
        <v>404</v>
      </c>
      <c r="AA13" s="11" t="s">
        <v>405</v>
      </c>
      <c r="AB13" s="12" t="s">
        <v>399</v>
      </c>
    </row>
    <row r="14" spans="1:28" x14ac:dyDescent="0.25">
      <c r="A14">
        <v>24</v>
      </c>
      <c r="B14">
        <f>COUNTIF(Sort!$D$1462:$D$1826, A14)</f>
        <v>3</v>
      </c>
      <c r="C14">
        <v>64</v>
      </c>
      <c r="D14">
        <f>COUNTIF(Sort!$E$1462:$E$1826, C14)</f>
        <v>1</v>
      </c>
      <c r="E14">
        <v>25</v>
      </c>
      <c r="F14">
        <f>COUNTIF(Sort!$F$1462:$F$1826, E14)</f>
        <v>16</v>
      </c>
      <c r="G14">
        <v>16</v>
      </c>
      <c r="H14">
        <f>COUNTIF(Sort!$G$1462:$G$1826, G14)</f>
        <v>48</v>
      </c>
      <c r="I14">
        <v>22</v>
      </c>
      <c r="J14">
        <f>COUNTIF(Sort!$H$1462:$H$1826, I14)</f>
        <v>6</v>
      </c>
      <c r="K14">
        <v>13</v>
      </c>
      <c r="L14" s="6">
        <f>COUNTIF(Sort!$I$1462:$I$1826, K14)</f>
        <v>8</v>
      </c>
      <c r="N14" t="s">
        <v>406</v>
      </c>
      <c r="O14" s="13">
        <f>MIN($E$2:$E$100)</f>
        <v>13</v>
      </c>
      <c r="Q14" s="14">
        <f>O14</f>
        <v>13</v>
      </c>
      <c r="R14" s="13">
        <f>Q14+$O$18-1</f>
        <v>16</v>
      </c>
      <c r="S14" s="13" t="str">
        <f>CONCATENATE(Q14," - ",R14)</f>
        <v>13 - 16</v>
      </c>
      <c r="T14" s="15">
        <f>SUMIFS($F$2:$F$100, $E$2:$E$100, "&gt;="&amp;Q14,  $E$2:$E$100, "&lt;="&amp;R14)</f>
        <v>56</v>
      </c>
      <c r="V14" t="s">
        <v>406</v>
      </c>
      <c r="W14" s="13">
        <f>MIN($G$2:$G$100)</f>
        <v>2</v>
      </c>
      <c r="Y14" s="14">
        <f>W14</f>
        <v>2</v>
      </c>
      <c r="Z14" s="13">
        <f>Y14+$W$18-1</f>
        <v>4</v>
      </c>
      <c r="AA14" s="13" t="str">
        <f>CONCATENATE(Y14," - ",Z14)</f>
        <v>2 - 4</v>
      </c>
      <c r="AB14" s="15">
        <f>SUMIFS($H$2:$H$100, $G$2:$G$100, "&gt;="&amp;Y14,  $G$2:$G$100, "&lt;="&amp;Z14)</f>
        <v>1</v>
      </c>
    </row>
    <row r="15" spans="1:28" x14ac:dyDescent="0.25">
      <c r="A15">
        <v>25</v>
      </c>
      <c r="B15">
        <f>COUNTIF(Sort!$D$1462:$D$1826, A15)</f>
        <v>3</v>
      </c>
      <c r="C15">
        <v>65</v>
      </c>
      <c r="D15">
        <f>COUNTIF(Sort!$E$1462:$E$1826, C15)</f>
        <v>2</v>
      </c>
      <c r="E15">
        <v>26</v>
      </c>
      <c r="F15">
        <f>COUNTIF(Sort!$F$1462:$F$1826, E15)</f>
        <v>25</v>
      </c>
      <c r="G15">
        <v>17</v>
      </c>
      <c r="H15">
        <f>COUNTIF(Sort!$G$1462:$G$1826, G15)</f>
        <v>43</v>
      </c>
      <c r="I15">
        <v>23</v>
      </c>
      <c r="J15">
        <f>COUNTIF(Sort!$H$1462:$H$1826, I15)</f>
        <v>5</v>
      </c>
      <c r="K15">
        <v>14</v>
      </c>
      <c r="L15" s="6">
        <f>COUNTIF(Sort!$I$1462:$I$1826, K15)</f>
        <v>24</v>
      </c>
      <c r="N15" t="s">
        <v>407</v>
      </c>
      <c r="O15" s="13">
        <f>MAX($E$2:$E$100)</f>
        <v>52</v>
      </c>
      <c r="Q15" s="14">
        <f>R14+1</f>
        <v>17</v>
      </c>
      <c r="R15" s="13">
        <f t="shared" ref="R15:R23" si="8">Q15+$O$18-1</f>
        <v>20</v>
      </c>
      <c r="S15" s="13" t="str">
        <f t="shared" ref="S15:S23" si="9">CONCATENATE(Q15," - ",R15)</f>
        <v>17 - 20</v>
      </c>
      <c r="T15" s="15">
        <f t="shared" ref="T15:T23" si="10">SUMIFS($F$2:$F$100, $E$2:$E$100, "&gt;="&amp;Q15,  $E$2:$E$100, "&lt;="&amp;R15)</f>
        <v>79</v>
      </c>
      <c r="V15" t="s">
        <v>407</v>
      </c>
      <c r="W15" s="13">
        <f>MAX($G$2:$G$100)</f>
        <v>30</v>
      </c>
      <c r="Y15" s="14">
        <f>Z14+1</f>
        <v>5</v>
      </c>
      <c r="Z15" s="13">
        <f t="shared" ref="Z15:Z23" si="11">Y15+$W$18-1</f>
        <v>7</v>
      </c>
      <c r="AA15" s="13" t="str">
        <f t="shared" ref="AA15:AA23" si="12">CONCATENATE(Y15," - ",Z15)</f>
        <v>5 - 7</v>
      </c>
      <c r="AB15" s="15">
        <f t="shared" ref="AB15:AB23" si="13">SUMIFS($H$2:$H$100, $G$2:$G$100, "&gt;="&amp;Y15,  $G$2:$G$100, "&lt;="&amp;Z15)</f>
        <v>12</v>
      </c>
    </row>
    <row r="16" spans="1:28" x14ac:dyDescent="0.25">
      <c r="A16">
        <v>26</v>
      </c>
      <c r="B16">
        <f>COUNTIF(Sort!$D$1462:$D$1826, A16)</f>
        <v>4</v>
      </c>
      <c r="C16">
        <v>66</v>
      </c>
      <c r="D16">
        <f>COUNTIF(Sort!$E$1462:$E$1826, C16)</f>
        <v>2</v>
      </c>
      <c r="E16">
        <v>27</v>
      </c>
      <c r="F16">
        <f>COUNTIF(Sort!$F$1462:$F$1826, E16)</f>
        <v>22</v>
      </c>
      <c r="G16">
        <v>18</v>
      </c>
      <c r="H16">
        <f>COUNTIF(Sort!$G$1462:$G$1826, G16)</f>
        <v>38</v>
      </c>
      <c r="I16">
        <v>24</v>
      </c>
      <c r="J16">
        <f>COUNTIF(Sort!$H$1462:$H$1826, I16)</f>
        <v>10</v>
      </c>
      <c r="K16">
        <v>15</v>
      </c>
      <c r="L16" s="6">
        <f>COUNTIF(Sort!$I$1462:$I$1826, K16)</f>
        <v>23</v>
      </c>
      <c r="N16" t="s">
        <v>408</v>
      </c>
      <c r="O16" s="13">
        <f>SUMIF($E$2:$E$100,"&lt;&gt;-",$F$2:$F$100)</f>
        <v>357</v>
      </c>
      <c r="Q16" s="14">
        <f t="shared" ref="Q16:Q23" si="14">R15+1</f>
        <v>21</v>
      </c>
      <c r="R16" s="13">
        <f t="shared" si="8"/>
        <v>24</v>
      </c>
      <c r="S16" s="13" t="str">
        <f t="shared" si="9"/>
        <v>21 - 24</v>
      </c>
      <c r="T16" s="15">
        <f t="shared" si="10"/>
        <v>68</v>
      </c>
      <c r="V16" t="s">
        <v>408</v>
      </c>
      <c r="W16" s="13">
        <f>SUMIF($G$2:$G$100,"&lt;&gt;-",$H$2:$H$100)</f>
        <v>355</v>
      </c>
      <c r="Y16" s="14">
        <f t="shared" ref="Y16:Y23" si="15">Z15+1</f>
        <v>8</v>
      </c>
      <c r="Z16" s="13">
        <f t="shared" si="11"/>
        <v>10</v>
      </c>
      <c r="AA16" s="13" t="str">
        <f t="shared" si="12"/>
        <v>8 - 10</v>
      </c>
      <c r="AB16" s="15">
        <f t="shared" si="13"/>
        <v>31</v>
      </c>
    </row>
    <row r="17" spans="1:28" x14ac:dyDescent="0.25">
      <c r="A17">
        <v>27</v>
      </c>
      <c r="B17">
        <f>COUNTIF(Sort!$D$1462:$D$1826, A17)</f>
        <v>5</v>
      </c>
      <c r="C17">
        <v>67</v>
      </c>
      <c r="D17">
        <f>COUNTIF(Sort!$E$1462:$E$1826, C17)</f>
        <v>4</v>
      </c>
      <c r="E17">
        <v>28</v>
      </c>
      <c r="F17">
        <f>COUNTIF(Sort!$F$1462:$F$1826, E17)</f>
        <v>15</v>
      </c>
      <c r="G17">
        <v>19</v>
      </c>
      <c r="H17">
        <f>COUNTIF(Sort!$G$1462:$G$1826, G17)</f>
        <v>22</v>
      </c>
      <c r="I17">
        <v>25</v>
      </c>
      <c r="J17">
        <f>COUNTIF(Sort!$H$1462:$H$1826, I17)</f>
        <v>12</v>
      </c>
      <c r="K17">
        <v>16</v>
      </c>
      <c r="L17" s="6">
        <f>COUNTIF(Sort!$I$1462:$I$1826, K17)</f>
        <v>29</v>
      </c>
      <c r="N17" t="s">
        <v>409</v>
      </c>
      <c r="O17" s="13">
        <f>ROUNDUP(1 + 3.3*LOG10(O16), 0)</f>
        <v>10</v>
      </c>
      <c r="Q17" s="14">
        <f t="shared" si="14"/>
        <v>25</v>
      </c>
      <c r="R17" s="13">
        <f t="shared" si="8"/>
        <v>28</v>
      </c>
      <c r="S17" s="13" t="str">
        <f t="shared" si="9"/>
        <v>25 - 28</v>
      </c>
      <c r="T17" s="15">
        <f t="shared" si="10"/>
        <v>78</v>
      </c>
      <c r="V17" t="s">
        <v>409</v>
      </c>
      <c r="W17" s="13">
        <f>ROUNDUP(1 + 3.3*LOG10(W16), 0)</f>
        <v>10</v>
      </c>
      <c r="Y17" s="14">
        <f t="shared" si="15"/>
        <v>11</v>
      </c>
      <c r="Z17" s="13">
        <f t="shared" si="11"/>
        <v>13</v>
      </c>
      <c r="AA17" s="13" t="str">
        <f t="shared" si="12"/>
        <v>11 - 13</v>
      </c>
      <c r="AB17" s="15">
        <f t="shared" si="13"/>
        <v>55</v>
      </c>
    </row>
    <row r="18" spans="1:28" x14ac:dyDescent="0.25">
      <c r="A18">
        <v>28</v>
      </c>
      <c r="B18">
        <f>COUNTIF(Sort!$D$1462:$D$1826, A18)</f>
        <v>8</v>
      </c>
      <c r="C18">
        <v>68</v>
      </c>
      <c r="D18">
        <f>COUNTIF(Sort!$E$1462:$E$1826, C18)</f>
        <v>1</v>
      </c>
      <c r="E18">
        <v>29</v>
      </c>
      <c r="F18">
        <f>COUNTIF(Sort!$F$1462:$F$1826, E18)</f>
        <v>11</v>
      </c>
      <c r="G18">
        <v>20</v>
      </c>
      <c r="H18">
        <f>COUNTIF(Sort!$G$1462:$G$1826, G18)</f>
        <v>14</v>
      </c>
      <c r="I18">
        <v>26</v>
      </c>
      <c r="J18">
        <f>COUNTIF(Sort!$H$1462:$H$1826, I18)</f>
        <v>7</v>
      </c>
      <c r="K18">
        <v>17</v>
      </c>
      <c r="L18" s="6">
        <f>COUNTIF(Sort!$I$1462:$I$1826, K18)</f>
        <v>24</v>
      </c>
      <c r="N18" t="s">
        <v>410</v>
      </c>
      <c r="O18" s="13">
        <f>ROUNDUP((O15-O14)/O17,0)</f>
        <v>4</v>
      </c>
      <c r="Q18" s="14">
        <f t="shared" si="14"/>
        <v>29</v>
      </c>
      <c r="R18" s="13">
        <f t="shared" si="8"/>
        <v>32</v>
      </c>
      <c r="S18" s="13" t="str">
        <f t="shared" si="9"/>
        <v>29 - 32</v>
      </c>
      <c r="T18" s="15">
        <f t="shared" si="10"/>
        <v>56</v>
      </c>
      <c r="V18" t="s">
        <v>410</v>
      </c>
      <c r="W18" s="13">
        <f>ROUNDUP((W15-W14)/W17,0)</f>
        <v>3</v>
      </c>
      <c r="Y18" s="14">
        <f t="shared" si="15"/>
        <v>14</v>
      </c>
      <c r="Z18" s="13">
        <f t="shared" si="11"/>
        <v>16</v>
      </c>
      <c r="AA18" s="13" t="str">
        <f t="shared" si="12"/>
        <v>14 - 16</v>
      </c>
      <c r="AB18" s="15">
        <f t="shared" si="13"/>
        <v>99</v>
      </c>
    </row>
    <row r="19" spans="1:28" x14ac:dyDescent="0.25">
      <c r="A19">
        <v>29</v>
      </c>
      <c r="B19">
        <f>COUNTIF(Sort!$D$1462:$D$1826, A19)</f>
        <v>3</v>
      </c>
      <c r="C19">
        <v>69</v>
      </c>
      <c r="D19">
        <f>COUNTIF(Sort!$E$1462:$E$1826, C19)</f>
        <v>5</v>
      </c>
      <c r="E19">
        <v>30</v>
      </c>
      <c r="F19">
        <f>COUNTIF(Sort!$F$1462:$F$1826, E19)</f>
        <v>15</v>
      </c>
      <c r="G19">
        <v>21</v>
      </c>
      <c r="H19">
        <f>COUNTIF(Sort!$G$1462:$G$1826, G19)</f>
        <v>9</v>
      </c>
      <c r="I19">
        <v>27</v>
      </c>
      <c r="J19">
        <f>COUNTIF(Sort!$H$1462:$H$1826, I19)</f>
        <v>3</v>
      </c>
      <c r="K19">
        <v>18</v>
      </c>
      <c r="L19" s="6">
        <f>COUNTIF(Sort!$I$1462:$I$1826, K19)</f>
        <v>30</v>
      </c>
      <c r="Q19" s="14">
        <f t="shared" si="14"/>
        <v>33</v>
      </c>
      <c r="R19" s="13">
        <f t="shared" si="8"/>
        <v>36</v>
      </c>
      <c r="S19" s="13" t="str">
        <f t="shared" si="9"/>
        <v>33 - 36</v>
      </c>
      <c r="T19" s="15">
        <f t="shared" si="10"/>
        <v>13</v>
      </c>
      <c r="Y19" s="14">
        <f t="shared" si="15"/>
        <v>17</v>
      </c>
      <c r="Z19" s="13">
        <f t="shared" si="11"/>
        <v>19</v>
      </c>
      <c r="AA19" s="13" t="str">
        <f t="shared" si="12"/>
        <v>17 - 19</v>
      </c>
      <c r="AB19" s="15">
        <f t="shared" si="13"/>
        <v>103</v>
      </c>
    </row>
    <row r="20" spans="1:28" x14ac:dyDescent="0.25">
      <c r="A20">
        <v>30</v>
      </c>
      <c r="B20">
        <f>COUNTIF(Sort!$D$1462:$D$1826, A20)</f>
        <v>7</v>
      </c>
      <c r="C20">
        <v>70</v>
      </c>
      <c r="D20">
        <f>COUNTIF(Sort!$E$1462:$E$1826, C20)</f>
        <v>4</v>
      </c>
      <c r="E20">
        <v>31</v>
      </c>
      <c r="F20">
        <f>COUNTIF(Sort!$F$1462:$F$1826, E20)</f>
        <v>21</v>
      </c>
      <c r="G20">
        <v>22</v>
      </c>
      <c r="H20">
        <f>COUNTIF(Sort!$G$1462:$G$1826, G20)</f>
        <v>10</v>
      </c>
      <c r="I20">
        <v>28</v>
      </c>
      <c r="J20">
        <f>COUNTIF(Sort!$H$1462:$H$1826, I20)</f>
        <v>10</v>
      </c>
      <c r="K20">
        <v>19</v>
      </c>
      <c r="L20" s="6">
        <f>COUNTIF(Sort!$I$1462:$I$1826, K20)</f>
        <v>23</v>
      </c>
      <c r="Q20" s="14">
        <f t="shared" si="14"/>
        <v>37</v>
      </c>
      <c r="R20" s="13">
        <f t="shared" si="8"/>
        <v>40</v>
      </c>
      <c r="S20" s="13" t="str">
        <f t="shared" si="9"/>
        <v>37 - 40</v>
      </c>
      <c r="T20" s="15">
        <f t="shared" si="10"/>
        <v>0</v>
      </c>
      <c r="Y20" s="14">
        <f t="shared" si="15"/>
        <v>20</v>
      </c>
      <c r="Z20" s="13">
        <f t="shared" si="11"/>
        <v>22</v>
      </c>
      <c r="AA20" s="13" t="str">
        <f t="shared" si="12"/>
        <v>20 - 22</v>
      </c>
      <c r="AB20" s="15">
        <f t="shared" si="13"/>
        <v>33</v>
      </c>
    </row>
    <row r="21" spans="1:28" x14ac:dyDescent="0.25">
      <c r="A21">
        <v>31</v>
      </c>
      <c r="B21">
        <f>COUNTIF(Sort!$D$1462:$D$1826, A21)</f>
        <v>3</v>
      </c>
      <c r="C21">
        <v>71</v>
      </c>
      <c r="D21">
        <f>COUNTIF(Sort!$E$1462:$E$1826, C21)</f>
        <v>2</v>
      </c>
      <c r="E21">
        <v>32</v>
      </c>
      <c r="F21">
        <f>COUNTIF(Sort!$F$1462:$F$1826, E21)</f>
        <v>9</v>
      </c>
      <c r="G21">
        <v>23</v>
      </c>
      <c r="H21">
        <f>COUNTIF(Sort!$G$1462:$G$1826, G21)</f>
        <v>7</v>
      </c>
      <c r="I21">
        <v>29</v>
      </c>
      <c r="J21">
        <f>COUNTIF(Sort!$H$1462:$H$1826, I21)</f>
        <v>4</v>
      </c>
      <c r="K21">
        <v>20</v>
      </c>
      <c r="L21" s="6">
        <f>COUNTIF(Sort!$I$1462:$I$1826, K21)</f>
        <v>22</v>
      </c>
      <c r="Q21" s="14">
        <f t="shared" si="14"/>
        <v>41</v>
      </c>
      <c r="R21" s="13">
        <f t="shared" si="8"/>
        <v>44</v>
      </c>
      <c r="S21" s="13" t="str">
        <f t="shared" si="9"/>
        <v>41 - 44</v>
      </c>
      <c r="T21" s="15">
        <f t="shared" si="10"/>
        <v>4</v>
      </c>
      <c r="Y21" s="14">
        <f t="shared" si="15"/>
        <v>23</v>
      </c>
      <c r="Z21" s="13">
        <f t="shared" si="11"/>
        <v>25</v>
      </c>
      <c r="AA21" s="13" t="str">
        <f t="shared" si="12"/>
        <v>23 - 25</v>
      </c>
      <c r="AB21" s="15">
        <f t="shared" si="13"/>
        <v>15</v>
      </c>
    </row>
    <row r="22" spans="1:28" x14ac:dyDescent="0.25">
      <c r="A22">
        <v>32</v>
      </c>
      <c r="B22">
        <f>COUNTIF(Sort!$D$1462:$D$1826, A22)</f>
        <v>3</v>
      </c>
      <c r="C22">
        <v>72</v>
      </c>
      <c r="D22">
        <f>COUNTIF(Sort!$E$1462:$E$1826, C22)</f>
        <v>2</v>
      </c>
      <c r="E22">
        <v>33</v>
      </c>
      <c r="F22">
        <f>COUNTIF(Sort!$F$1462:$F$1826, E22)</f>
        <v>8</v>
      </c>
      <c r="G22">
        <v>24</v>
      </c>
      <c r="H22">
        <f>COUNTIF(Sort!$G$1462:$G$1826, G22)</f>
        <v>3</v>
      </c>
      <c r="I22">
        <v>30</v>
      </c>
      <c r="J22">
        <f>COUNTIF(Sort!$H$1462:$H$1826, I22)</f>
        <v>1</v>
      </c>
      <c r="K22">
        <v>21</v>
      </c>
      <c r="L22" s="6">
        <f>COUNTIF(Sort!$I$1462:$I$1826, K22)</f>
        <v>14</v>
      </c>
      <c r="Q22" s="14">
        <f t="shared" si="14"/>
        <v>45</v>
      </c>
      <c r="R22" s="13">
        <f t="shared" si="8"/>
        <v>48</v>
      </c>
      <c r="S22" s="13" t="str">
        <f t="shared" si="9"/>
        <v>45 - 48</v>
      </c>
      <c r="T22" s="15">
        <f t="shared" si="10"/>
        <v>2</v>
      </c>
      <c r="Y22" s="14">
        <f t="shared" si="15"/>
        <v>26</v>
      </c>
      <c r="Z22" s="13">
        <f t="shared" si="11"/>
        <v>28</v>
      </c>
      <c r="AA22" s="13" t="str">
        <f t="shared" si="12"/>
        <v>26 - 28</v>
      </c>
      <c r="AB22" s="15">
        <f t="shared" si="13"/>
        <v>4</v>
      </c>
    </row>
    <row r="23" spans="1:28" x14ac:dyDescent="0.25">
      <c r="A23">
        <v>33</v>
      </c>
      <c r="B23">
        <f>COUNTIF(Sort!$D$1462:$D$1826, A23)</f>
        <v>3</v>
      </c>
      <c r="C23">
        <v>73</v>
      </c>
      <c r="D23">
        <f>COUNTIF(Sort!$E$1462:$E$1826, C23)</f>
        <v>3</v>
      </c>
      <c r="E23">
        <v>34</v>
      </c>
      <c r="F23">
        <f>COUNTIF(Sort!$F$1462:$F$1826, E23)</f>
        <v>2</v>
      </c>
      <c r="G23">
        <v>25</v>
      </c>
      <c r="H23">
        <f>COUNTIF(Sort!$G$1462:$G$1826, G23)</f>
        <v>5</v>
      </c>
      <c r="I23">
        <v>31</v>
      </c>
      <c r="J23">
        <f>COUNTIF(Sort!$H$1462:$H$1826, I23)</f>
        <v>4</v>
      </c>
      <c r="K23">
        <v>22</v>
      </c>
      <c r="L23" s="6">
        <f>COUNTIF(Sort!$I$1462:$I$1826, K23)</f>
        <v>18</v>
      </c>
      <c r="Q23" s="14">
        <f t="shared" si="14"/>
        <v>49</v>
      </c>
      <c r="R23" s="13">
        <f t="shared" si="8"/>
        <v>52</v>
      </c>
      <c r="S23" s="13" t="str">
        <f t="shared" si="9"/>
        <v>49 - 52</v>
      </c>
      <c r="T23" s="15">
        <f t="shared" si="10"/>
        <v>1</v>
      </c>
      <c r="Y23" s="14">
        <f t="shared" si="15"/>
        <v>29</v>
      </c>
      <c r="Z23" s="13">
        <f t="shared" si="11"/>
        <v>31</v>
      </c>
      <c r="AA23" s="13" t="str">
        <f t="shared" si="12"/>
        <v>29 - 31</v>
      </c>
      <c r="AB23" s="15">
        <f t="shared" si="13"/>
        <v>2</v>
      </c>
    </row>
    <row r="24" spans="1:28" ht="15.75" thickBot="1" x14ac:dyDescent="0.3">
      <c r="A24">
        <v>34</v>
      </c>
      <c r="B24">
        <f>COUNTIF(Sort!$D$1462:$D$1826, A24)</f>
        <v>3</v>
      </c>
      <c r="C24">
        <v>74</v>
      </c>
      <c r="D24">
        <f>COUNTIF(Sort!$E$1462:$E$1826, C24)</f>
        <v>8</v>
      </c>
      <c r="E24">
        <v>36</v>
      </c>
      <c r="F24">
        <f>COUNTIF(Sort!$F$1462:$F$1826, E24)</f>
        <v>3</v>
      </c>
      <c r="G24">
        <v>26</v>
      </c>
      <c r="H24">
        <f>COUNTIF(Sort!$G$1462:$G$1826, G24)</f>
        <v>2</v>
      </c>
      <c r="I24">
        <v>32</v>
      </c>
      <c r="J24">
        <f>COUNTIF(Sort!$H$1462:$H$1826, I24)</f>
        <v>4</v>
      </c>
      <c r="K24">
        <v>23</v>
      </c>
      <c r="L24" s="6">
        <f>COUNTIF(Sort!$I$1462:$I$1826, K24)</f>
        <v>8</v>
      </c>
    </row>
    <row r="25" spans="1:28" x14ac:dyDescent="0.25">
      <c r="A25">
        <v>35</v>
      </c>
      <c r="B25">
        <f>COUNTIF(Sort!$D$1462:$D$1826, A25)</f>
        <v>11</v>
      </c>
      <c r="C25">
        <v>75</v>
      </c>
      <c r="D25">
        <f>COUNTIF(Sort!$E$1462:$E$1826, C25)</f>
        <v>4</v>
      </c>
      <c r="E25">
        <v>41</v>
      </c>
      <c r="F25">
        <f>COUNTIF(Sort!$F$1462:$F$1826, E25)</f>
        <v>2</v>
      </c>
      <c r="G25">
        <v>27</v>
      </c>
      <c r="H25">
        <f>COUNTIF(Sort!$G$1462:$G$1826, G25)</f>
        <v>1</v>
      </c>
      <c r="I25">
        <v>33</v>
      </c>
      <c r="J25">
        <f>COUNTIF(Sort!$H$1462:$H$1826, I25)</f>
        <v>5</v>
      </c>
      <c r="K25">
        <v>24</v>
      </c>
      <c r="L25" s="6">
        <f>COUNTIF(Sort!$I$1462:$I$1826, K25)</f>
        <v>8</v>
      </c>
      <c r="N25" s="7" t="s">
        <v>18</v>
      </c>
      <c r="O25" s="8"/>
      <c r="Q25" s="9" t="s">
        <v>403</v>
      </c>
      <c r="R25" s="10" t="s">
        <v>404</v>
      </c>
      <c r="S25" s="11" t="s">
        <v>405</v>
      </c>
      <c r="T25" s="12" t="s">
        <v>399</v>
      </c>
      <c r="V25" s="7" t="s">
        <v>400</v>
      </c>
      <c r="W25" s="8"/>
      <c r="Y25" s="9" t="s">
        <v>403</v>
      </c>
      <c r="Z25" s="10" t="s">
        <v>404</v>
      </c>
      <c r="AA25" s="11" t="s">
        <v>405</v>
      </c>
      <c r="AB25" s="12" t="s">
        <v>399</v>
      </c>
    </row>
    <row r="26" spans="1:28" x14ac:dyDescent="0.25">
      <c r="A26">
        <v>36</v>
      </c>
      <c r="B26">
        <f>COUNTIF(Sort!$D$1462:$D$1826, A26)</f>
        <v>4</v>
      </c>
      <c r="C26">
        <v>76</v>
      </c>
      <c r="D26">
        <f>COUNTIF(Sort!$E$1462:$E$1826, C26)</f>
        <v>4</v>
      </c>
      <c r="E26">
        <v>42</v>
      </c>
      <c r="F26">
        <f>COUNTIF(Sort!$F$1462:$F$1826, E26)</f>
        <v>2</v>
      </c>
      <c r="G26">
        <v>28</v>
      </c>
      <c r="H26">
        <f>COUNTIF(Sort!$G$1462:$G$1826, G26)</f>
        <v>1</v>
      </c>
      <c r="I26">
        <v>34</v>
      </c>
      <c r="J26">
        <f>COUNTIF(Sort!$H$1462:$H$1826, I26)</f>
        <v>4</v>
      </c>
      <c r="K26">
        <v>25</v>
      </c>
      <c r="L26" s="6">
        <f>COUNTIF(Sort!$I$1462:$I$1826, K26)</f>
        <v>6</v>
      </c>
      <c r="N26" t="s">
        <v>406</v>
      </c>
      <c r="O26" s="13">
        <f>MIN($I$2:$I$100)</f>
        <v>9</v>
      </c>
      <c r="Q26" s="14">
        <f>O26</f>
        <v>9</v>
      </c>
      <c r="R26" s="13">
        <f>Q26+$O$30-1</f>
        <v>16</v>
      </c>
      <c r="S26" s="13" t="str">
        <f>CONCATENATE(Q26," - ",R26)</f>
        <v>9 - 16</v>
      </c>
      <c r="T26" s="15">
        <f>SUMIFS($J$2:$J$100, $I$2:$I$100, "&gt;="&amp;Q26,  $I$2:$I$100, "&lt;="&amp;R26)</f>
        <v>16</v>
      </c>
      <c r="V26" t="s">
        <v>406</v>
      </c>
      <c r="W26" s="13">
        <f>MIN($K$2:$K$100)</f>
        <v>1</v>
      </c>
      <c r="Y26" s="14">
        <f>W26</f>
        <v>1</v>
      </c>
      <c r="Z26" s="13">
        <f>Y26+$W$30-1</f>
        <v>5</v>
      </c>
      <c r="AA26" s="13" t="str">
        <f>CONCATENATE(Y26," - ",Z26)</f>
        <v>1 - 5</v>
      </c>
      <c r="AB26" s="15">
        <f>SUMIFS($L$2:$L$100, $K$2:$K$100, "&gt;="&amp;Y26,  $K$2:$K$100, "&lt;="&amp;Z26)</f>
        <v>41</v>
      </c>
    </row>
    <row r="27" spans="1:28" x14ac:dyDescent="0.25">
      <c r="A27">
        <v>37</v>
      </c>
      <c r="B27">
        <f>COUNTIF(Sort!$D$1462:$D$1826, A27)</f>
        <v>5</v>
      </c>
      <c r="C27">
        <v>77</v>
      </c>
      <c r="D27">
        <f>COUNTIF(Sort!$E$1462:$E$1826, C27)</f>
        <v>2</v>
      </c>
      <c r="E27">
        <v>45</v>
      </c>
      <c r="F27">
        <f>COUNTIF(Sort!$F$1462:$F$1826, E27)</f>
        <v>1</v>
      </c>
      <c r="G27">
        <v>30</v>
      </c>
      <c r="H27">
        <f>COUNTIF(Sort!$G$1462:$G$1826, G27)</f>
        <v>2</v>
      </c>
      <c r="I27">
        <v>35</v>
      </c>
      <c r="J27">
        <f>COUNTIF(Sort!$H$1462:$H$1826, I27)</f>
        <v>7</v>
      </c>
      <c r="K27">
        <v>26</v>
      </c>
      <c r="L27" s="6">
        <f>COUNTIF(Sort!$I$1462:$I$1826, K27)</f>
        <v>1</v>
      </c>
      <c r="N27" t="s">
        <v>407</v>
      </c>
      <c r="O27" s="13">
        <f>MAX($I$2:$I$100)</f>
        <v>81</v>
      </c>
      <c r="Q27" s="14">
        <f>R26+1</f>
        <v>17</v>
      </c>
      <c r="R27" s="13">
        <f t="shared" ref="R27:R35" si="16">Q27+$O$30-1</f>
        <v>24</v>
      </c>
      <c r="S27" s="13" t="str">
        <f t="shared" ref="S27:S35" si="17">CONCATENATE(Q27," - ",R27)</f>
        <v>17 - 24</v>
      </c>
      <c r="T27" s="15">
        <f t="shared" ref="T27:T35" si="18">SUMIFS($J$2:$J$100, $I$2:$I$100, "&gt;="&amp;Q27,  $I$2:$I$100, "&lt;="&amp;R27)</f>
        <v>49</v>
      </c>
      <c r="V27" t="s">
        <v>407</v>
      </c>
      <c r="W27" s="13">
        <f>MAX($K$2:$K$100)</f>
        <v>49</v>
      </c>
      <c r="Y27" s="14">
        <f>Z26+1</f>
        <v>6</v>
      </c>
      <c r="Z27" s="13">
        <f t="shared" ref="Z27:Z35" si="19">Y27+$W$30-1</f>
        <v>10</v>
      </c>
      <c r="AA27" s="13" t="str">
        <f t="shared" ref="AA27:AA35" si="20">CONCATENATE(Y27," - ",Z27)</f>
        <v>6 - 10</v>
      </c>
      <c r="AB27" s="15">
        <f t="shared" ref="AB27:AB35" si="21">SUMIFS($L$2:$L$100, $K$2:$K$100, "&gt;="&amp;Y27,  $K$2:$K$100, "&lt;="&amp;Z27)</f>
        <v>27</v>
      </c>
    </row>
    <row r="28" spans="1:28" x14ac:dyDescent="0.25">
      <c r="A28">
        <v>38</v>
      </c>
      <c r="B28">
        <f>COUNTIF(Sort!$D$1462:$D$1826, A28)</f>
        <v>5</v>
      </c>
      <c r="C28">
        <v>78</v>
      </c>
      <c r="D28">
        <f>COUNTIF(Sort!$E$1462:$E$1826, C28)</f>
        <v>6</v>
      </c>
      <c r="E28">
        <v>47</v>
      </c>
      <c r="F28">
        <f>COUNTIF(Sort!$F$1462:$F$1826, E28)</f>
        <v>1</v>
      </c>
      <c r="G28" t="str">
        <v>-</v>
      </c>
      <c r="H28">
        <f>COUNTIF(Sort!$G$1462:$G$1826, G28)</f>
        <v>10</v>
      </c>
      <c r="I28">
        <v>36</v>
      </c>
      <c r="J28">
        <f>COUNTIF(Sort!$H$1462:$H$1826, I28)</f>
        <v>1</v>
      </c>
      <c r="K28">
        <v>27</v>
      </c>
      <c r="L28" s="6">
        <f>COUNTIF(Sort!$I$1462:$I$1826, K28)</f>
        <v>2</v>
      </c>
      <c r="N28" t="s">
        <v>408</v>
      </c>
      <c r="O28" s="13">
        <f>SUMIF($I$2:$I$100,"&lt;&gt;-",$J$2:$J$100)</f>
        <v>357</v>
      </c>
      <c r="Q28" s="14">
        <f t="shared" ref="Q28:Q35" si="22">R27+1</f>
        <v>25</v>
      </c>
      <c r="R28" s="13">
        <f t="shared" si="16"/>
        <v>32</v>
      </c>
      <c r="S28" s="13" t="str">
        <f t="shared" si="17"/>
        <v>25 - 32</v>
      </c>
      <c r="T28" s="15">
        <f t="shared" si="18"/>
        <v>45</v>
      </c>
      <c r="V28" t="s">
        <v>408</v>
      </c>
      <c r="W28" s="13">
        <f>SUMIF($K$2:$K$100,"&lt;&gt;-",$L$2:$L$100)</f>
        <v>330</v>
      </c>
      <c r="Y28" s="14">
        <f t="shared" ref="Y28:Y35" si="23">Z27+1</f>
        <v>11</v>
      </c>
      <c r="Z28" s="13">
        <f t="shared" si="19"/>
        <v>15</v>
      </c>
      <c r="AA28" s="13" t="str">
        <f t="shared" si="20"/>
        <v>11 - 15</v>
      </c>
      <c r="AB28" s="15">
        <f t="shared" si="21"/>
        <v>70</v>
      </c>
    </row>
    <row r="29" spans="1:28" x14ac:dyDescent="0.25">
      <c r="A29">
        <v>39</v>
      </c>
      <c r="B29">
        <f>COUNTIF(Sort!$D$1462:$D$1826, A29)</f>
        <v>10</v>
      </c>
      <c r="C29">
        <v>79</v>
      </c>
      <c r="D29">
        <f>COUNTIF(Sort!$E$1462:$E$1826, C29)</f>
        <v>2</v>
      </c>
      <c r="E29">
        <v>52</v>
      </c>
      <c r="F29">
        <f>COUNTIF(Sort!$F$1462:$F$1826, E29)</f>
        <v>1</v>
      </c>
      <c r="I29">
        <v>37</v>
      </c>
      <c r="J29">
        <f>COUNTIF(Sort!$H$1462:$H$1826, I29)</f>
        <v>4</v>
      </c>
      <c r="K29">
        <v>28</v>
      </c>
      <c r="L29" s="6">
        <f>COUNTIF(Sort!$I$1462:$I$1826, K29)</f>
        <v>4</v>
      </c>
      <c r="N29" t="s">
        <v>409</v>
      </c>
      <c r="O29" s="13">
        <f>ROUNDUP(1 + 3.3*LOG10(O28), 0)</f>
        <v>10</v>
      </c>
      <c r="Q29" s="14">
        <f t="shared" si="22"/>
        <v>33</v>
      </c>
      <c r="R29" s="13">
        <f t="shared" si="16"/>
        <v>40</v>
      </c>
      <c r="S29" s="13" t="str">
        <f t="shared" si="17"/>
        <v>33 - 40</v>
      </c>
      <c r="T29" s="15">
        <f t="shared" si="18"/>
        <v>34</v>
      </c>
      <c r="V29" t="s">
        <v>409</v>
      </c>
      <c r="W29" s="13">
        <f>ROUNDUP(1 + 3.3*LOG10(W28), 0)</f>
        <v>10</v>
      </c>
      <c r="Y29" s="14">
        <f t="shared" si="23"/>
        <v>16</v>
      </c>
      <c r="Z29" s="13">
        <f t="shared" si="19"/>
        <v>20</v>
      </c>
      <c r="AA29" s="13" t="str">
        <f t="shared" si="20"/>
        <v>16 - 20</v>
      </c>
      <c r="AB29" s="15">
        <f t="shared" si="21"/>
        <v>128</v>
      </c>
    </row>
    <row r="30" spans="1:28" x14ac:dyDescent="0.25">
      <c r="A30">
        <v>40</v>
      </c>
      <c r="B30">
        <f>COUNTIF(Sort!$D$1462:$D$1826, A30)</f>
        <v>7</v>
      </c>
      <c r="C30">
        <v>80</v>
      </c>
      <c r="D30">
        <f>COUNTIF(Sort!$E$1462:$E$1826, C30)</f>
        <v>2</v>
      </c>
      <c r="E30" t="str">
        <v>-</v>
      </c>
      <c r="F30">
        <f>COUNTIF(Sort!$F$1462:$F$1826, E30)</f>
        <v>8</v>
      </c>
      <c r="I30">
        <v>38</v>
      </c>
      <c r="J30">
        <f>COUNTIF(Sort!$H$1462:$H$1826, I30)</f>
        <v>5</v>
      </c>
      <c r="K30">
        <v>29</v>
      </c>
      <c r="L30" s="6">
        <f>COUNTIF(Sort!$I$1462:$I$1826, K30)</f>
        <v>1</v>
      </c>
      <c r="N30" t="s">
        <v>410</v>
      </c>
      <c r="O30" s="13">
        <f>ROUNDUP((O27-O26)/O29,0)</f>
        <v>8</v>
      </c>
      <c r="Q30" s="14">
        <f t="shared" si="22"/>
        <v>41</v>
      </c>
      <c r="R30" s="13">
        <f t="shared" si="16"/>
        <v>48</v>
      </c>
      <c r="S30" s="13" t="str">
        <f t="shared" si="17"/>
        <v>41 - 48</v>
      </c>
      <c r="T30" s="15">
        <f t="shared" si="18"/>
        <v>60</v>
      </c>
      <c r="V30" t="s">
        <v>410</v>
      </c>
      <c r="W30" s="13">
        <f>ROUNDUP((W27-W26)/W29,0)</f>
        <v>5</v>
      </c>
      <c r="Y30" s="14">
        <f t="shared" si="23"/>
        <v>21</v>
      </c>
      <c r="Z30" s="13">
        <f t="shared" si="19"/>
        <v>25</v>
      </c>
      <c r="AA30" s="13" t="str">
        <f t="shared" si="20"/>
        <v>21 - 25</v>
      </c>
      <c r="AB30" s="15">
        <f t="shared" si="21"/>
        <v>54</v>
      </c>
    </row>
    <row r="31" spans="1:28" x14ac:dyDescent="0.25">
      <c r="A31">
        <v>41</v>
      </c>
      <c r="B31">
        <f>COUNTIF(Sort!$D$1462:$D$1826, A31)</f>
        <v>7</v>
      </c>
      <c r="C31">
        <v>81</v>
      </c>
      <c r="D31">
        <f>COUNTIF(Sort!$E$1462:$E$1826, C31)</f>
        <v>1</v>
      </c>
      <c r="I31">
        <v>39</v>
      </c>
      <c r="J31">
        <f>COUNTIF(Sort!$H$1462:$H$1826, I31)</f>
        <v>3</v>
      </c>
      <c r="K31">
        <v>35</v>
      </c>
      <c r="L31" s="6">
        <f>COUNTIF(Sort!$I$1462:$I$1826, K31)</f>
        <v>1</v>
      </c>
      <c r="Q31" s="14">
        <f t="shared" si="22"/>
        <v>49</v>
      </c>
      <c r="R31" s="13">
        <f t="shared" si="16"/>
        <v>56</v>
      </c>
      <c r="S31" s="13" t="str">
        <f t="shared" si="17"/>
        <v>49 - 56</v>
      </c>
      <c r="T31" s="15">
        <f t="shared" si="18"/>
        <v>86</v>
      </c>
      <c r="Y31" s="14">
        <f t="shared" si="23"/>
        <v>26</v>
      </c>
      <c r="Z31" s="13">
        <f t="shared" si="19"/>
        <v>30</v>
      </c>
      <c r="AA31" s="13" t="str">
        <f t="shared" si="20"/>
        <v>26 - 30</v>
      </c>
      <c r="AB31" s="15">
        <f t="shared" si="21"/>
        <v>8</v>
      </c>
    </row>
    <row r="32" spans="1:28" x14ac:dyDescent="0.25">
      <c r="A32">
        <v>42</v>
      </c>
      <c r="B32">
        <f>COUNTIF(Sort!$D$1462:$D$1826, A32)</f>
        <v>6</v>
      </c>
      <c r="C32">
        <v>82</v>
      </c>
      <c r="D32">
        <f>COUNTIF(Sort!$E$1462:$E$1826, C32)</f>
        <v>2</v>
      </c>
      <c r="I32">
        <v>40</v>
      </c>
      <c r="J32">
        <f>COUNTIF(Sort!$H$1462:$H$1826, I32)</f>
        <v>5</v>
      </c>
      <c r="K32">
        <v>49</v>
      </c>
      <c r="L32" s="6">
        <f>COUNTIF(Sort!$I$1462:$I$1826, K32)</f>
        <v>1</v>
      </c>
      <c r="Q32" s="14">
        <f t="shared" si="22"/>
        <v>57</v>
      </c>
      <c r="R32" s="13">
        <f t="shared" si="16"/>
        <v>64</v>
      </c>
      <c r="S32" s="13" t="str">
        <f t="shared" si="17"/>
        <v>57 - 64</v>
      </c>
      <c r="T32" s="15">
        <f t="shared" si="18"/>
        <v>46</v>
      </c>
      <c r="Y32" s="14">
        <f t="shared" si="23"/>
        <v>31</v>
      </c>
      <c r="Z32" s="13">
        <f t="shared" si="19"/>
        <v>35</v>
      </c>
      <c r="AA32" s="13" t="str">
        <f t="shared" si="20"/>
        <v>31 - 35</v>
      </c>
      <c r="AB32" s="15">
        <f t="shared" si="21"/>
        <v>1</v>
      </c>
    </row>
    <row r="33" spans="1:28" x14ac:dyDescent="0.25">
      <c r="A33">
        <v>43</v>
      </c>
      <c r="B33">
        <f>COUNTIF(Sort!$D$1462:$D$1826, A33)</f>
        <v>3</v>
      </c>
      <c r="C33">
        <v>83</v>
      </c>
      <c r="D33">
        <f>COUNTIF(Sort!$E$1462:$E$1826, C33)</f>
        <v>5</v>
      </c>
      <c r="I33">
        <v>41</v>
      </c>
      <c r="J33">
        <f>COUNTIF(Sort!$H$1462:$H$1826, I33)</f>
        <v>5</v>
      </c>
      <c r="K33" t="str">
        <v>-</v>
      </c>
      <c r="L33" s="6">
        <f>COUNTIF(Sort!$I$1462:$I$1826, K33)</f>
        <v>35</v>
      </c>
      <c r="Q33" s="14">
        <f t="shared" si="22"/>
        <v>65</v>
      </c>
      <c r="R33" s="13">
        <f t="shared" si="16"/>
        <v>72</v>
      </c>
      <c r="S33" s="13" t="str">
        <f t="shared" si="17"/>
        <v>65 - 72</v>
      </c>
      <c r="T33" s="15">
        <f t="shared" si="18"/>
        <v>15</v>
      </c>
      <c r="Y33" s="14">
        <f t="shared" si="23"/>
        <v>36</v>
      </c>
      <c r="Z33" s="13">
        <f t="shared" si="19"/>
        <v>40</v>
      </c>
      <c r="AA33" s="13" t="str">
        <f t="shared" si="20"/>
        <v>36 - 40</v>
      </c>
      <c r="AB33" s="15">
        <f t="shared" si="21"/>
        <v>0</v>
      </c>
    </row>
    <row r="34" spans="1:28" x14ac:dyDescent="0.25">
      <c r="A34">
        <v>44</v>
      </c>
      <c r="B34">
        <f>COUNTIF(Sort!$D$1462:$D$1826, A34)</f>
        <v>7</v>
      </c>
      <c r="C34">
        <v>85</v>
      </c>
      <c r="D34">
        <f>COUNTIF(Sort!$E$1462:$E$1826, C34)</f>
        <v>5</v>
      </c>
      <c r="I34">
        <v>42</v>
      </c>
      <c r="J34">
        <f>COUNTIF(Sort!$H$1462:$H$1826, I34)</f>
        <v>5</v>
      </c>
      <c r="Q34" s="14">
        <f t="shared" si="22"/>
        <v>73</v>
      </c>
      <c r="R34" s="13">
        <f t="shared" si="16"/>
        <v>80</v>
      </c>
      <c r="S34" s="13" t="str">
        <f t="shared" si="17"/>
        <v>73 - 80</v>
      </c>
      <c r="T34" s="15">
        <f t="shared" si="18"/>
        <v>5</v>
      </c>
      <c r="Y34" s="14">
        <f t="shared" si="23"/>
        <v>41</v>
      </c>
      <c r="Z34" s="13">
        <f t="shared" si="19"/>
        <v>45</v>
      </c>
      <c r="AA34" s="13" t="str">
        <f t="shared" si="20"/>
        <v>41 - 45</v>
      </c>
      <c r="AB34" s="15">
        <f t="shared" si="21"/>
        <v>0</v>
      </c>
    </row>
    <row r="35" spans="1:28" x14ac:dyDescent="0.25">
      <c r="A35">
        <v>45</v>
      </c>
      <c r="B35">
        <f>COUNTIF(Sort!$D$1462:$D$1826, A35)</f>
        <v>5</v>
      </c>
      <c r="C35">
        <v>86</v>
      </c>
      <c r="D35">
        <f>COUNTIF(Sort!$E$1462:$E$1826, C35)</f>
        <v>2</v>
      </c>
      <c r="I35">
        <v>43</v>
      </c>
      <c r="J35">
        <f>COUNTIF(Sort!$H$1462:$H$1826, I35)</f>
        <v>5</v>
      </c>
      <c r="Q35" s="14">
        <f t="shared" si="22"/>
        <v>81</v>
      </c>
      <c r="R35" s="13">
        <f t="shared" si="16"/>
        <v>88</v>
      </c>
      <c r="S35" s="13" t="str">
        <f t="shared" si="17"/>
        <v>81 - 88</v>
      </c>
      <c r="T35" s="15">
        <f t="shared" si="18"/>
        <v>1</v>
      </c>
      <c r="Y35" s="14">
        <f t="shared" si="23"/>
        <v>46</v>
      </c>
      <c r="Z35" s="13">
        <f t="shared" si="19"/>
        <v>50</v>
      </c>
      <c r="AA35" s="13" t="str">
        <f t="shared" si="20"/>
        <v>46 - 50</v>
      </c>
      <c r="AB35" s="15">
        <f t="shared" si="21"/>
        <v>1</v>
      </c>
    </row>
    <row r="36" spans="1:28" x14ac:dyDescent="0.25">
      <c r="A36">
        <v>46</v>
      </c>
      <c r="B36">
        <f>COUNTIF(Sort!$D$1462:$D$1826, A36)</f>
        <v>7</v>
      </c>
      <c r="C36">
        <v>87</v>
      </c>
      <c r="D36">
        <f>COUNTIF(Sort!$E$1462:$E$1826, C36)</f>
        <v>1</v>
      </c>
      <c r="I36">
        <v>44</v>
      </c>
      <c r="J36">
        <f>COUNTIF(Sort!$H$1462:$H$1826, I36)</f>
        <v>9</v>
      </c>
    </row>
    <row r="37" spans="1:28" x14ac:dyDescent="0.25">
      <c r="A37">
        <v>47</v>
      </c>
      <c r="B37">
        <f>COUNTIF(Sort!$D$1462:$D$1826, A37)</f>
        <v>10</v>
      </c>
      <c r="C37">
        <v>88</v>
      </c>
      <c r="D37">
        <f>COUNTIF(Sort!$E$1462:$E$1826, C37)</f>
        <v>3</v>
      </c>
      <c r="I37">
        <v>45</v>
      </c>
      <c r="J37">
        <f>COUNTIF(Sort!$H$1462:$H$1826, I37)</f>
        <v>8</v>
      </c>
    </row>
    <row r="38" spans="1:28" x14ac:dyDescent="0.25">
      <c r="A38">
        <v>48</v>
      </c>
      <c r="B38">
        <f>COUNTIF(Sort!$D$1462:$D$1826, A38)</f>
        <v>9</v>
      </c>
      <c r="C38">
        <v>89</v>
      </c>
      <c r="D38">
        <f>COUNTIF(Sort!$E$1462:$E$1826, C38)</f>
        <v>2</v>
      </c>
      <c r="I38">
        <v>46</v>
      </c>
      <c r="J38">
        <f>COUNTIF(Sort!$H$1462:$H$1826, I38)</f>
        <v>6</v>
      </c>
    </row>
    <row r="39" spans="1:28" x14ac:dyDescent="0.25">
      <c r="A39">
        <v>49</v>
      </c>
      <c r="B39">
        <f>COUNTIF(Sort!$D$1462:$D$1826, A39)</f>
        <v>9</v>
      </c>
      <c r="C39">
        <v>90</v>
      </c>
      <c r="D39">
        <f>COUNTIF(Sort!$E$1462:$E$1826, C39)</f>
        <v>1</v>
      </c>
      <c r="I39">
        <v>47</v>
      </c>
      <c r="J39">
        <f>COUNTIF(Sort!$H$1462:$H$1826, I39)</f>
        <v>9</v>
      </c>
    </row>
    <row r="40" spans="1:28" x14ac:dyDescent="0.25">
      <c r="A40">
        <v>50</v>
      </c>
      <c r="B40">
        <f>COUNTIF(Sort!$D$1462:$D$1826, A40)</f>
        <v>10</v>
      </c>
      <c r="C40">
        <v>91</v>
      </c>
      <c r="D40">
        <f>COUNTIF(Sort!$E$1462:$E$1826, C40)</f>
        <v>1</v>
      </c>
      <c r="I40">
        <v>48</v>
      </c>
      <c r="J40">
        <f>COUNTIF(Sort!$H$1462:$H$1826, I40)</f>
        <v>13</v>
      </c>
    </row>
    <row r="41" spans="1:28" x14ac:dyDescent="0.25">
      <c r="A41">
        <v>51</v>
      </c>
      <c r="B41">
        <f>COUNTIF(Sort!$D$1462:$D$1826, A41)</f>
        <v>16</v>
      </c>
      <c r="C41">
        <v>93</v>
      </c>
      <c r="D41">
        <f>COUNTIF(Sort!$E$1462:$E$1826, C41)</f>
        <v>1</v>
      </c>
      <c r="I41">
        <v>49</v>
      </c>
      <c r="J41">
        <f>COUNTIF(Sort!$H$1462:$H$1826, I41)</f>
        <v>15</v>
      </c>
    </row>
    <row r="42" spans="1:28" x14ac:dyDescent="0.25">
      <c r="A42">
        <v>52</v>
      </c>
      <c r="B42">
        <f>COUNTIF(Sort!$D$1462:$D$1826, A42)</f>
        <v>21</v>
      </c>
      <c r="C42">
        <v>100</v>
      </c>
      <c r="D42">
        <f>COUNTIF(Sort!$E$1462:$E$1826, C42)</f>
        <v>1</v>
      </c>
      <c r="I42">
        <v>50</v>
      </c>
      <c r="J42">
        <f>COUNTIF(Sort!$H$1462:$H$1826, I42)</f>
        <v>7</v>
      </c>
    </row>
    <row r="43" spans="1:28" x14ac:dyDescent="0.25">
      <c r="A43">
        <v>53</v>
      </c>
      <c r="B43">
        <f>COUNTIF(Sort!$D$1462:$D$1826, A43)</f>
        <v>17</v>
      </c>
      <c r="C43">
        <v>101</v>
      </c>
      <c r="D43">
        <f>COUNTIF(Sort!$E$1462:$E$1826, C43)</f>
        <v>3</v>
      </c>
      <c r="I43">
        <v>51</v>
      </c>
      <c r="J43">
        <f>COUNTIF(Sort!$H$1462:$H$1826, I43)</f>
        <v>8</v>
      </c>
    </row>
    <row r="44" spans="1:28" x14ac:dyDescent="0.25">
      <c r="A44">
        <v>54</v>
      </c>
      <c r="B44">
        <f>COUNTIF(Sort!$D$1462:$D$1826, A44)</f>
        <v>14</v>
      </c>
      <c r="C44">
        <v>102</v>
      </c>
      <c r="D44">
        <f>COUNTIF(Sort!$E$1462:$E$1826, C44)</f>
        <v>1</v>
      </c>
      <c r="I44">
        <v>52</v>
      </c>
      <c r="J44">
        <f>COUNTIF(Sort!$H$1462:$H$1826, I44)</f>
        <v>7</v>
      </c>
    </row>
    <row r="45" spans="1:28" x14ac:dyDescent="0.25">
      <c r="A45">
        <v>55</v>
      </c>
      <c r="B45">
        <f>COUNTIF(Sort!$D$1462:$D$1826, A45)</f>
        <v>6</v>
      </c>
      <c r="C45">
        <v>112</v>
      </c>
      <c r="D45">
        <f>COUNTIF(Sort!$E$1462:$E$1826, C45)</f>
        <v>1</v>
      </c>
      <c r="I45">
        <v>53</v>
      </c>
      <c r="J45">
        <f>COUNTIF(Sort!$H$1462:$H$1826, I45)</f>
        <v>13</v>
      </c>
    </row>
    <row r="46" spans="1:28" x14ac:dyDescent="0.25">
      <c r="A46">
        <v>56</v>
      </c>
      <c r="B46">
        <f>COUNTIF(Sort!$D$1462:$D$1826, A46)</f>
        <v>10</v>
      </c>
      <c r="C46" t="str">
        <v>-</v>
      </c>
      <c r="D46">
        <f>COUNTIF(Sort!$E$1462:$E$1826, C46)</f>
        <v>268</v>
      </c>
      <c r="I46">
        <v>54</v>
      </c>
      <c r="J46">
        <f>COUNTIF(Sort!$H$1462:$H$1826, I46)</f>
        <v>11</v>
      </c>
    </row>
    <row r="47" spans="1:28" x14ac:dyDescent="0.25">
      <c r="A47">
        <v>57</v>
      </c>
      <c r="B47">
        <f>COUNTIF(Sort!$D$1462:$D$1826, A47)</f>
        <v>11</v>
      </c>
      <c r="I47">
        <v>55</v>
      </c>
      <c r="J47">
        <f>COUNTIF(Sort!$H$1462:$H$1826, I47)</f>
        <v>9</v>
      </c>
    </row>
    <row r="48" spans="1:28" x14ac:dyDescent="0.25">
      <c r="A48">
        <v>58</v>
      </c>
      <c r="B48">
        <f>COUNTIF(Sort!$D$1462:$D$1826, A48)</f>
        <v>8</v>
      </c>
      <c r="I48">
        <v>56</v>
      </c>
      <c r="J48">
        <f>COUNTIF(Sort!$H$1462:$H$1826, I48)</f>
        <v>16</v>
      </c>
    </row>
    <row r="49" spans="1:10" x14ac:dyDescent="0.25">
      <c r="A49">
        <v>59</v>
      </c>
      <c r="B49">
        <f>COUNTIF(Sort!$D$1462:$D$1826, A49)</f>
        <v>14</v>
      </c>
      <c r="I49">
        <v>57</v>
      </c>
      <c r="J49">
        <f>COUNTIF(Sort!$H$1462:$H$1826, I49)</f>
        <v>8</v>
      </c>
    </row>
    <row r="50" spans="1:10" x14ac:dyDescent="0.25">
      <c r="A50">
        <v>60</v>
      </c>
      <c r="B50">
        <f>COUNTIF(Sort!$D$1462:$D$1826, A50)</f>
        <v>6</v>
      </c>
      <c r="I50">
        <v>58</v>
      </c>
      <c r="J50">
        <f>COUNTIF(Sort!$H$1462:$H$1826, I50)</f>
        <v>9</v>
      </c>
    </row>
    <row r="51" spans="1:10" x14ac:dyDescent="0.25">
      <c r="A51">
        <v>61</v>
      </c>
      <c r="B51">
        <f>COUNTIF(Sort!$D$1462:$D$1826, A51)</f>
        <v>4</v>
      </c>
      <c r="I51">
        <v>59</v>
      </c>
      <c r="J51">
        <f>COUNTIF(Sort!$H$1462:$H$1826, I51)</f>
        <v>4</v>
      </c>
    </row>
    <row r="52" spans="1:10" x14ac:dyDescent="0.25">
      <c r="A52">
        <v>62</v>
      </c>
      <c r="B52">
        <f>COUNTIF(Sort!$D$1462:$D$1826, A52)</f>
        <v>7</v>
      </c>
      <c r="I52">
        <v>60</v>
      </c>
      <c r="J52">
        <f>COUNTIF(Sort!$H$1462:$H$1826, I52)</f>
        <v>7</v>
      </c>
    </row>
    <row r="53" spans="1:10" x14ac:dyDescent="0.25">
      <c r="A53">
        <v>63</v>
      </c>
      <c r="B53">
        <f>COUNTIF(Sort!$D$1462:$D$1826, A53)</f>
        <v>4</v>
      </c>
      <c r="I53">
        <v>61</v>
      </c>
      <c r="J53">
        <f>COUNTIF(Sort!$H$1462:$H$1826, I53)</f>
        <v>6</v>
      </c>
    </row>
    <row r="54" spans="1:10" x14ac:dyDescent="0.25">
      <c r="A54">
        <v>64</v>
      </c>
      <c r="B54">
        <f>COUNTIF(Sort!$D$1462:$D$1826, A54)</f>
        <v>3</v>
      </c>
      <c r="I54">
        <v>62</v>
      </c>
      <c r="J54">
        <f>COUNTIF(Sort!$H$1462:$H$1826, I54)</f>
        <v>3</v>
      </c>
    </row>
    <row r="55" spans="1:10" x14ac:dyDescent="0.25">
      <c r="A55">
        <v>65</v>
      </c>
      <c r="B55">
        <f>COUNTIF(Sort!$D$1462:$D$1826, A55)</f>
        <v>3</v>
      </c>
      <c r="I55">
        <v>63</v>
      </c>
      <c r="J55">
        <f>COUNTIF(Sort!$H$1462:$H$1826, I55)</f>
        <v>5</v>
      </c>
    </row>
    <row r="56" spans="1:10" x14ac:dyDescent="0.25">
      <c r="A56">
        <v>66</v>
      </c>
      <c r="B56">
        <f>COUNTIF(Sort!$D$1462:$D$1826, A56)</f>
        <v>2</v>
      </c>
      <c r="I56">
        <v>64</v>
      </c>
      <c r="J56">
        <f>COUNTIF(Sort!$H$1462:$H$1826, I56)</f>
        <v>4</v>
      </c>
    </row>
    <row r="57" spans="1:10" x14ac:dyDescent="0.25">
      <c r="A57">
        <v>67</v>
      </c>
      <c r="B57">
        <f>COUNTIF(Sort!$D$1462:$D$1826, A57)</f>
        <v>2</v>
      </c>
      <c r="I57">
        <v>65</v>
      </c>
      <c r="J57">
        <f>COUNTIF(Sort!$H$1462:$H$1826, I57)</f>
        <v>3</v>
      </c>
    </row>
    <row r="58" spans="1:10" x14ac:dyDescent="0.25">
      <c r="A58">
        <v>68</v>
      </c>
      <c r="B58">
        <f>COUNTIF(Sort!$D$1462:$D$1826, A58)</f>
        <v>1</v>
      </c>
      <c r="I58">
        <v>66</v>
      </c>
      <c r="J58">
        <f>COUNTIF(Sort!$H$1462:$H$1826, I58)</f>
        <v>1</v>
      </c>
    </row>
    <row r="59" spans="1:10" x14ac:dyDescent="0.25">
      <c r="A59">
        <v>69</v>
      </c>
      <c r="B59">
        <f>COUNTIF(Sort!$D$1462:$D$1826, A59)</f>
        <v>1</v>
      </c>
      <c r="I59">
        <v>67</v>
      </c>
      <c r="J59">
        <f>COUNTIF(Sort!$H$1462:$H$1826, I59)</f>
        <v>3</v>
      </c>
    </row>
    <row r="60" spans="1:10" x14ac:dyDescent="0.25">
      <c r="A60">
        <v>71</v>
      </c>
      <c r="B60">
        <f>COUNTIF(Sort!$D$1462:$D$1826, A60)</f>
        <v>1</v>
      </c>
      <c r="I60">
        <v>68</v>
      </c>
      <c r="J60">
        <f>COUNTIF(Sort!$H$1462:$H$1826, I60)</f>
        <v>2</v>
      </c>
    </row>
    <row r="61" spans="1:10" x14ac:dyDescent="0.25">
      <c r="A61" t="str">
        <v>-</v>
      </c>
      <c r="B61">
        <f>COUNTIF(Sort!$D$1462:$D$1826, A61)</f>
        <v>16</v>
      </c>
      <c r="I61">
        <v>69</v>
      </c>
      <c r="J61">
        <f>COUNTIF(Sort!$H$1462:$H$1826, I61)</f>
        <v>1</v>
      </c>
    </row>
    <row r="62" spans="1:10" x14ac:dyDescent="0.25">
      <c r="I62">
        <v>70</v>
      </c>
      <c r="J62">
        <f>COUNTIF(Sort!$H$1462:$H$1826, I62)</f>
        <v>2</v>
      </c>
    </row>
    <row r="63" spans="1:10" x14ac:dyDescent="0.25">
      <c r="I63">
        <v>71</v>
      </c>
      <c r="J63">
        <f>COUNTIF(Sort!$H$1462:$H$1826, I63)</f>
        <v>3</v>
      </c>
    </row>
    <row r="64" spans="1:10" x14ac:dyDescent="0.25">
      <c r="I64">
        <v>73</v>
      </c>
      <c r="J64">
        <f>COUNTIF(Sort!$H$1462:$H$1826, I64)</f>
        <v>2</v>
      </c>
    </row>
    <row r="65" spans="9:10" x14ac:dyDescent="0.25">
      <c r="I65">
        <v>74</v>
      </c>
      <c r="J65">
        <f>COUNTIF(Sort!$H$1462:$H$1826, I65)</f>
        <v>2</v>
      </c>
    </row>
    <row r="66" spans="9:10" x14ac:dyDescent="0.25">
      <c r="I66">
        <v>77</v>
      </c>
      <c r="J66">
        <f>COUNTIF(Sort!$H$1462:$H$1826, I66)</f>
        <v>1</v>
      </c>
    </row>
    <row r="67" spans="9:10" x14ac:dyDescent="0.25">
      <c r="I67">
        <v>81</v>
      </c>
      <c r="J67">
        <f>COUNTIF(Sort!$H$1462:$H$1826, I67)</f>
        <v>1</v>
      </c>
    </row>
    <row r="68" spans="9:10" x14ac:dyDescent="0.25">
      <c r="I68" t="str">
        <v>-</v>
      </c>
      <c r="J68">
        <f>COUNTIF(Sort!$H$1462:$H$1826, I68)</f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</vt:lpstr>
      <vt:lpstr>Sort</vt:lpstr>
      <vt:lpstr>DKI1</vt:lpstr>
      <vt:lpstr>DKI2</vt:lpstr>
      <vt:lpstr>DKI3</vt:lpstr>
      <vt:lpstr>DKI4</vt:lpstr>
      <vt:lpstr>DKI5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Allyce Allouette</dc:creator>
  <cp:lastModifiedBy>user</cp:lastModifiedBy>
  <dcterms:created xsi:type="dcterms:W3CDTF">2025-07-11T02:27:53Z</dcterms:created>
  <dcterms:modified xsi:type="dcterms:W3CDTF">2025-07-17T12:25:21Z</dcterms:modified>
</cp:coreProperties>
</file>