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filterPrivacy="1" defaultThemeVersion="124226"/>
  <xr:revisionPtr revIDLastSave="0" documentId="13_ncr:1_{EAA673FC-8D40-4A20-B361-97E8ACD44C91}" xr6:coauthVersionLast="36" xr6:coauthVersionMax="36" xr10:uidLastSave="{00000000-0000-0000-0000-000000000000}"/>
  <bookViews>
    <workbookView xWindow="0" yWindow="0" windowWidth="19440" windowHeight="11655" xr2:uid="{00000000-000D-0000-FFFF-FFFF00000000}"/>
  </bookViews>
  <sheets>
    <sheet name="Форма 1" sheetId="5" r:id="rId1"/>
    <sheet name="Коды программ" sheetId="4" r:id="rId2"/>
  </sheets>
  <definedNames>
    <definedName name="_xlnm._FilterDatabase" localSheetId="0" hidden="1">'Форма 1'!$A$5:$AH$835</definedName>
  </definedNames>
  <calcPr calcId="191029"/>
</workbook>
</file>

<file path=xl/calcChain.xml><?xml version="1.0" encoding="utf-8"?>
<calcChain xmlns="http://schemas.openxmlformats.org/spreadsheetml/2006/main">
  <c r="D331" i="5" l="1"/>
  <c r="D332" i="5"/>
  <c r="D333" i="5"/>
  <c r="D334" i="5"/>
  <c r="D335" i="5"/>
  <c r="AH334" i="5" l="1"/>
  <c r="AH332" i="5"/>
  <c r="AH335" i="5"/>
  <c r="AH333" i="5"/>
  <c r="AH331" i="5"/>
  <c r="AH10" i="5" l="1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555" i="5"/>
  <c r="AH556" i="5"/>
  <c r="AH557" i="5"/>
  <c r="AH558" i="5"/>
  <c r="AH559" i="5"/>
  <c r="AH560" i="5"/>
  <c r="AH561" i="5"/>
  <c r="AH562" i="5"/>
  <c r="AH563" i="5"/>
  <c r="AH564" i="5"/>
  <c r="AH565" i="5"/>
  <c r="AH566" i="5"/>
  <c r="AH567" i="5"/>
  <c r="AH568" i="5"/>
  <c r="AH569" i="5"/>
  <c r="AH570" i="5"/>
  <c r="AH571" i="5"/>
  <c r="AH572" i="5"/>
  <c r="AH573" i="5"/>
  <c r="AH574" i="5"/>
  <c r="AH575" i="5"/>
  <c r="AH576" i="5"/>
  <c r="AH577" i="5"/>
  <c r="AH578" i="5"/>
  <c r="AH579" i="5"/>
  <c r="AH580" i="5"/>
  <c r="AH581" i="5"/>
  <c r="AH582" i="5"/>
  <c r="AH583" i="5"/>
  <c r="AH584" i="5"/>
  <c r="AH585" i="5"/>
  <c r="AH586" i="5"/>
  <c r="AH587" i="5"/>
  <c r="AH588" i="5"/>
  <c r="AH589" i="5"/>
  <c r="AH590" i="5"/>
  <c r="AH591" i="5"/>
  <c r="AH592" i="5"/>
  <c r="AH593" i="5"/>
  <c r="AH594" i="5"/>
  <c r="AH595" i="5"/>
  <c r="AH596" i="5"/>
  <c r="AH597" i="5"/>
  <c r="AH598" i="5"/>
  <c r="AH599" i="5"/>
  <c r="AH600" i="5"/>
  <c r="AH601" i="5"/>
  <c r="AH602" i="5"/>
  <c r="AH603" i="5"/>
  <c r="AH604" i="5"/>
  <c r="AH605" i="5"/>
  <c r="AH606" i="5"/>
  <c r="AH607" i="5"/>
  <c r="AH608" i="5"/>
  <c r="AH609" i="5"/>
  <c r="AH610" i="5"/>
  <c r="AH611" i="5"/>
  <c r="AH612" i="5"/>
  <c r="AH613" i="5"/>
  <c r="AH614" i="5"/>
  <c r="AH615" i="5"/>
  <c r="AH616" i="5"/>
  <c r="AH617" i="5"/>
  <c r="AH618" i="5"/>
  <c r="AH619" i="5"/>
  <c r="AH620" i="5"/>
  <c r="AH621" i="5"/>
  <c r="AH622" i="5"/>
  <c r="AH623" i="5"/>
  <c r="AH624" i="5"/>
  <c r="AH625" i="5"/>
  <c r="AH626" i="5"/>
  <c r="AH627" i="5"/>
  <c r="AH628" i="5"/>
  <c r="AH629" i="5"/>
  <c r="AH630" i="5"/>
  <c r="AH631" i="5"/>
  <c r="AH632" i="5"/>
  <c r="AH633" i="5"/>
  <c r="AH634" i="5"/>
  <c r="AH635" i="5"/>
  <c r="AH636" i="5"/>
  <c r="AH637" i="5"/>
  <c r="AH638" i="5"/>
  <c r="AH639" i="5"/>
  <c r="AH640" i="5"/>
  <c r="AH641" i="5"/>
  <c r="AH642" i="5"/>
  <c r="AH643" i="5"/>
  <c r="AH644" i="5"/>
  <c r="AH645" i="5"/>
  <c r="AH646" i="5"/>
  <c r="AH647" i="5"/>
  <c r="AH648" i="5"/>
  <c r="AH649" i="5"/>
  <c r="AH650" i="5"/>
  <c r="AH651" i="5"/>
  <c r="AH652" i="5"/>
  <c r="AH653" i="5"/>
  <c r="AH654" i="5"/>
  <c r="AH655" i="5"/>
  <c r="AH656" i="5"/>
  <c r="AH657" i="5"/>
  <c r="AH658" i="5"/>
  <c r="AH659" i="5"/>
  <c r="AH660" i="5"/>
  <c r="AH661" i="5"/>
  <c r="AH662" i="5"/>
  <c r="AH663" i="5"/>
  <c r="AH664" i="5"/>
  <c r="AH665" i="5"/>
  <c r="AH666" i="5"/>
  <c r="AH667" i="5"/>
  <c r="AH668" i="5"/>
  <c r="AH669" i="5"/>
  <c r="AH670" i="5"/>
  <c r="AH671" i="5"/>
  <c r="AH672" i="5"/>
  <c r="AH673" i="5"/>
  <c r="AH674" i="5"/>
  <c r="AH675" i="5"/>
  <c r="AH676" i="5"/>
  <c r="AH677" i="5"/>
  <c r="AH678" i="5"/>
  <c r="AH679" i="5"/>
  <c r="AH680" i="5"/>
  <c r="AH681" i="5"/>
  <c r="AH682" i="5"/>
  <c r="AH683" i="5"/>
  <c r="AH684" i="5"/>
  <c r="AH685" i="5"/>
  <c r="AH686" i="5"/>
  <c r="AH687" i="5"/>
  <c r="AH688" i="5"/>
  <c r="AH689" i="5"/>
  <c r="AH690" i="5"/>
  <c r="AH691" i="5"/>
  <c r="AH692" i="5"/>
  <c r="AH693" i="5"/>
  <c r="AH694" i="5"/>
  <c r="AH695" i="5"/>
  <c r="AH696" i="5"/>
  <c r="AH697" i="5"/>
  <c r="AH698" i="5"/>
  <c r="AH699" i="5"/>
  <c r="AH700" i="5"/>
  <c r="AH701" i="5"/>
  <c r="AH702" i="5"/>
  <c r="AH703" i="5"/>
  <c r="AH704" i="5"/>
  <c r="AH705" i="5"/>
  <c r="AH706" i="5"/>
  <c r="AH707" i="5"/>
  <c r="AH708" i="5"/>
  <c r="AH709" i="5"/>
  <c r="AH710" i="5"/>
  <c r="AH711" i="5"/>
  <c r="AH712" i="5"/>
  <c r="AH713" i="5"/>
  <c r="AH714" i="5"/>
  <c r="AH715" i="5"/>
  <c r="AH716" i="5"/>
  <c r="AH717" i="5"/>
  <c r="AH718" i="5"/>
  <c r="AH719" i="5"/>
  <c r="AH720" i="5"/>
  <c r="AH721" i="5"/>
  <c r="AH722" i="5"/>
  <c r="AH723" i="5"/>
  <c r="AH724" i="5"/>
  <c r="AH725" i="5"/>
  <c r="AH726" i="5"/>
  <c r="AH727" i="5"/>
  <c r="AH728" i="5"/>
  <c r="AH729" i="5"/>
  <c r="AH730" i="5"/>
  <c r="AH731" i="5"/>
  <c r="AH732" i="5"/>
  <c r="AH733" i="5"/>
  <c r="AH734" i="5"/>
  <c r="AH735" i="5"/>
  <c r="AH736" i="5"/>
  <c r="AH737" i="5"/>
  <c r="AH738" i="5"/>
  <c r="AH739" i="5"/>
  <c r="AH740" i="5"/>
  <c r="AH741" i="5"/>
  <c r="AH742" i="5"/>
  <c r="AH743" i="5"/>
  <c r="AH744" i="5"/>
  <c r="AH745" i="5"/>
  <c r="AH746" i="5"/>
  <c r="AH747" i="5"/>
  <c r="AH748" i="5"/>
  <c r="AH749" i="5"/>
  <c r="AH750" i="5"/>
  <c r="AH751" i="5"/>
  <c r="AH752" i="5"/>
  <c r="AH753" i="5"/>
  <c r="AH754" i="5"/>
  <c r="AH755" i="5"/>
  <c r="AH756" i="5"/>
  <c r="AH757" i="5"/>
  <c r="AH758" i="5"/>
  <c r="AH759" i="5"/>
  <c r="AH760" i="5"/>
  <c r="AH761" i="5"/>
  <c r="AH762" i="5"/>
  <c r="AH763" i="5"/>
  <c r="AH764" i="5"/>
  <c r="AH765" i="5"/>
  <c r="AH766" i="5"/>
  <c r="AH767" i="5"/>
  <c r="AH768" i="5"/>
  <c r="AH769" i="5"/>
  <c r="AH770" i="5"/>
  <c r="AH771" i="5"/>
  <c r="AH772" i="5"/>
  <c r="AH773" i="5"/>
  <c r="AH774" i="5"/>
  <c r="AH775" i="5"/>
  <c r="AH776" i="5"/>
  <c r="AH777" i="5"/>
  <c r="AH778" i="5"/>
  <c r="AH779" i="5"/>
  <c r="AH780" i="5"/>
  <c r="AH781" i="5"/>
  <c r="AH782" i="5"/>
  <c r="AH783" i="5"/>
  <c r="AH784" i="5"/>
  <c r="AH785" i="5"/>
  <c r="AH786" i="5"/>
  <c r="AH787" i="5"/>
  <c r="AH788" i="5"/>
  <c r="AH789" i="5"/>
  <c r="AH790" i="5"/>
  <c r="AH791" i="5"/>
  <c r="AH792" i="5"/>
  <c r="AH793" i="5"/>
  <c r="AH794" i="5"/>
  <c r="AH795" i="5"/>
  <c r="AH796" i="5"/>
  <c r="AH797" i="5"/>
  <c r="AH798" i="5"/>
  <c r="AH799" i="5"/>
  <c r="AH800" i="5"/>
  <c r="AH801" i="5"/>
  <c r="AH802" i="5"/>
  <c r="AH803" i="5"/>
  <c r="AH804" i="5"/>
  <c r="AH805" i="5"/>
  <c r="AH806" i="5"/>
  <c r="AH807" i="5"/>
  <c r="AH808" i="5"/>
  <c r="AH809" i="5"/>
  <c r="AH810" i="5"/>
  <c r="AH811" i="5"/>
  <c r="AH812" i="5"/>
  <c r="AH813" i="5"/>
  <c r="AH814" i="5"/>
  <c r="AH815" i="5"/>
  <c r="AH816" i="5"/>
  <c r="AH817" i="5"/>
  <c r="AH818" i="5"/>
  <c r="AH819" i="5"/>
  <c r="AH820" i="5"/>
  <c r="AH821" i="5"/>
  <c r="AH822" i="5"/>
  <c r="AH823" i="5"/>
  <c r="AH824" i="5"/>
  <c r="AH825" i="5"/>
  <c r="AH826" i="5"/>
  <c r="AH827" i="5"/>
  <c r="AH828" i="5"/>
  <c r="AH829" i="5"/>
  <c r="AH830" i="5"/>
  <c r="AH831" i="5"/>
  <c r="AH832" i="5"/>
  <c r="AH833" i="5"/>
  <c r="AH834" i="5"/>
  <c r="AH835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AH6" i="5" l="1"/>
  <c r="AH7" i="5"/>
  <c r="AH8" i="5"/>
  <c r="AH9" i="5"/>
  <c r="D7" i="5"/>
  <c r="D8" i="5"/>
  <c r="D9" i="5"/>
  <c r="D6" i="5"/>
</calcChain>
</file>

<file path=xl/sharedStrings.xml><?xml version="1.0" encoding="utf-8"?>
<sst xmlns="http://schemas.openxmlformats.org/spreadsheetml/2006/main" count="5482" uniqueCount="1336">
  <si>
    <t>Коды и наименования образовательных программ</t>
  </si>
  <si>
    <t>Ведомственная принадлежность</t>
  </si>
  <si>
    <t>федеральная</t>
  </si>
  <si>
    <t>региональная</t>
  </si>
  <si>
    <t>муниципальная</t>
  </si>
  <si>
    <t>частная</t>
  </si>
  <si>
    <t>Тип</t>
  </si>
  <si>
    <t>ОО ВО</t>
  </si>
  <si>
    <t>Номер строки</t>
  </si>
  <si>
    <t>Занятые выпускники</t>
  </si>
  <si>
    <t>01</t>
  </si>
  <si>
    <t>02</t>
  </si>
  <si>
    <t>03</t>
  </si>
  <si>
    <t>04</t>
  </si>
  <si>
    <t>05</t>
  </si>
  <si>
    <t>Инвалиды и дети-инвалиды (кроме учтенных в строке 03)</t>
  </si>
  <si>
    <t>Московская область</t>
  </si>
  <si>
    <t>ПОО</t>
  </si>
  <si>
    <t>Имеют договор о целевом обучении</t>
  </si>
  <si>
    <t>05.01.01</t>
  </si>
  <si>
    <t>05.02.01</t>
  </si>
  <si>
    <t>05.02.02</t>
  </si>
  <si>
    <t>05.02.03</t>
  </si>
  <si>
    <t>07.02.01</t>
  </si>
  <si>
    <t>08.01.01</t>
  </si>
  <si>
    <t>08.01.02</t>
  </si>
  <si>
    <t>08.01.03</t>
  </si>
  <si>
    <t>08.01.04</t>
  </si>
  <si>
    <t>08.01.05</t>
  </si>
  <si>
    <t>08.01.06</t>
  </si>
  <si>
    <t>08.01.07</t>
  </si>
  <si>
    <t>08.01.08</t>
  </si>
  <si>
    <t>08.01.09</t>
  </si>
  <si>
    <t>08.01.10</t>
  </si>
  <si>
    <t>08.01.11</t>
  </si>
  <si>
    <t>08.01.12</t>
  </si>
  <si>
    <t>08.01.13</t>
  </si>
  <si>
    <t>08.01.14</t>
  </si>
  <si>
    <t>08.01.15</t>
  </si>
  <si>
    <t>08.01.16</t>
  </si>
  <si>
    <t>08.01.17</t>
  </si>
  <si>
    <t>08.01.18</t>
  </si>
  <si>
    <t>08.01.19</t>
  </si>
  <si>
    <t>08.01.20</t>
  </si>
  <si>
    <t>08.01.21</t>
  </si>
  <si>
    <t>08.01.22</t>
  </si>
  <si>
    <t>08.01.23</t>
  </si>
  <si>
    <t>08.01.24</t>
  </si>
  <si>
    <t>08.01.25</t>
  </si>
  <si>
    <t>08.01.26</t>
  </si>
  <si>
    <t>08.02.01</t>
  </si>
  <si>
    <t>08.02.02</t>
  </si>
  <si>
    <t>08.02.03</t>
  </si>
  <si>
    <t>08.02.04</t>
  </si>
  <si>
    <t>08.02.05</t>
  </si>
  <si>
    <t>08.02.06</t>
  </si>
  <si>
    <t>08.02.07</t>
  </si>
  <si>
    <t>08.02.08</t>
  </si>
  <si>
    <t>08.02.09</t>
  </si>
  <si>
    <t>08.02.10</t>
  </si>
  <si>
    <t>08.02.11</t>
  </si>
  <si>
    <t>09.01.01</t>
  </si>
  <si>
    <t>09.01.02</t>
  </si>
  <si>
    <t>09.01.03</t>
  </si>
  <si>
    <t>09.02.01</t>
  </si>
  <si>
    <t>09.02.02</t>
  </si>
  <si>
    <t>09.02.03</t>
  </si>
  <si>
    <t>09.02.04</t>
  </si>
  <si>
    <t>09.02.05</t>
  </si>
  <si>
    <t>09.02.06</t>
  </si>
  <si>
    <t>09.02.07</t>
  </si>
  <si>
    <t>10.02.01</t>
  </si>
  <si>
    <t>10.02.02</t>
  </si>
  <si>
    <t>10.02.03</t>
  </si>
  <si>
    <t>10.02.04</t>
  </si>
  <si>
    <t>10.02.05</t>
  </si>
  <si>
    <t>11.01.01</t>
  </si>
  <si>
    <t>11.01.02</t>
  </si>
  <si>
    <t>11.01.03</t>
  </si>
  <si>
    <t>11.01.04</t>
  </si>
  <si>
    <t>11.01.05</t>
  </si>
  <si>
    <t>11.01.06</t>
  </si>
  <si>
    <t>11.01.07</t>
  </si>
  <si>
    <t>11.01.08</t>
  </si>
  <si>
    <t>11.01.09</t>
  </si>
  <si>
    <t>11.01.10</t>
  </si>
  <si>
    <t>11.01.11</t>
  </si>
  <si>
    <t>11.01.12</t>
  </si>
  <si>
    <t>11.01.13</t>
  </si>
  <si>
    <t>11.02.01</t>
  </si>
  <si>
    <t>11.02.02</t>
  </si>
  <si>
    <t>11.02.03</t>
  </si>
  <si>
    <t>11.02.04</t>
  </si>
  <si>
    <t>11.02.05</t>
  </si>
  <si>
    <t>11.02.06</t>
  </si>
  <si>
    <t>11.02.07</t>
  </si>
  <si>
    <t>11.02.08</t>
  </si>
  <si>
    <t>11.02.09</t>
  </si>
  <si>
    <t>11.02.10</t>
  </si>
  <si>
    <t>11.02.11</t>
  </si>
  <si>
    <t>11.02.12</t>
  </si>
  <si>
    <t>11.02.13</t>
  </si>
  <si>
    <t>11.02.14</t>
  </si>
  <si>
    <t>11.02.15</t>
  </si>
  <si>
    <t>11.02.16</t>
  </si>
  <si>
    <t>12.01.01</t>
  </si>
  <si>
    <t>12.01.02</t>
  </si>
  <si>
    <t>12.01.03</t>
  </si>
  <si>
    <t>12.01.04</t>
  </si>
  <si>
    <t>12.01.05</t>
  </si>
  <si>
    <t>12.01.06</t>
  </si>
  <si>
    <t>12.01.07</t>
  </si>
  <si>
    <t>12.01.08</t>
  </si>
  <si>
    <t>12.01.09</t>
  </si>
  <si>
    <t>12.02.01</t>
  </si>
  <si>
    <t>12.02.02</t>
  </si>
  <si>
    <t>12.02.03</t>
  </si>
  <si>
    <t>12.02.04</t>
  </si>
  <si>
    <t>12.02.05</t>
  </si>
  <si>
    <t>12.02.06</t>
  </si>
  <si>
    <t>12.02.07</t>
  </si>
  <si>
    <t>12.02.08</t>
  </si>
  <si>
    <t>12.02.09</t>
  </si>
  <si>
    <t>12.02.10</t>
  </si>
  <si>
    <t>13.01.01</t>
  </si>
  <si>
    <t>13.01.02</t>
  </si>
  <si>
    <t>13.01.03</t>
  </si>
  <si>
    <t>13.01.04</t>
  </si>
  <si>
    <t>13.01.05</t>
  </si>
  <si>
    <t>13.01.06</t>
  </si>
  <si>
    <t>13.01.07</t>
  </si>
  <si>
    <t>13.01.08</t>
  </si>
  <si>
    <t>13.01.09</t>
  </si>
  <si>
    <t>13.01.10</t>
  </si>
  <si>
    <t>13.01.11</t>
  </si>
  <si>
    <t>13.01.12</t>
  </si>
  <si>
    <t>13.01.13</t>
  </si>
  <si>
    <t>13.01.14</t>
  </si>
  <si>
    <t>13.02.01</t>
  </si>
  <si>
    <t>13.02.02</t>
  </si>
  <si>
    <t>13.02.03</t>
  </si>
  <si>
    <t>13.02.04</t>
  </si>
  <si>
    <t>13.02.05</t>
  </si>
  <si>
    <t>13.02.06</t>
  </si>
  <si>
    <t>13.02.07</t>
  </si>
  <si>
    <t>13.02.08</t>
  </si>
  <si>
    <t>13.02.09</t>
  </si>
  <si>
    <t>13.02.10</t>
  </si>
  <si>
    <t>13.02.11</t>
  </si>
  <si>
    <t>14.02.01</t>
  </si>
  <si>
    <t>14.02.02</t>
  </si>
  <si>
    <t>14.02.03</t>
  </si>
  <si>
    <t>15.01.01</t>
  </si>
  <si>
    <t>15.01.02</t>
  </si>
  <si>
    <t>15.01.03</t>
  </si>
  <si>
    <t>15.01.04</t>
  </si>
  <si>
    <t>15.01.05</t>
  </si>
  <si>
    <t>15.01.06</t>
  </si>
  <si>
    <t>15.01.07</t>
  </si>
  <si>
    <t>15.01.08</t>
  </si>
  <si>
    <t>15.01.09</t>
  </si>
  <si>
    <t>15.01.10</t>
  </si>
  <si>
    <t>15.01.11</t>
  </si>
  <si>
    <t>15.01.12</t>
  </si>
  <si>
    <t>15.01.13</t>
  </si>
  <si>
    <t>15.01.14</t>
  </si>
  <si>
    <t>15.01.15</t>
  </si>
  <si>
    <t>15.01.16</t>
  </si>
  <si>
    <t>15.01.17</t>
  </si>
  <si>
    <t>15.01.18</t>
  </si>
  <si>
    <t>15.01.19</t>
  </si>
  <si>
    <t>15.01.20</t>
  </si>
  <si>
    <t>15.01.21</t>
  </si>
  <si>
    <t>15.01.22</t>
  </si>
  <si>
    <t>15.01.23</t>
  </si>
  <si>
    <t>15.01.24</t>
  </si>
  <si>
    <t>15.01.25</t>
  </si>
  <si>
    <t>15.01.26</t>
  </si>
  <si>
    <t>15.01.27</t>
  </si>
  <si>
    <t>15.01.28</t>
  </si>
  <si>
    <t>15.01.29</t>
  </si>
  <si>
    <t>15.01.30</t>
  </si>
  <si>
    <t>15.01.31</t>
  </si>
  <si>
    <t>15.01.32</t>
  </si>
  <si>
    <t>15.01.33</t>
  </si>
  <si>
    <t>15.01.34</t>
  </si>
  <si>
    <t>15.01.35</t>
  </si>
  <si>
    <t>15.01.36</t>
  </si>
  <si>
    <t>15.02.01</t>
  </si>
  <si>
    <t>15.02.02</t>
  </si>
  <si>
    <t>15.02.03</t>
  </si>
  <si>
    <t>15.02.04</t>
  </si>
  <si>
    <t>15.02.05</t>
  </si>
  <si>
    <t>15.02.06</t>
  </si>
  <si>
    <t>15.02.07</t>
  </si>
  <si>
    <t>15.02.08</t>
  </si>
  <si>
    <t>15.02.09</t>
  </si>
  <si>
    <t>15.02.10</t>
  </si>
  <si>
    <t>15.02.11</t>
  </si>
  <si>
    <t>15.02.12</t>
  </si>
  <si>
    <t>15.02.13</t>
  </si>
  <si>
    <t>15.02.14</t>
  </si>
  <si>
    <t>15.02.15</t>
  </si>
  <si>
    <t>18.01.01</t>
  </si>
  <si>
    <t>18.01.02</t>
  </si>
  <si>
    <t>18.01.03</t>
  </si>
  <si>
    <t>18.01.04</t>
  </si>
  <si>
    <t>18.01.05</t>
  </si>
  <si>
    <t>18.01.06</t>
  </si>
  <si>
    <t>18.01.07</t>
  </si>
  <si>
    <t>18.01.08</t>
  </si>
  <si>
    <t>18.01.09</t>
  </si>
  <si>
    <t>18.01.10</t>
  </si>
  <si>
    <t>18.01.11</t>
  </si>
  <si>
    <t>18.01.12</t>
  </si>
  <si>
    <t>18.01.13</t>
  </si>
  <si>
    <t>18.01.14</t>
  </si>
  <si>
    <t>18.01.15</t>
  </si>
  <si>
    <t>18.01.16</t>
  </si>
  <si>
    <t>18.01.17</t>
  </si>
  <si>
    <t>18.01.18</t>
  </si>
  <si>
    <t>18.01.19</t>
  </si>
  <si>
    <t>18.01.20</t>
  </si>
  <si>
    <t>18.01.21</t>
  </si>
  <si>
    <t>18.01.22</t>
  </si>
  <si>
    <t>18.01.23</t>
  </si>
  <si>
    <t>18.01.24</t>
  </si>
  <si>
    <t>18.01.25</t>
  </si>
  <si>
    <t>18.01.26</t>
  </si>
  <si>
    <t>18.01.27</t>
  </si>
  <si>
    <t>18.01.28</t>
  </si>
  <si>
    <t>18.01.29</t>
  </si>
  <si>
    <t>18.01.30</t>
  </si>
  <si>
    <t>18.01.31</t>
  </si>
  <si>
    <t>18.01.32</t>
  </si>
  <si>
    <t>18.01.33</t>
  </si>
  <si>
    <t>18.02.01</t>
  </si>
  <si>
    <t>18.02.02</t>
  </si>
  <si>
    <t>18.02.03</t>
  </si>
  <si>
    <t>18.02.04</t>
  </si>
  <si>
    <t>18.02.05</t>
  </si>
  <si>
    <t>18.02.06</t>
  </si>
  <si>
    <t>18.02.07</t>
  </si>
  <si>
    <t>18.02.08</t>
  </si>
  <si>
    <t>18.02.09</t>
  </si>
  <si>
    <t>18.02.10</t>
  </si>
  <si>
    <t>18.02.11</t>
  </si>
  <si>
    <t>18.02.12</t>
  </si>
  <si>
    <t>18.02.13</t>
  </si>
  <si>
    <t>19.01.01</t>
  </si>
  <si>
    <t>19.01.02</t>
  </si>
  <si>
    <t>19.01.03</t>
  </si>
  <si>
    <t>19.01.04</t>
  </si>
  <si>
    <t>19.01.05</t>
  </si>
  <si>
    <t>19.01.06</t>
  </si>
  <si>
    <t>19.01.07</t>
  </si>
  <si>
    <t>19.01.08</t>
  </si>
  <si>
    <t>19.01.09</t>
  </si>
  <si>
    <t>19.01.10</t>
  </si>
  <si>
    <t>19.01.11</t>
  </si>
  <si>
    <t>19.01.12</t>
  </si>
  <si>
    <t>19.01.13</t>
  </si>
  <si>
    <t>19.01.14</t>
  </si>
  <si>
    <t>19.01.15</t>
  </si>
  <si>
    <t>19.01.16</t>
  </si>
  <si>
    <t>19.01.17</t>
  </si>
  <si>
    <t>19.02.01</t>
  </si>
  <si>
    <t>19.02.02</t>
  </si>
  <si>
    <t>19.02.03</t>
  </si>
  <si>
    <t>19.02.04</t>
  </si>
  <si>
    <t>19.02.05</t>
  </si>
  <si>
    <t>19.02.06</t>
  </si>
  <si>
    <t>19.02.07</t>
  </si>
  <si>
    <t>19.02.08</t>
  </si>
  <si>
    <t>19.02.09</t>
  </si>
  <si>
    <t>19.02.10</t>
  </si>
  <si>
    <t>20.01.01</t>
  </si>
  <si>
    <t>20.02.01</t>
  </si>
  <si>
    <t>20.02.02</t>
  </si>
  <si>
    <t>20.02.03</t>
  </si>
  <si>
    <t>20.02.04</t>
  </si>
  <si>
    <t>21.01.01</t>
  </si>
  <si>
    <t>21.01.02</t>
  </si>
  <si>
    <t>21.01.03</t>
  </si>
  <si>
    <t>21.01.04</t>
  </si>
  <si>
    <t>21.01.05</t>
  </si>
  <si>
    <t>21.01.06</t>
  </si>
  <si>
    <t>21.01.07</t>
  </si>
  <si>
    <t>21.01.08</t>
  </si>
  <si>
    <t>21.01.09</t>
  </si>
  <si>
    <t>21.01.10</t>
  </si>
  <si>
    <t>21.01.11</t>
  </si>
  <si>
    <t>21.01.12</t>
  </si>
  <si>
    <t>21.01.13</t>
  </si>
  <si>
    <t>21.01.14</t>
  </si>
  <si>
    <t>21.01.15</t>
  </si>
  <si>
    <t>21.01.16</t>
  </si>
  <si>
    <t>21.02.01</t>
  </si>
  <si>
    <t>21.02.02</t>
  </si>
  <si>
    <t>21.02.03</t>
  </si>
  <si>
    <t>21.02.04</t>
  </si>
  <si>
    <t>21.02.05</t>
  </si>
  <si>
    <t>21.02.06</t>
  </si>
  <si>
    <t>21.02.07</t>
  </si>
  <si>
    <t>21.02.08</t>
  </si>
  <si>
    <t>21.02.09</t>
  </si>
  <si>
    <t>21.02.10</t>
  </si>
  <si>
    <t>21.02.11</t>
  </si>
  <si>
    <t>21.02.12</t>
  </si>
  <si>
    <t>21.02.13</t>
  </si>
  <si>
    <t>21.02.14</t>
  </si>
  <si>
    <t>21.02.15</t>
  </si>
  <si>
    <t>21.02.16</t>
  </si>
  <si>
    <t>21.02.17</t>
  </si>
  <si>
    <t>21.02.18</t>
  </si>
  <si>
    <t>22.01.01</t>
  </si>
  <si>
    <t>22.01.02</t>
  </si>
  <si>
    <t>22.01.03</t>
  </si>
  <si>
    <t>22.01.04</t>
  </si>
  <si>
    <t>22.01.05</t>
  </si>
  <si>
    <t>22.01.06</t>
  </si>
  <si>
    <t>22.01.07</t>
  </si>
  <si>
    <t>22.01.08</t>
  </si>
  <si>
    <t>22.01.09</t>
  </si>
  <si>
    <t>22.01.10</t>
  </si>
  <si>
    <t>22.02.01</t>
  </si>
  <si>
    <t>22.02.02</t>
  </si>
  <si>
    <t>22.02.03</t>
  </si>
  <si>
    <t>22.02.04</t>
  </si>
  <si>
    <t>22.02.05</t>
  </si>
  <si>
    <t>22.02.06</t>
  </si>
  <si>
    <t>22.02.07</t>
  </si>
  <si>
    <t>23.01.01</t>
  </si>
  <si>
    <t>23.01.02</t>
  </si>
  <si>
    <t>23.01.03</t>
  </si>
  <si>
    <t>23.01.04</t>
  </si>
  <si>
    <t>23.01.05</t>
  </si>
  <si>
    <t>23.01.06</t>
  </si>
  <si>
    <t>23.01.07</t>
  </si>
  <si>
    <t>23.01.08</t>
  </si>
  <si>
    <t>23.01.09</t>
  </si>
  <si>
    <t>23.01.10</t>
  </si>
  <si>
    <t>23.01.11</t>
  </si>
  <si>
    <t>23.01.12</t>
  </si>
  <si>
    <t>23.01.13</t>
  </si>
  <si>
    <t>23.01.14</t>
  </si>
  <si>
    <t>23.01.15</t>
  </si>
  <si>
    <t>23.01.16</t>
  </si>
  <si>
    <t>23.01.17</t>
  </si>
  <si>
    <t>23.02.01</t>
  </si>
  <si>
    <t>23.02.02</t>
  </si>
  <si>
    <t>23.02.03</t>
  </si>
  <si>
    <t>23.02.04</t>
  </si>
  <si>
    <t>23.02.05</t>
  </si>
  <si>
    <t>23.02.06</t>
  </si>
  <si>
    <t>23.02.07</t>
  </si>
  <si>
    <t>24.01.01</t>
  </si>
  <si>
    <t>24.01.02</t>
  </si>
  <si>
    <t>24.01.03</t>
  </si>
  <si>
    <t>24.01.04</t>
  </si>
  <si>
    <t>24.02.01</t>
  </si>
  <si>
    <t>24.02.02</t>
  </si>
  <si>
    <t>24.02.03</t>
  </si>
  <si>
    <t>25.02.01</t>
  </si>
  <si>
    <t>25.02.02</t>
  </si>
  <si>
    <t>25.02.03</t>
  </si>
  <si>
    <t>25.02.04</t>
  </si>
  <si>
    <t>25.02.05</t>
  </si>
  <si>
    <t>25.02.06</t>
  </si>
  <si>
    <t>25.02.07</t>
  </si>
  <si>
    <t>25.02.08</t>
  </si>
  <si>
    <t>26.01.01</t>
  </si>
  <si>
    <t>26.01.02</t>
  </si>
  <si>
    <t>26.01.03</t>
  </si>
  <si>
    <t>26.01.04</t>
  </si>
  <si>
    <t>26.01.05</t>
  </si>
  <si>
    <t>26.01.06</t>
  </si>
  <si>
    <t>26.01.07</t>
  </si>
  <si>
    <t>26.01.08</t>
  </si>
  <si>
    <t>26.01.09</t>
  </si>
  <si>
    <t>26.01.10</t>
  </si>
  <si>
    <t>26.01.11</t>
  </si>
  <si>
    <t>26.01.12</t>
  </si>
  <si>
    <t>26.01.13</t>
  </si>
  <si>
    <t>26.02.01</t>
  </si>
  <si>
    <t>26.02.02</t>
  </si>
  <si>
    <t>26.02.03</t>
  </si>
  <si>
    <t>26.02.04</t>
  </si>
  <si>
    <t>26.02.05</t>
  </si>
  <si>
    <t>26.02.06</t>
  </si>
  <si>
    <t>27.02.01</t>
  </si>
  <si>
    <t>27.02.02</t>
  </si>
  <si>
    <t>27.02.03</t>
  </si>
  <si>
    <t>27.02.04</t>
  </si>
  <si>
    <t>27.02.05</t>
  </si>
  <si>
    <t>27.02.06</t>
  </si>
  <si>
    <t>27.02.07</t>
  </si>
  <si>
    <t>29.01.01</t>
  </si>
  <si>
    <t>29.01.02</t>
  </si>
  <si>
    <t>29.01.03</t>
  </si>
  <si>
    <t>29.01.04</t>
  </si>
  <si>
    <t>29.01.05</t>
  </si>
  <si>
    <t>29.01.06</t>
  </si>
  <si>
    <t>29.01.07</t>
  </si>
  <si>
    <t>29.01.08</t>
  </si>
  <si>
    <t>29.01.09</t>
  </si>
  <si>
    <t>29.01.10</t>
  </si>
  <si>
    <t>29.01.11</t>
  </si>
  <si>
    <t>29.01.12</t>
  </si>
  <si>
    <t>29.01.13</t>
  </si>
  <si>
    <t>29.01.14</t>
  </si>
  <si>
    <t>29.01.15</t>
  </si>
  <si>
    <t>29.01.16</t>
  </si>
  <si>
    <t>29.01.17</t>
  </si>
  <si>
    <t>29.01.18</t>
  </si>
  <si>
    <t>29.01.19</t>
  </si>
  <si>
    <t>29.01.20</t>
  </si>
  <si>
    <t>29.01.21</t>
  </si>
  <si>
    <t>29.01.22</t>
  </si>
  <si>
    <t>29.01.23</t>
  </si>
  <si>
    <t>29.01.24</t>
  </si>
  <si>
    <t>29.01.25</t>
  </si>
  <si>
    <t>29.01.26</t>
  </si>
  <si>
    <t>29.01.27</t>
  </si>
  <si>
    <t>29.01.28</t>
  </si>
  <si>
    <t>29.01.29</t>
  </si>
  <si>
    <t>29.01.30</t>
  </si>
  <si>
    <t>29.02.01</t>
  </si>
  <si>
    <t>29.02.02</t>
  </si>
  <si>
    <t>29.02.03</t>
  </si>
  <si>
    <t>29.02.04</t>
  </si>
  <si>
    <t>29.02.05</t>
  </si>
  <si>
    <t>29.02.06</t>
  </si>
  <si>
    <t>29.02.07</t>
  </si>
  <si>
    <t>29.02.08</t>
  </si>
  <si>
    <t>29.02.09</t>
  </si>
  <si>
    <t>31.02.01</t>
  </si>
  <si>
    <t>31.02.02</t>
  </si>
  <si>
    <t>31.02.03</t>
  </si>
  <si>
    <t>31.02.04</t>
  </si>
  <si>
    <t>31.02.05</t>
  </si>
  <si>
    <t>31.02.06</t>
  </si>
  <si>
    <t>32.02.01</t>
  </si>
  <si>
    <t>33.02.01</t>
  </si>
  <si>
    <t>34.01.01</t>
  </si>
  <si>
    <t>34.02.01</t>
  </si>
  <si>
    <t>34.02.02</t>
  </si>
  <si>
    <t>35.01.01</t>
  </si>
  <si>
    <t>35.01.02</t>
  </si>
  <si>
    <t>35.01.03</t>
  </si>
  <si>
    <t>35.01.04</t>
  </si>
  <si>
    <t>35.01.05</t>
  </si>
  <si>
    <t>35.01.06</t>
  </si>
  <si>
    <t>35.01.07</t>
  </si>
  <si>
    <t>35.01.08</t>
  </si>
  <si>
    <t>35.01.09</t>
  </si>
  <si>
    <t>35.01.10</t>
  </si>
  <si>
    <t>35.01.11</t>
  </si>
  <si>
    <t>35.01.12</t>
  </si>
  <si>
    <t>35.01.13</t>
  </si>
  <si>
    <t>35.01.14</t>
  </si>
  <si>
    <t>35.01.15</t>
  </si>
  <si>
    <t>35.01.16</t>
  </si>
  <si>
    <t>35.01.17</t>
  </si>
  <si>
    <t>35.01.18</t>
  </si>
  <si>
    <t>35.01.19</t>
  </si>
  <si>
    <t>35.01.20</t>
  </si>
  <si>
    <t>35.01.21</t>
  </si>
  <si>
    <t>35.01.22</t>
  </si>
  <si>
    <t>35.01.23</t>
  </si>
  <si>
    <t>35.01.24</t>
  </si>
  <si>
    <t>35.02.01</t>
  </si>
  <si>
    <t>35.02.02</t>
  </si>
  <si>
    <t>35.02.03</t>
  </si>
  <si>
    <t>35.02.04</t>
  </si>
  <si>
    <t>35.02.05</t>
  </si>
  <si>
    <t>35.02.06</t>
  </si>
  <si>
    <t>35.02.07</t>
  </si>
  <si>
    <t>35.02.08</t>
  </si>
  <si>
    <t>35.02.09</t>
  </si>
  <si>
    <t>35.02.10</t>
  </si>
  <si>
    <t>35.02.11</t>
  </si>
  <si>
    <t>35.02.12</t>
  </si>
  <si>
    <t>35.02.13</t>
  </si>
  <si>
    <t>35.02.14</t>
  </si>
  <si>
    <t>35.02.15</t>
  </si>
  <si>
    <t>35.02.16</t>
  </si>
  <si>
    <t>36.01.01</t>
  </si>
  <si>
    <t>36.01.02</t>
  </si>
  <si>
    <t>36.01.03</t>
  </si>
  <si>
    <t>36.02.01</t>
  </si>
  <si>
    <t>36.02.02</t>
  </si>
  <si>
    <t>38.01.01</t>
  </si>
  <si>
    <t>38.01.02</t>
  </si>
  <si>
    <t>38.01.03</t>
  </si>
  <si>
    <t>38.02.01</t>
  </si>
  <si>
    <t>38.02.02</t>
  </si>
  <si>
    <t>38.02.03</t>
  </si>
  <si>
    <t>38.02.04</t>
  </si>
  <si>
    <t>38.02.05</t>
  </si>
  <si>
    <t>38.02.06</t>
  </si>
  <si>
    <t>38.02.07</t>
  </si>
  <si>
    <t>39.01.01</t>
  </si>
  <si>
    <t>39.02.01</t>
  </si>
  <si>
    <t>39.02.02</t>
  </si>
  <si>
    <t>40.02.01</t>
  </si>
  <si>
    <t>40.02.02</t>
  </si>
  <si>
    <t>40.02.03</t>
  </si>
  <si>
    <t>42.01.01</t>
  </si>
  <si>
    <t>42.02.01</t>
  </si>
  <si>
    <t>42.02.02</t>
  </si>
  <si>
    <t>43.01.01</t>
  </si>
  <si>
    <t>43.01.02</t>
  </si>
  <si>
    <t>43.01.03</t>
  </si>
  <si>
    <t>43.01.04</t>
  </si>
  <si>
    <t>43.01.05</t>
  </si>
  <si>
    <t>43.01.06</t>
  </si>
  <si>
    <t>43.01.07</t>
  </si>
  <si>
    <t>43.01.08</t>
  </si>
  <si>
    <t>43.01.09</t>
  </si>
  <si>
    <t>43.02.01</t>
  </si>
  <si>
    <t>43.02.02</t>
  </si>
  <si>
    <t>43.02.03</t>
  </si>
  <si>
    <t>43.02.04</t>
  </si>
  <si>
    <t>43.02.05</t>
  </si>
  <si>
    <t>43.02.06</t>
  </si>
  <si>
    <t>43.02.07</t>
  </si>
  <si>
    <t>43.02.08</t>
  </si>
  <si>
    <t>43.02.09</t>
  </si>
  <si>
    <t>43.02.10</t>
  </si>
  <si>
    <t>43.02.11</t>
  </si>
  <si>
    <t>43.02.12</t>
  </si>
  <si>
    <t>43.02.13</t>
  </si>
  <si>
    <t>43.02.14</t>
  </si>
  <si>
    <t>43.02.15</t>
  </si>
  <si>
    <t>44.02.01</t>
  </si>
  <si>
    <t>44.02.02</t>
  </si>
  <si>
    <t>44.02.03</t>
  </si>
  <si>
    <t>44.02.04</t>
  </si>
  <si>
    <t>44.02.05</t>
  </si>
  <si>
    <t>44.02.06</t>
  </si>
  <si>
    <t>46.01.01</t>
  </si>
  <si>
    <t>46.01.02</t>
  </si>
  <si>
    <t>46.01.03</t>
  </si>
  <si>
    <t>46.02.01</t>
  </si>
  <si>
    <t>49.02.01</t>
  </si>
  <si>
    <t>49.02.02</t>
  </si>
  <si>
    <t>50.02.01</t>
  </si>
  <si>
    <t>51.02.01</t>
  </si>
  <si>
    <t>51.02.02</t>
  </si>
  <si>
    <t>51.02.03</t>
  </si>
  <si>
    <t>52.02.01</t>
  </si>
  <si>
    <t>52.02.02</t>
  </si>
  <si>
    <t>52.02.03</t>
  </si>
  <si>
    <t>52.02.04</t>
  </si>
  <si>
    <t>52.02.05</t>
  </si>
  <si>
    <t>53.02.01</t>
  </si>
  <si>
    <t>53.02.02</t>
  </si>
  <si>
    <t>53.02.03</t>
  </si>
  <si>
    <t>53.02.04</t>
  </si>
  <si>
    <t>53.02.05</t>
  </si>
  <si>
    <t>53.02.06</t>
  </si>
  <si>
    <t>53.02.07</t>
  </si>
  <si>
    <t>53.02.08</t>
  </si>
  <si>
    <t>53.02.09</t>
  </si>
  <si>
    <t>54.01.01</t>
  </si>
  <si>
    <t>54.01.02</t>
  </si>
  <si>
    <t>54.01.03</t>
  </si>
  <si>
    <t>54.01.04</t>
  </si>
  <si>
    <t>54.01.05</t>
  </si>
  <si>
    <t>54.01.06</t>
  </si>
  <si>
    <t>54.01.07</t>
  </si>
  <si>
    <t>54.01.08</t>
  </si>
  <si>
    <t>54.01.09</t>
  </si>
  <si>
    <t>54.01.10</t>
  </si>
  <si>
    <t>54.01.11</t>
  </si>
  <si>
    <t>54.01.12</t>
  </si>
  <si>
    <t>54.01.13</t>
  </si>
  <si>
    <t>54.01.14</t>
  </si>
  <si>
    <t>54.01.15</t>
  </si>
  <si>
    <t>54.01.16</t>
  </si>
  <si>
    <t>54.01.17</t>
  </si>
  <si>
    <t>54.01.18</t>
  </si>
  <si>
    <t>54.01.19</t>
  </si>
  <si>
    <t>54.01.20</t>
  </si>
  <si>
    <t>54.02.01</t>
  </si>
  <si>
    <t>54.02.02</t>
  </si>
  <si>
    <t>54.02.03</t>
  </si>
  <si>
    <t>54.02.04</t>
  </si>
  <si>
    <t>54.02.05</t>
  </si>
  <si>
    <t>54.02.06</t>
  </si>
  <si>
    <t>54.02.07</t>
  </si>
  <si>
    <t>54.02.08</t>
  </si>
  <si>
    <t>55.01.01</t>
  </si>
  <si>
    <t>55.02.01</t>
  </si>
  <si>
    <t>55.02.02</t>
  </si>
  <si>
    <t>Алтайский край</t>
  </si>
  <si>
    <t>Амурская 
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</si>
  <si>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</si>
  <si>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</si>
  <si>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</si>
  <si>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</si>
  <si>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</si>
  <si>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</si>
  <si>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</si>
  <si>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</si>
  <si>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город Москва</t>
  </si>
  <si>
    <t>город Санкт-Петербург</t>
  </si>
  <si>
    <t>город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</si>
  <si>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</si>
  <si>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</si>
  <si>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</si>
  <si>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</si>
  <si>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</si>
  <si>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</si>
  <si>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</si>
  <si>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</si>
  <si>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</si>
  <si>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-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</si>
  <si>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</si>
  <si>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</si>
  <si>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</si>
  <si>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</si>
  <si>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</si>
  <si>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</si>
  <si>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</si>
  <si>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</si>
  <si>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</si>
  <si>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</si>
  <si>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</si>
  <si>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</si>
  <si>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</si>
  <si>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</si>
  <si>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</si>
  <si>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</si>
  <si>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</si>
  <si>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</si>
  <si>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</si>
  <si>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</si>
  <si>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</si>
  <si>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</si>
  <si>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</si>
  <si>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</si>
  <si>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</si>
  <si>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</si>
  <si>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</si>
  <si>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</si>
  <si>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</si>
  <si>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</si>
  <si>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</si>
  <si>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</si>
  <si>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</si>
  <si>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</si>
  <si>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</si>
  <si>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</si>
  <si>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</si>
  <si>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</si>
  <si>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</si>
  <si>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</si>
  <si>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</si>
  <si>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</si>
  <si>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</si>
  <si>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</si>
  <si>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</si>
  <si>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</si>
  <si>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</si>
  <si>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</si>
  <si>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</si>
  <si>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</si>
  <si>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</si>
  <si>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</si>
  <si>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</si>
  <si>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- Югра</t>
  </si>
  <si>
    <t>Челябинская область</t>
  </si>
  <si>
    <t>Чеченская Республика</t>
  </si>
  <si>
    <t>Чувашская Республика</t>
  </si>
  <si>
    <t>Ямало-Ненецкий автономный округ</t>
  </si>
  <si>
    <t>Ярославская область</t>
  </si>
  <si>
    <t>Регионы</t>
  </si>
  <si>
    <t>Чукотский автономный округ</t>
  </si>
  <si>
    <t>Республика Северная Осетия - Алания</t>
  </si>
  <si>
    <t>ДФО</t>
  </si>
  <si>
    <t>ПФО</t>
  </si>
  <si>
    <t>СЗФО</t>
  </si>
  <si>
    <t>СКФО</t>
  </si>
  <si>
    <t>СФО</t>
  </si>
  <si>
    <t>УФО</t>
  </si>
  <si>
    <t>ЦФО</t>
  </si>
  <si>
    <t>ЮФО</t>
  </si>
  <si>
    <t>ФО</t>
  </si>
  <si>
    <t>Находятся в отпуске по уходу 
за ребенком</t>
  </si>
  <si>
    <t>Продолжили обучение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</si>
  <si>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</si>
  <si>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</si>
  <si>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</si>
  <si>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</si>
  <si>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</si>
  <si>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</si>
  <si>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</si>
  <si>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</si>
  <si>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</si>
  <si>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</si>
  <si>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</si>
  <si>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</si>
  <si>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</si>
  <si>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</si>
  <si>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</si>
  <si>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</si>
  <si>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</si>
  <si>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</si>
  <si>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</si>
  <si>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</si>
  <si>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</si>
  <si>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</si>
  <si>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</si>
  <si>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</si>
  <si>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</si>
  <si>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</si>
  <si>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</si>
  <si>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</si>
  <si>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Проходят службу в армии по призыву</t>
  </si>
  <si>
    <t>Всего (общая численность выпускников)</t>
  </si>
  <si>
    <t>из общей численности выпускников (из строки 01): лица с ОВЗ</t>
  </si>
  <si>
    <t>из числа лиц с ОВЗ (из строки 02): инвалиды и дети-инвалиды</t>
  </si>
  <si>
    <t xml:space="preserve">Находятся под следствием, отбывают наказание </t>
  </si>
  <si>
    <t>Смерть, тяжелое состояние здоровья</t>
  </si>
  <si>
    <t>будут трудоустроены</t>
  </si>
  <si>
    <t>будут самозанятыми</t>
  </si>
  <si>
    <t>Потенциальная занятость (не относится к занятости по итогам обучения, требует дополнительных мер)</t>
  </si>
  <si>
    <t xml:space="preserve">
В том числе (из трудоустроенных): в соответствии с освоенной профессией, специальностью (исходя из осуществляемой трудовой функции)</t>
  </si>
  <si>
    <t>Зарегистрированы в центрах занятости в качестве безработных (получают пособие по безработице) и не планируют трудоустраиваться</t>
  </si>
  <si>
    <t>Прочее, редкие жизненные обстоятельства</t>
  </si>
  <si>
    <t>будут продолжать обучение</t>
  </si>
  <si>
    <t>Зона риска (требует оперативных мер и адресной работы)</t>
  </si>
  <si>
    <t>будут призваны в армию</t>
  </si>
  <si>
    <t xml:space="preserve">
В том числе (из трудоустроенных): работают на протяжении не менее 4-х месяцев на последнем месте работы</t>
  </si>
  <si>
    <t>Иные причины нахождения под риском нетрудоустройства</t>
  </si>
  <si>
    <t>Неформальная занятость (нелегальная)</t>
  </si>
  <si>
    <t>будут осуществлять предприни-мательскую деятельность</t>
  </si>
  <si>
    <t xml:space="preserve">Индиви-дуальные предприни-матели </t>
  </si>
  <si>
    <t>Гидрометнаблюдатель</t>
  </si>
  <si>
    <t>Картография</t>
  </si>
  <si>
    <t>Гидрология</t>
  </si>
  <si>
    <t>Метеорология</t>
  </si>
  <si>
    <t>Архитектура</t>
  </si>
  <si>
    <t>Изготовитель арматурных сеток и каркасов</t>
  </si>
  <si>
    <t>Монтажник трубопроводов</t>
  </si>
  <si>
    <t>Трубоклад</t>
  </si>
  <si>
    <t>Кровельщик</t>
  </si>
  <si>
    <t>Мастер столярно-плотничных и паркетных работ</t>
  </si>
  <si>
    <t>Мастер сухого строительства</t>
  </si>
  <si>
    <t>Мастер общестроительных работ</t>
  </si>
  <si>
    <t>Мастер отделочных строительных работ</t>
  </si>
  <si>
    <t>Слесарь по строительно-монтажным работам</t>
  </si>
  <si>
    <t>Мастер жилищно-коммунального хозяйства</t>
  </si>
  <si>
    <t>Машинист машин и оборудования в производстве цемента</t>
  </si>
  <si>
    <t>Оператор технологического оборудования в производстве стеновых и вяжущих материалов</t>
  </si>
  <si>
    <t>Изготовитель железобетонных изделий</t>
  </si>
  <si>
    <t>Монтажник санитарно-технических, вентиляционных систем и оборудования</t>
  </si>
  <si>
    <t>Слесарь по изготовлению деталей и узлов технических систем в строительстве</t>
  </si>
  <si>
    <t>Электромонтажник по сигнализации, централизации и блокировке</t>
  </si>
  <si>
    <t>Электромонтажник-наладчик</t>
  </si>
  <si>
    <t>Электромонтажник электрических сетей и электрооборудования</t>
  </si>
  <si>
    <t>Электромонтажник по силовым сетям и электрооборудованию</t>
  </si>
  <si>
    <t>Электромонтажник по электрическим машинам</t>
  </si>
  <si>
    <t>Монтажник электрических подъемников (лифтов)</t>
  </si>
  <si>
    <t>Мастер путевых машин</t>
  </si>
  <si>
    <t>Бригадир-путеец</t>
  </si>
  <si>
    <t>Мастер столярно-плотничных, паркетных и стекольных работ</t>
  </si>
  <si>
    <t>Мастер отделочных строительных и декоративных работ</t>
  </si>
  <si>
    <t>Мастер по ремонту и обслуживанию инженерных систем жилищно-коммунального хозяйства</t>
  </si>
  <si>
    <t>Строительство и эксплуатация зданий и сооружений</t>
  </si>
  <si>
    <t>Строительство и эксплуатация инженерных сооружений</t>
  </si>
  <si>
    <t>Производство неметаллических строительных изделий и конструкций</t>
  </si>
  <si>
    <t>Водоснабжение и водоотведение</t>
  </si>
  <si>
    <t>Строительство и эксплуатация автомобильных дорог и аэродромов</t>
  </si>
  <si>
    <t>Строительство и эксплуатация городских путей сообщения</t>
  </si>
  <si>
    <t>Монтаж и эксплуатация внутренних сантехнических устройств, кондиционирования воздуха и вентиляции</t>
  </si>
  <si>
    <t>Монтаж и эксплуатация оборудования и систем газоснабжения</t>
  </si>
  <si>
    <t>Монтаж, наладка и эксплуатация электрооборудования промышленных и гражданских зданий</t>
  </si>
  <si>
    <t>Строительство железных дорог, путь и путевое хозяйство</t>
  </si>
  <si>
    <t>Управление, эксплуатация и обслуживание многоквартирного дома</t>
  </si>
  <si>
    <t>Наладчик аппаратного и программного обеспечения</t>
  </si>
  <si>
    <t>Наладчик компьютерных сетей</t>
  </si>
  <si>
    <t>Мастер по обработке цифровой информации</t>
  </si>
  <si>
    <t>Компьютерные системы и комплексы</t>
  </si>
  <si>
    <t>Компьютерные сети</t>
  </si>
  <si>
    <t>Программирование в компьютерных системах</t>
  </si>
  <si>
    <t>Информационные системы (по отраслям)</t>
  </si>
  <si>
    <t>Прикладная информатика (по отраслям)</t>
  </si>
  <si>
    <t>Сетевое и системное администрирование</t>
  </si>
  <si>
    <t>Информационные системы и программирование</t>
  </si>
  <si>
    <t>Организация и технология защиты информации</t>
  </si>
  <si>
    <t>Информационная безопасность телекоммуникационных систем</t>
  </si>
  <si>
    <t>Информационная безопасность автоматизированных систем</t>
  </si>
  <si>
    <t>Обеспечение информационной безопасности телекоммуникационных систем</t>
  </si>
  <si>
    <t>Обеспечение информационной безопасности автоматизированных систем</t>
  </si>
  <si>
    <t>Монтажник радиоэлектронной аппаратуры и приборов</t>
  </si>
  <si>
    <t>Радиомеханик</t>
  </si>
  <si>
    <t>Радиооператор</t>
  </si>
  <si>
    <t>Монтажник оборудования радио- и телефонной связи</t>
  </si>
  <si>
    <t>Монтажник связи</t>
  </si>
  <si>
    <t>Электромонтер оборудования электросвязи и проводного вещания</t>
  </si>
  <si>
    <t>Электромонтер по ремонту линейно-кабельных сооружений телефонной связи и проводного вещания</t>
  </si>
  <si>
    <t>Оператор связи</t>
  </si>
  <si>
    <t>Оператор микроэлектронного производства</t>
  </si>
  <si>
    <t>Оператор оборудования элионных процессов</t>
  </si>
  <si>
    <t>Наладчик технологического оборудования (электронная техника)</t>
  </si>
  <si>
    <t>Сборщик изделий электронной техники</t>
  </si>
  <si>
    <t>Сборщик приборов вакуумной электроники</t>
  </si>
  <si>
    <t>Радиоаппаратостроение</t>
  </si>
  <si>
    <t>Техническое обслуживание и ремонт радиоэлектронной техники (по отраслям)</t>
  </si>
  <si>
    <t>Эксплуатация оборудования радиосвязи и электрорадионавигации судов</t>
  </si>
  <si>
    <t>Радиотехнические комплексы и системы управления космических летательных аппаратов</t>
  </si>
  <si>
    <t>Аудиовизуальная техника</t>
  </si>
  <si>
    <t>Техническая эксплуатация транспортного радиоэлектронного оборудования (по видам транспорта)</t>
  </si>
  <si>
    <t>Радиотехнические информационные системы</t>
  </si>
  <si>
    <t>Средства связи с подвижными объектами</t>
  </si>
  <si>
    <t>Многоканальные телекоммуникационные системы</t>
  </si>
  <si>
    <t>Радиосвязь, радиовещание и телевидение</t>
  </si>
  <si>
    <t>Сети связи и системы коммутации</t>
  </si>
  <si>
    <t>Почтовая связь</t>
  </si>
  <si>
    <t>Твердотельная электроника</t>
  </si>
  <si>
    <t>Электронные приборы и устройства</t>
  </si>
  <si>
    <t>Инфокоммуникационные сети и системы связи</t>
  </si>
  <si>
    <t>Монтаж, техническое обслуживание и ремонт электронных приборов и устройств</t>
  </si>
  <si>
    <t>Наладчик оборудования оптического производства</t>
  </si>
  <si>
    <t>Оптик-механик</t>
  </si>
  <si>
    <t>Сборщик очков</t>
  </si>
  <si>
    <t>Электромеханик по ремонту и обслуживанию наркознодыхательной аппаратуры</t>
  </si>
  <si>
    <t>Электромеханик по ремонту и обслуживанию медицинского оборудования</t>
  </si>
  <si>
    <t>Электромеханик по ремонту и обслуживанию медицинских оптических приборов</t>
  </si>
  <si>
    <t>Электромеханик по ремонту и обслуживанию электронной медицинской аппаратуры</t>
  </si>
  <si>
    <t>Механик протезно-ортопедических изделий</t>
  </si>
  <si>
    <t>Мастер по изготовлению и сборке деталей и узлов оптических и оптико-электронных приборов и систем</t>
  </si>
  <si>
    <t>Авиационные приборы и комплексы</t>
  </si>
  <si>
    <t>Акустические приборы и системы</t>
  </si>
  <si>
    <t>Радиоэлектронные приборные устройства</t>
  </si>
  <si>
    <t>Электромеханические приборные устройства</t>
  </si>
  <si>
    <t>Оптические и оптико-электронные приборы и системы</t>
  </si>
  <si>
    <t>Биотехнические и медицинские аппараты и системы</t>
  </si>
  <si>
    <t>Монтаж, техническое обслуживание и ремонт медицинской техники</t>
  </si>
  <si>
    <t>Протезно-ортопедическая и реабилитационная техника</t>
  </si>
  <si>
    <t>Производство и эксплуатация оптических и оптико-электронных приборов и систем</t>
  </si>
  <si>
    <t>Монтаж, техническое обслуживание и ремонт биотехнических и медицинских аппаратов и систем</t>
  </si>
  <si>
    <t>Машинист котлов</t>
  </si>
  <si>
    <t>Машинист паровых турбин</t>
  </si>
  <si>
    <t>Электрослесарь по ремонту оборудования электростанций</t>
  </si>
  <si>
    <t>Слесарь по ремонту оборудования электростанций</t>
  </si>
  <si>
    <t>Электромонтер по техническому обслуживанию электростанций и сетей</t>
  </si>
  <si>
    <t>Электромонтер-литейщик по монтажу воздушных линий высокого напряжения и контактной сети</t>
  </si>
  <si>
    <t>Электромонтер по ремонту электросетей</t>
  </si>
  <si>
    <t>Сборщик трансформаторов</t>
  </si>
  <si>
    <t>Сборщик электрических машин и аппаратов</t>
  </si>
  <si>
    <t>Электромонтер по ремонту и обслуживанию электрооборудования (по отраслям)</t>
  </si>
  <si>
    <t>Электромеханик по испытанию и ремонту электрооборудования летательных аппаратов</t>
  </si>
  <si>
    <t>Сборщик электроизмерительных приборов</t>
  </si>
  <si>
    <t>Электромонтажник-схемщик</t>
  </si>
  <si>
    <t>Электромеханик по лифтам</t>
  </si>
  <si>
    <t>Тепловые электрические станции</t>
  </si>
  <si>
    <t>Теплоснабжение и теплотехническое оборудование</t>
  </si>
  <si>
    <t>Электрические станции, сети и системы</t>
  </si>
  <si>
    <t>Гидроэлектроэнергетические установки</t>
  </si>
  <si>
    <t>Технология воды, топлива и смазочных материалов на электрических станциях</t>
  </si>
  <si>
    <t>Релейная защита и автоматизация электроэнергетических систем</t>
  </si>
  <si>
    <t>Электроснабжение (по отраслям)</t>
  </si>
  <si>
    <t>Электроизоляционная, кабельная и конденсаторная техника</t>
  </si>
  <si>
    <t>Монтаж и эксплуатация линий электропередачи</t>
  </si>
  <si>
    <t>Электрические машины и аппараты</t>
  </si>
  <si>
    <t>Техническая эксплуатация и обслуживание электрического и электромеханического оборудования (по отраслям)</t>
  </si>
  <si>
    <t>Атомные электрические станции и установки</t>
  </si>
  <si>
    <t>Радиационная безопасность</t>
  </si>
  <si>
    <t>Технология разделения изотопов</t>
  </si>
  <si>
    <t>Оператор в производстве металлических изделий</t>
  </si>
  <si>
    <t>Наладчик холодноштамповочного оборудования</t>
  </si>
  <si>
    <t>Наладчик кузнечно-прессового оборудования</t>
  </si>
  <si>
    <t>Наладчик сварочного и газоплазморезательного оборудования</t>
  </si>
  <si>
    <t>Сварщик (ручной и частично механизированной сварки (наплавки)</t>
  </si>
  <si>
    <t>Сварщик на лазерных установках</t>
  </si>
  <si>
    <t>Сварщик на электронно-лучевых сварочных установках</t>
  </si>
  <si>
    <t>Наладчик литейного оборудования</t>
  </si>
  <si>
    <t>Машинист лесозаготовительных и трелевочных машин</t>
  </si>
  <si>
    <t>Слесарь по ремонту лесозаготовительного оборудования</t>
  </si>
  <si>
    <t>Электромонтажник блоков электронно-механических часов</t>
  </si>
  <si>
    <t>Часовщик-ремонтник</t>
  </si>
  <si>
    <t>Монтажник технологического оборудования (по видам оборудования)</t>
  </si>
  <si>
    <t>Наладчик оборудования в бумажном производстве</t>
  </si>
  <si>
    <t>Наладчик деревообрабатывающего оборудования</t>
  </si>
  <si>
    <t>Наладчик технологического оборудования в производстве строительных материалов</t>
  </si>
  <si>
    <t>Электромеханик по торговому и холодильному оборудованию</t>
  </si>
  <si>
    <t>Машинист холодильных установок</t>
  </si>
  <si>
    <t>Наладчик контрольно-измерительных приборов и автоматики</t>
  </si>
  <si>
    <t>Слесарь по контрольно-измерительным приборам и автоматике</t>
  </si>
  <si>
    <t>Электромонтер охранно-пожарной сигнализации</t>
  </si>
  <si>
    <t>Чертежник-конструктор</t>
  </si>
  <si>
    <t>Наладчик станков и оборудования в механообработке</t>
  </si>
  <si>
    <t>Наладчик шлифовальных станков</t>
  </si>
  <si>
    <t>Станочник (металлообработка)</t>
  </si>
  <si>
    <t>Токарь-универсал</t>
  </si>
  <si>
    <t>Фрезеровщик-универсал</t>
  </si>
  <si>
    <t>Шлифовщик-универсал</t>
  </si>
  <si>
    <t>Контролер станочных и слесарных работ</t>
  </si>
  <si>
    <t>Слесарь</t>
  </si>
  <si>
    <t>Мастер контрольно-измерительных приборов и автоматики</t>
  </si>
  <si>
    <t>Оператор станков с программным управлением</t>
  </si>
  <si>
    <t>Токарь на станках с числовым программным управлением</t>
  </si>
  <si>
    <t>Фрезеровщик на станках с числовым программным управлением</t>
  </si>
  <si>
    <t>Мастер слесарных работ</t>
  </si>
  <si>
    <t>Дефектоскопист</t>
  </si>
  <si>
    <t>Монтаж и техническая эксплуатация промышленного оборудования (по отраслям)</t>
  </si>
  <si>
    <t>Техническая эксплуатация оборудования для производства электронной техники</t>
  </si>
  <si>
    <t>Техническая эксплуатация гидравлических машин, гидроприводов и гидропневмоавтоматики</t>
  </si>
  <si>
    <t>Специальные машины и устройства</t>
  </si>
  <si>
    <t>Техническая эксплуатация оборудования в торговле и общественном питании</t>
  </si>
  <si>
    <t>Монтаж и техническая эксплуатация холодильно-компрессорных машин и установок (по отраслям)</t>
  </si>
  <si>
    <t>Автоматизация технологических процессов и производств (по отраслям)</t>
  </si>
  <si>
    <t>Технология машиностроения</t>
  </si>
  <si>
    <t>Аддитивные технологии</t>
  </si>
  <si>
    <t>Мехатроника и мобильная робототехника (по отраслям)</t>
  </si>
  <si>
    <t>Техническая эксплуатация и обслуживание роботизированного производства</t>
  </si>
  <si>
    <t>Монтаж, техническое обслуживание и ремонт промышленного оборудования (по отраслям)</t>
  </si>
  <si>
    <t>Техническое обслуживание и ремонт систем вентиляции и кондиционирования</t>
  </si>
  <si>
    <t>Оснащение средствами автоматизации технологических процессов и производств (по отраслям)</t>
  </si>
  <si>
    <t>Технология металлообрабатывающего производства</t>
  </si>
  <si>
    <t>Лаборант по физико-механическим испытаниям</t>
  </si>
  <si>
    <t>Лаборант-эколог</t>
  </si>
  <si>
    <t>Аппаратчик-оператор экологических установок</t>
  </si>
  <si>
    <t>Изготовитель изделий строительной керамики</t>
  </si>
  <si>
    <t>Аппаратчик-оператор производства неорганических веществ</t>
  </si>
  <si>
    <t>Оператор производства стекловолокна, стекловолокнистых материалов и изделий стеклопластиков</t>
  </si>
  <si>
    <t>Аппаратчик производства стекловолокнистых материалов и стеклопластиков</t>
  </si>
  <si>
    <t>Мастер-изготовитель деталей и изделий из стекла</t>
  </si>
  <si>
    <t>Мастер-обработчик стекла и стеклоизделий</t>
  </si>
  <si>
    <t>Отдельщик и резчик стекла</t>
  </si>
  <si>
    <t>Контролер стекольного производства</t>
  </si>
  <si>
    <t>Изготовитель фарфоровых и фаянсовых изделий</t>
  </si>
  <si>
    <t>Отделочник и комплектовщик фарфоровых и фаянсовых изделий</t>
  </si>
  <si>
    <t>Контролер-приемщик фарфоровых, фаянсовых и керамических изделий</t>
  </si>
  <si>
    <t>Изготовитель эмалированной посуды</t>
  </si>
  <si>
    <t>Аппаратчик в производстве химических волокон</t>
  </si>
  <si>
    <t>Оператор в производстве химических волокон</t>
  </si>
  <si>
    <t>Аппаратчик производства синтетических смол и пластических масс</t>
  </si>
  <si>
    <t>Машинист-оператор в производстве изделий из пластмасс</t>
  </si>
  <si>
    <t>Прессовщик изделий из пластмасс</t>
  </si>
  <si>
    <t>Машинист-аппаратчик подготовительных процессов в производстве резиновых смесей, резиновых технических изделий и шин</t>
  </si>
  <si>
    <t>Оператор в производстве шин</t>
  </si>
  <si>
    <t>Оператор процессов вулканизации</t>
  </si>
  <si>
    <t>Мастер шиномонтажной мастерской</t>
  </si>
  <si>
    <t>Оператор в производстве резиновых технических изделий и обуви</t>
  </si>
  <si>
    <t>Аппаратчик-оператор нефтехимического производства</t>
  </si>
  <si>
    <t>Машинист технологических насосов и компрессоров</t>
  </si>
  <si>
    <t>Оператор нефтепереработки</t>
  </si>
  <si>
    <t>Мастер по обслуживанию магистральных трубопроводов</t>
  </si>
  <si>
    <t>Аппаратчик-оператор коксохимического производства</t>
  </si>
  <si>
    <t>Машинист машин коксохимического производства</t>
  </si>
  <si>
    <t>Аппаратчик-оператор азотных производств и продуктов органического синтеза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</si>
  <si>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</si>
  <si>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Аналитический контроль качества химических соединений</t>
  </si>
  <si>
    <t>Химическая технология отделочного производства и обработки изделий</t>
  </si>
  <si>
    <t>Химическая технология неорганических веществ</t>
  </si>
  <si>
    <t>Электрохимическое производство</t>
  </si>
  <si>
    <t>Производство тугоплавких неметаллических и силикатных материалов и изделий</t>
  </si>
  <si>
    <t>Химическая технология органических веществ</t>
  </si>
  <si>
    <t>Технология производства и переработки пластических масс и эластомеров</t>
  </si>
  <si>
    <t>Технология кинофотоматериалов и магнитных носителей</t>
  </si>
  <si>
    <t>Переработка нефти и газа</t>
  </si>
  <si>
    <t>Коксохимическое производство</t>
  </si>
  <si>
    <t>Технология пиротехнических составов и изделий</t>
  </si>
  <si>
    <t>Технология аналитического контроля комических соединений</t>
  </si>
  <si>
    <t>Технология производства изделий из полимерных композитов</t>
  </si>
  <si>
    <t>Аппаратчик-оператор в биотехнологии</t>
  </si>
  <si>
    <t>Лаборант-аналитик</t>
  </si>
  <si>
    <t>Аппаратчик элеваторного, мукомольного, крупяного и комбикормового производства</t>
  </si>
  <si>
    <t>Пекарь</t>
  </si>
  <si>
    <t>Оператор поточно-автоматической линии (макаронное производство)</t>
  </si>
  <si>
    <t>Аппаратчик производства сахара</t>
  </si>
  <si>
    <t>Кондитер сахаристых изделий</t>
  </si>
  <si>
    <t>Пивовар</t>
  </si>
  <si>
    <t>Наладчик оборудования в производстве пищевой продукции (по отраслям производства)</t>
  </si>
  <si>
    <t>Мастер производства молочной продукции</t>
  </si>
  <si>
    <t>Изготовитель мороженого</t>
  </si>
  <si>
    <t>Переработчик скота и мяса</t>
  </si>
  <si>
    <t>Обработчик птицы и кроликов</t>
  </si>
  <si>
    <t>Оператор процессов колбасного производства</t>
  </si>
  <si>
    <t>Аппаратчик получения растительного масла</t>
  </si>
  <si>
    <t>Оператор линии производства маргарина</t>
  </si>
  <si>
    <t>Повар, кондитер</t>
  </si>
  <si>
    <t>Биохимическое производство</t>
  </si>
  <si>
    <t>Технология хранения и переработки зерна</t>
  </si>
  <si>
    <t>Технология хлеба, кондитерских и макаронных изделий</t>
  </si>
  <si>
    <t>Технология сахаристых продуктов</t>
  </si>
  <si>
    <t>Технология бродильных производств и виноделие</t>
  </si>
  <si>
    <t>Технология консервов и пищеконцентратов</t>
  </si>
  <si>
    <t>Технология молока и молочных продуктов</t>
  </si>
  <si>
    <t>Технология мяса и мясных продуктов</t>
  </si>
  <si>
    <t>Технология жиров и жирозаменителей</t>
  </si>
  <si>
    <t>Технология продукции общественного питания</t>
  </si>
  <si>
    <t>Пожарный</t>
  </si>
  <si>
    <t>Рациональное использование природохозяйственных комплексов</t>
  </si>
  <si>
    <t>Защита в чрезвычайных ситуациях</t>
  </si>
  <si>
    <t>Природоохранное обустройство территорий</t>
  </si>
  <si>
    <t>Пожарная безопасность</t>
  </si>
  <si>
    <t>Оператор нефтяных и газовых скважин</t>
  </si>
  <si>
    <t>Оператор по ремонту скважин</t>
  </si>
  <si>
    <t>Бурильщик эксплуатационных и разведочных скважин</t>
  </si>
  <si>
    <t>Машинист на буровых установках</t>
  </si>
  <si>
    <t>Оператор (моторист) по цементажу скважин</t>
  </si>
  <si>
    <t>Вышкомонтажник (широкого профиля)</t>
  </si>
  <si>
    <t>Бурильщик морского бурения скважин</t>
  </si>
  <si>
    <t>Машинист на открытых горных работах</t>
  </si>
  <si>
    <t>Машинист машин по добыче и переработке торфа</t>
  </si>
  <si>
    <t>Ремонтник горного оборудования</t>
  </si>
  <si>
    <t>Горнорабочий на подземных работах</t>
  </si>
  <si>
    <t>Машинист электровоза (на горных выработках)</t>
  </si>
  <si>
    <t>Проходчик</t>
  </si>
  <si>
    <t>Горномонтажник подземный</t>
  </si>
  <si>
    <t>Электрослесарь подземный</t>
  </si>
  <si>
    <t>Обогатитель полезных ископаемых</t>
  </si>
  <si>
    <t>Разработка и эксплуатация нефтяных и газовых месторождений</t>
  </si>
  <si>
    <t>Бурение нефтяных и газовых скважин</t>
  </si>
  <si>
    <t>Сооружение и эксплуатация газонефтепроводов и газонефтехранилиш</t>
  </si>
  <si>
    <t>Землеустройство</t>
  </si>
  <si>
    <t>Земельно-имущественные отношения</t>
  </si>
  <si>
    <t>Информационные системы обеспечения градостроительной деятельности</t>
  </si>
  <si>
    <t>Аэрофотогеодезия</t>
  </si>
  <si>
    <t>Прикладная геодезия</t>
  </si>
  <si>
    <t>Гидрогеология и инженерная геология</t>
  </si>
  <si>
    <t>Геология и разведка нефтяных и газовых месторождений</t>
  </si>
  <si>
    <t>Геофизические методы поисков и разведки месторождений полезных ископаемых</t>
  </si>
  <si>
    <t>Технология и техника разведки месторождений полезных ископаемых</t>
  </si>
  <si>
    <t>Геологическая съемка, поиски и разведка месторождений полезных ископаемых</t>
  </si>
  <si>
    <t>Маркшейдерское дело</t>
  </si>
  <si>
    <t>Открытые горные работы</t>
  </si>
  <si>
    <t>Шахтное строительство</t>
  </si>
  <si>
    <t>Подземная разработка месторождений полезных ископаемых</t>
  </si>
  <si>
    <t>Обогащение полезных ископаемых</t>
  </si>
  <si>
    <t>Доменщик</t>
  </si>
  <si>
    <t>Сталеплавильщик (по типам производства)</t>
  </si>
  <si>
    <t>Машинист крана металлургического производства</t>
  </si>
  <si>
    <t>Контролер металлургического производства</t>
  </si>
  <si>
    <t>Аппаратчик-оператор в производстве цветных металлов</t>
  </si>
  <si>
    <t>Оператор-обработчик цветных металлов</t>
  </si>
  <si>
    <t>Модельщик</t>
  </si>
  <si>
    <t>Оператор прокатного производства</t>
  </si>
  <si>
    <t>Оператор трубного производства</t>
  </si>
  <si>
    <t>Оператор в производстве огнеупоров</t>
  </si>
  <si>
    <t>Металлургия черных металлов</t>
  </si>
  <si>
    <t>Металлургия цветных металлов</t>
  </si>
  <si>
    <t>Литейное производство черных и цветных металлов</t>
  </si>
  <si>
    <t>Металловедение и термическая обработка металлов</t>
  </si>
  <si>
    <t>Обработка металлов давлением</t>
  </si>
  <si>
    <t>Сварочное производство</t>
  </si>
  <si>
    <t>Порошковая металлургия, композиционные материалы, покрытия</t>
  </si>
  <si>
    <t>Оператор транспортного терминала</t>
  </si>
  <si>
    <t>Докер-механизатор</t>
  </si>
  <si>
    <t>Автомеханик</t>
  </si>
  <si>
    <t>Водитель городского электротранспорта</t>
  </si>
  <si>
    <t>Слесарь по ремонту городского электротранспорта</t>
  </si>
  <si>
    <t>Машинист дорожных и строительных машин</t>
  </si>
  <si>
    <t>Машинист крана (крановщик)</t>
  </si>
  <si>
    <t>Слесарь по ремонту строительных машин</t>
  </si>
  <si>
    <t>Машинист локомотива</t>
  </si>
  <si>
    <t>Слесарь по обслуживанию и ремонту подвижного состава</t>
  </si>
  <si>
    <t>Слесарь-электрик по ремонту электрооборудования подвижного состава (электровозов, электропоездов)</t>
  </si>
  <si>
    <t>Слесарь-электрик метрополитена</t>
  </si>
  <si>
    <t>Электромонтер тяговой подстанции</t>
  </si>
  <si>
    <t>Электромонтер устройств сигнализации, централизации, блокировки (СЦБ)</t>
  </si>
  <si>
    <t>Оператор поста централизации</t>
  </si>
  <si>
    <t>Составитель поездов</t>
  </si>
  <si>
    <t>Мастер по ремонту и обслуживанию автомобилей</t>
  </si>
  <si>
    <t>Организация перевозок и управление на транспорте (по видам)</t>
  </si>
  <si>
    <t>Автомобиле- и тракторостроение</t>
  </si>
  <si>
    <t>Техническое обслуживание и ремонт автомобильного транспорта</t>
  </si>
  <si>
    <t>Техническая эксплуатация подъемно-транспортных, строительных, дорожных машин и оборудования (по отраслям)</t>
  </si>
  <si>
    <t>Эксплуатация транспортного электрооборудования и автоматики (по видам транспорта, за исключением водного)</t>
  </si>
  <si>
    <t>Техническая эксплуатация подвижного состава железных дорог</t>
  </si>
  <si>
    <t>Техническое обслуживание и ремонт двигателей, систем и агрегатов автомобилей</t>
  </si>
  <si>
    <t>Слесарь-сборщик авиационной техники</t>
  </si>
  <si>
    <t>Электромонтажник авиационной техники</t>
  </si>
  <si>
    <t>Слесарь-механик авиационных приборов</t>
  </si>
  <si>
    <t>Слесарь по ремонту авиационной техники</t>
  </si>
  <si>
    <t>Производство летательных аппаратов</t>
  </si>
  <si>
    <t>Производство авиационных двигателей</t>
  </si>
  <si>
    <t>Испытание летательных аппаратов</t>
  </si>
  <si>
    <t>Техническая эксплуатация летательных аппаратов и двигателей</t>
  </si>
  <si>
    <t>Обслуживание летательных аппаратов горюче-смазочными материалами</t>
  </si>
  <si>
    <t>Техническая эксплуатация электрифицированных и пилотажно-навигационных комплексов</t>
  </si>
  <si>
    <t>Летная эксплуатация летательных аппаратов</t>
  </si>
  <si>
    <t>Управление движением воздушного транспорта</t>
  </si>
  <si>
    <t>Производство и обслуживание авиационной техники</t>
  </si>
  <si>
    <t>Техническое обслуживание авиационных двигателей</t>
  </si>
  <si>
    <t>Эксплуатация беспилотных авиационных систем</t>
  </si>
  <si>
    <t>Судостроитель-судоремонтник металлических судов</t>
  </si>
  <si>
    <t>Судостроитель-судоремонтник неметаллических судов</t>
  </si>
  <si>
    <t>Слесарь-монтажник судовой</t>
  </si>
  <si>
    <t>Слесарь-механик судовой</t>
  </si>
  <si>
    <t>Электрорадиомонтажник судовой</t>
  </si>
  <si>
    <t>Судоводитель-помощник механика маломерного судна</t>
  </si>
  <si>
    <t>Матрос</t>
  </si>
  <si>
    <t>Моторист (машинист)</t>
  </si>
  <si>
    <t>Моторист судовой</t>
  </si>
  <si>
    <t>Механик маломерного судна</t>
  </si>
  <si>
    <t>Машинист-котельный судовой</t>
  </si>
  <si>
    <t>Электрик судовой</t>
  </si>
  <si>
    <t>Водолаз</t>
  </si>
  <si>
    <t>Эксплуатация внутренних водных путей</t>
  </si>
  <si>
    <t>Судостроение</t>
  </si>
  <si>
    <t>Судовождение</t>
  </si>
  <si>
    <t>Монтаж и техническое обслуживание судовых машин и механизмов</t>
  </si>
  <si>
    <t>Эксплуатация судовых энергетических установок</t>
  </si>
  <si>
    <t>Эксплуатация судового электрооборудования и средств автоматики</t>
  </si>
  <si>
    <t>Метрология</t>
  </si>
  <si>
    <t>Техническое регулирование и управление качеством</t>
  </si>
  <si>
    <t>Автоматика и телемеханика на транспорте (железнодорожном транспорте)</t>
  </si>
  <si>
    <t>Автоматические системы управления</t>
  </si>
  <si>
    <t>Системы и средства диспетчерского управления</t>
  </si>
  <si>
    <t>Контроль работы измерительных приборов</t>
  </si>
  <si>
    <t>Управление качеством продукции, процессов и услуг (по отраслям)</t>
  </si>
  <si>
    <t>Скорняк</t>
  </si>
  <si>
    <t>Обувщик (широкого профиля)</t>
  </si>
  <si>
    <t>Сборщик обуви</t>
  </si>
  <si>
    <t>Художник по костюму</t>
  </si>
  <si>
    <t>Закройщик</t>
  </si>
  <si>
    <t>Раскройщик материалов</t>
  </si>
  <si>
    <t>Портной</t>
  </si>
  <si>
    <t>Оператор швейного оборудования</t>
  </si>
  <si>
    <t>Вышивальщица</t>
  </si>
  <si>
    <t>Модистка головных уборов</t>
  </si>
  <si>
    <t>Контролер качества текстильных изделий</t>
  </si>
  <si>
    <t>Оператор крутильного оборудования (для всех видов производств)</t>
  </si>
  <si>
    <t>Оператор оборудования чесального производства (для всех видов производств)</t>
  </si>
  <si>
    <t>Оператор прядильного производства</t>
  </si>
  <si>
    <t>Раклист</t>
  </si>
  <si>
    <t>Ткач</t>
  </si>
  <si>
    <t>Оператор вязально-швейного оборудования</t>
  </si>
  <si>
    <t>Вязальщица текстильно-галантерейных изделий</t>
  </si>
  <si>
    <t>Оператор производства нетканых материалов</t>
  </si>
  <si>
    <t>Красильщик (общие профессии производства текстиля)</t>
  </si>
  <si>
    <t>Оператор оборудования отделочного производства (общие профессии производства текстиля)</t>
  </si>
  <si>
    <t>Аппаратчик отделочного производства (общие профессии производства текстиля)</t>
  </si>
  <si>
    <t>Наладчик полиграфического оборудования</t>
  </si>
  <si>
    <t>Оператор электронного набора и верстки</t>
  </si>
  <si>
    <t>Переплетчик</t>
  </si>
  <si>
    <t>Печатник плоской печати</t>
  </si>
  <si>
    <t>Мастер печатного дела</t>
  </si>
  <si>
    <t>Огранщик алмазов в бриллианты</t>
  </si>
  <si>
    <t>Мастер столярного и мебельного производства</t>
  </si>
  <si>
    <t>Обойщик мебели</t>
  </si>
  <si>
    <t>Конструирование, моделирование и технология изделий из кожи</t>
  </si>
  <si>
    <t>Технология кожи и меха</t>
  </si>
  <si>
    <t>Конструирование, моделирование и технология изделий из меха</t>
  </si>
  <si>
    <t>Конструирование, моделирование и технология швейных изделии</t>
  </si>
  <si>
    <t>Технология текстильных изделий (по видам)</t>
  </si>
  <si>
    <t>Полиграфическое производство</t>
  </si>
  <si>
    <t>Производство изделий из бумаги и картона</t>
  </si>
  <si>
    <t>Технология обработки алмазов</t>
  </si>
  <si>
    <t>Печатное дело</t>
  </si>
  <si>
    <t>Лечебное дело</t>
  </si>
  <si>
    <t>Акушерское дело</t>
  </si>
  <si>
    <t>Лабораторная диагностика</t>
  </si>
  <si>
    <t>Медицинская оптика</t>
  </si>
  <si>
    <t>Стоматология ортопедическая</t>
  </si>
  <si>
    <t>Стоматология профилактическая</t>
  </si>
  <si>
    <t>Медико-профилактическое дело</t>
  </si>
  <si>
    <t>Фармация</t>
  </si>
  <si>
    <t>Младшая медицинская сестра по уходу за больными</t>
  </si>
  <si>
    <t>Сестринское дело</t>
  </si>
  <si>
    <t>Медицинский массаж (для обучения лиц с ограниченными возможностями здоровья по зрению)</t>
  </si>
  <si>
    <t>Мастер по лесному хозяйству</t>
  </si>
  <si>
    <t>Станочник деревообрабатывающих станков</t>
  </si>
  <si>
    <t>Станочник-обработчик</t>
  </si>
  <si>
    <t>Оператор линии и установок в деревообработке</t>
  </si>
  <si>
    <t>Контролер полуфабрикатов и изделий из древесины</t>
  </si>
  <si>
    <t>Машинист машин по производству бумаги и картона</t>
  </si>
  <si>
    <t>Сушильщик в бумажном производстве</t>
  </si>
  <si>
    <t>Контролер целлюлозно-бумажного производства</t>
  </si>
  <si>
    <t>Мастер растениеводства</t>
  </si>
  <si>
    <t>Овощевод защищенного грунта</t>
  </si>
  <si>
    <t>Мастер сельскохозяйственного производства</t>
  </si>
  <si>
    <t>Заготовитель продуктов и сырья</t>
  </si>
  <si>
    <t>Тракторист-машинист сельскохозяйственного производства</t>
  </si>
  <si>
    <t>Мастер по техническому обслуживанию и ремонту машинно-тракторного парка</t>
  </si>
  <si>
    <t>Электромонтер по ремонту и обслуживанию электрооборудования в сельскохозяйственном производстве</t>
  </si>
  <si>
    <t>Рыбовод</t>
  </si>
  <si>
    <t>Обработчик рыбы и морепродуктов</t>
  </si>
  <si>
    <t>Рыбак прибрежного лова</t>
  </si>
  <si>
    <t>Мастер садово-паркового и ландшафтного строительства</t>
  </si>
  <si>
    <t>Пчеловод</t>
  </si>
  <si>
    <t>Оленевод-механизатор</t>
  </si>
  <si>
    <t>Охотник промысловый</t>
  </si>
  <si>
    <t>Хозяйка(ин) усадьбы</t>
  </si>
  <si>
    <t>Управляющий сельской усадьбой</t>
  </si>
  <si>
    <t>Лесное и лесопарковое хозяйство</t>
  </si>
  <si>
    <t>Технология лесозаготовок</t>
  </si>
  <si>
    <t>Технология деревообработки</t>
  </si>
  <si>
    <t>Технология комплексной переработки древесины</t>
  </si>
  <si>
    <t>Агрономия</t>
  </si>
  <si>
    <t>Технология производства и переработки сельскохозяйственной продукции</t>
  </si>
  <si>
    <t>Механизация сельского хозяйства</t>
  </si>
  <si>
    <t>Электрификация и автоматизация сельского хозяйства</t>
  </si>
  <si>
    <t>Ихтиология и рыбоводство</t>
  </si>
  <si>
    <t>Обработка водных биоресурсов</t>
  </si>
  <si>
    <t>Промышленное рыболовство</t>
  </si>
  <si>
    <t>Садово-парковое и ландшафтное строительство</t>
  </si>
  <si>
    <t>Пчеловодство</t>
  </si>
  <si>
    <t>Охотоведение и звероводство</t>
  </si>
  <si>
    <t>Кинология</t>
  </si>
  <si>
    <t>Эксплуатация и ремонт сельскохозяйственной техники и оборудования</t>
  </si>
  <si>
    <t>Младший ветеринарный фельдшер</t>
  </si>
  <si>
    <t>Мастер животноводства</t>
  </si>
  <si>
    <t>Тренер-наездник лошадей</t>
  </si>
  <si>
    <t>Ветеринария</t>
  </si>
  <si>
    <t>Зоотехния</t>
  </si>
  <si>
    <t>Оператор диспетчерской (производственно-диспетчерской) службы</t>
  </si>
  <si>
    <t>Продавец, контролер-кассир</t>
  </si>
  <si>
    <t>Контролер банка</t>
  </si>
  <si>
    <t>Экономика и бухгалтерский учет (по отраслям)</t>
  </si>
  <si>
    <t>Страховое дело (по отраслям)</t>
  </si>
  <si>
    <t>Операционная деятельность в логистике</t>
  </si>
  <si>
    <t>Коммерция (по отраслям)</t>
  </si>
  <si>
    <t>Товароведение и экспертиза качества потребительских товаров</t>
  </si>
  <si>
    <t>Финансы</t>
  </si>
  <si>
    <t>Банковское дело</t>
  </si>
  <si>
    <t>Социальный работник</t>
  </si>
  <si>
    <t>Социальная работа</t>
  </si>
  <si>
    <t>Организация сурдокоммуникации</t>
  </si>
  <si>
    <t>Право и организация социального обеспечения</t>
  </si>
  <si>
    <t>Правоохранительная деятельность</t>
  </si>
  <si>
    <t>Право и судебное администрирование</t>
  </si>
  <si>
    <t>Агент рекламный</t>
  </si>
  <si>
    <t>Реклама</t>
  </si>
  <si>
    <t>Издательское дело</t>
  </si>
  <si>
    <t>Официант, бармен</t>
  </si>
  <si>
    <t>Парикмахер</t>
  </si>
  <si>
    <t>Бортпроводник судовой</t>
  </si>
  <si>
    <t>Повар судовой</t>
  </si>
  <si>
    <t>Оператор по обработке перевозочных документов на железнодорожном транспорте</t>
  </si>
  <si>
    <t>Проводник на железнодорожном транспорте</t>
  </si>
  <si>
    <t>Слесарь по эксплуатации и ремонту газового оборудования</t>
  </si>
  <si>
    <t>Аппаратчик химической чистки</t>
  </si>
  <si>
    <t>Организация обслуживания в общественном питании</t>
  </si>
  <si>
    <t>Парикмахерское искусство</t>
  </si>
  <si>
    <t>Стилистика и искусство визажа</t>
  </si>
  <si>
    <t>Прикладная эстетика</t>
  </si>
  <si>
    <t>Флористика</t>
  </si>
  <si>
    <t>Сервис на транспорте (по видам транспорта)</t>
  </si>
  <si>
    <t>Сервис по химической обработке изделии</t>
  </si>
  <si>
    <t>Сервис домашнего и коммунального хозяйства</t>
  </si>
  <si>
    <t>Ритуальный сервис</t>
  </si>
  <si>
    <t>Туризм</t>
  </si>
  <si>
    <t>Гостиничный сервис</t>
  </si>
  <si>
    <t>Технология эстетических услуг</t>
  </si>
  <si>
    <t>Технология парикмахерского искусства</t>
  </si>
  <si>
    <t>Гостиничное дело</t>
  </si>
  <si>
    <t>Поварское и кондитерское дело</t>
  </si>
  <si>
    <t>Дошкольное образование</t>
  </si>
  <si>
    <t>Преподавание в начальных классах</t>
  </si>
  <si>
    <t>Педагогика дополнительного образования</t>
  </si>
  <si>
    <t>Специальное дошкольное образование</t>
  </si>
  <si>
    <t>Коррекционная педагогика в начальном образовании</t>
  </si>
  <si>
    <t>Профессиональное обучение (по отраслям)</t>
  </si>
  <si>
    <t>Секретарь</t>
  </si>
  <si>
    <t>Архивариус</t>
  </si>
  <si>
    <t>Делопроизводитель</t>
  </si>
  <si>
    <t>Документационное обеспечение управления и архивоведение</t>
  </si>
  <si>
    <t>Физическая культура</t>
  </si>
  <si>
    <t>Адаптивная физическая культура</t>
  </si>
  <si>
    <t>Мировая художественная культура</t>
  </si>
  <si>
    <t>Народное художественное творчество (по видам)</t>
  </si>
  <si>
    <t>Социально-культурная деятельность (по видам)</t>
  </si>
  <si>
    <t>Библиотековедение</t>
  </si>
  <si>
    <t>Искусство балета</t>
  </si>
  <si>
    <t>Искусство танца (по видам)</t>
  </si>
  <si>
    <t>Цирковое искусство</t>
  </si>
  <si>
    <t>Актерское искусство</t>
  </si>
  <si>
    <t>Искусство эстрады</t>
  </si>
  <si>
    <t>Музыкальное образование</t>
  </si>
  <si>
    <t>Музыкальное искусство эстрады (по видам)</t>
  </si>
  <si>
    <t>Инструментальное исполнительство (по видам инструментов)</t>
  </si>
  <si>
    <t>Вокальное искусство</t>
  </si>
  <si>
    <t>Сольное и хоровое народное пение</t>
  </si>
  <si>
    <t>Хоровое дирижирование с присвоением квалификаций хормейстер, преподаватель</t>
  </si>
  <si>
    <t>Теория музыки</t>
  </si>
  <si>
    <t>Музыкальное звукооператорское мастерство</t>
  </si>
  <si>
    <t>Театрально-декорационное искусство (по видам)</t>
  </si>
  <si>
    <t>Исполнитель художественно-оформительских работ</t>
  </si>
  <si>
    <t>Ювелир</t>
  </si>
  <si>
    <t>Фотограф</t>
  </si>
  <si>
    <t>Мастер народных художественных промыслов</t>
  </si>
  <si>
    <t>Изготовитель художественных изделий из тканей с художественной росписью</t>
  </si>
  <si>
    <t>Изготовитель художественных изделий из металла</t>
  </si>
  <si>
    <t>Изготовитель художественных изделий из керамики</t>
  </si>
  <si>
    <t>Художник декоративной росписи по металлу</t>
  </si>
  <si>
    <t>Художник росписи по эмали</t>
  </si>
  <si>
    <t>Художник росписи по дереву</t>
  </si>
  <si>
    <t>Художник росписи по ткани</t>
  </si>
  <si>
    <t>Художник миниатюрной живописи</t>
  </si>
  <si>
    <t>Изготовитель художественных изделий из дерева</t>
  </si>
  <si>
    <t>Резчик</t>
  </si>
  <si>
    <t>Инкрустатор</t>
  </si>
  <si>
    <t>Лепщик-модельщик архитектурных деталей</t>
  </si>
  <si>
    <t>Реставратор строительный</t>
  </si>
  <si>
    <t>Реставратор тканей, гобеленов и ковров</t>
  </si>
  <si>
    <t>Реставратор памятников каменного и деревянного зодчества</t>
  </si>
  <si>
    <t>Графический дизайнер</t>
  </si>
  <si>
    <t>Дизайн (по отраслям)</t>
  </si>
  <si>
    <t>Декоративно-прикладное искусство и народные промыслы (по видам)</t>
  </si>
  <si>
    <t>Художественное оформление изделий текстильной и легкой промышленности</t>
  </si>
  <si>
    <t>Реставрация</t>
  </si>
  <si>
    <t>Живопись (по видам)</t>
  </si>
  <si>
    <t>Изобразительное искусство и черчение</t>
  </si>
  <si>
    <t>Скульптура</t>
  </si>
  <si>
    <t>Техника и искусство фотографии</t>
  </si>
  <si>
    <t>Киномеханик</t>
  </si>
  <si>
    <t>Театральная и аудиовизуальная техника (по видам)</t>
  </si>
  <si>
    <t>Анимация (по видам)</t>
  </si>
  <si>
    <r>
      <t>Федеральный округ
(</t>
    </r>
    <r>
      <rPr>
        <b/>
        <i/>
        <sz val="12"/>
        <color theme="1"/>
        <rFont val="Times New Roman"/>
        <family val="1"/>
        <charset val="204"/>
      </rPr>
      <t>указывается в каждой строке)</t>
    </r>
  </si>
  <si>
    <r>
      <t xml:space="preserve">Субъект Российской Федерации
</t>
    </r>
    <r>
      <rPr>
        <b/>
        <i/>
        <sz val="12"/>
        <color theme="1"/>
        <rFont val="Times New Roman"/>
        <family val="1"/>
        <charset val="204"/>
      </rPr>
      <t>(указывается в каждой строке))</t>
    </r>
  </si>
  <si>
    <r>
      <t xml:space="preserve">Наименование профессии, специальности
</t>
    </r>
    <r>
      <rPr>
        <b/>
        <i/>
        <sz val="12"/>
        <color theme="1"/>
        <rFont val="Times New Roman"/>
        <family val="1"/>
        <charset val="204"/>
      </rPr>
      <t>(добавляется автоматически при корректном вводе кода)</t>
    </r>
  </si>
  <si>
    <r>
      <t xml:space="preserve">Наименование показателей 
(категория выпускников)
</t>
    </r>
    <r>
      <rPr>
        <b/>
        <i/>
        <sz val="12"/>
        <color theme="1"/>
        <rFont val="Times New Roman"/>
        <family val="1"/>
        <charset val="204"/>
      </rPr>
      <t xml:space="preserve">
(редактирование наименования 
не допускается)
</t>
    </r>
    <r>
      <rPr>
        <i/>
        <sz val="12"/>
        <color theme="1"/>
        <rFont val="Times New Roman"/>
        <family val="1"/>
        <charset val="204"/>
      </rPr>
      <t xml:space="preserve">
</t>
    </r>
  </si>
  <si>
    <r>
      <t xml:space="preserve">Код профессии, специальности в формате хх.хх.хх в соответствии с приказом Минобрнауки России 
от 29 октября 2013 г. № 1199
</t>
    </r>
    <r>
      <rPr>
        <b/>
        <i/>
        <sz val="12"/>
        <color theme="1"/>
        <rFont val="Times New Roman"/>
        <family val="1"/>
        <charset val="204"/>
      </rPr>
      <t>(выбрать из раскрывающегося списка, проверить графу 04)</t>
    </r>
  </si>
  <si>
    <r>
      <t xml:space="preserve">ПРОВЕРКА 
</t>
    </r>
    <r>
      <rPr>
        <b/>
        <i/>
        <sz val="12"/>
        <color theme="1"/>
        <rFont val="Times New Roman"/>
        <family val="1"/>
        <charset val="204"/>
      </rPr>
      <t>(сумма по всем категориям выпускников, распределенных по видам занятости, должна равняться сумме выпускников всего)</t>
    </r>
  </si>
  <si>
    <t>34</t>
  </si>
  <si>
    <t xml:space="preserve">Трудоустроены 
(по трудовому договору, договору ГПХ в соответствии с трудовым законодательством, законодательством  об обязательном пенсионном страховании)
</t>
  </si>
  <si>
    <t>Самозанятые (перешедшие на специальный налоговый режим  - налог на профессио-нальный доход)</t>
  </si>
  <si>
    <t xml:space="preserve">Не имеют мотивации к трудоустройству (кроме зарегистрированных в качестве безработных) и не планируют трудоустраиваться, в том числе по причинам получения иных социальных льгот </t>
  </si>
  <si>
    <r>
      <t xml:space="preserve">Переезд за пределы Российской Федерации
</t>
    </r>
    <r>
      <rPr>
        <b/>
        <i/>
        <sz val="12"/>
        <color theme="1"/>
        <rFont val="Times New Roman"/>
        <family val="1"/>
        <charset val="204"/>
      </rPr>
      <t xml:space="preserve">
(кроме переезда в иные регионы - по ним регион должен располагать сведениями)</t>
    </r>
  </si>
  <si>
    <t>Не могут трудоустраиваться в связи с уходом за больными родственниками, в связи с иными семейными обстоятельствами</t>
  </si>
  <si>
    <r>
      <t xml:space="preserve">Выпускники из числа иностранных граждан, которые </t>
    </r>
    <r>
      <rPr>
        <b/>
        <sz val="12"/>
        <color theme="1"/>
        <rFont val="Times New Roman"/>
        <family val="1"/>
        <charset val="204"/>
      </rPr>
      <t>не имеют</t>
    </r>
    <r>
      <rPr>
        <sz val="12"/>
        <color theme="1"/>
        <rFont val="Times New Roman"/>
        <family val="1"/>
        <charset val="204"/>
      </rPr>
      <t xml:space="preserve"> СНИЛС</t>
    </r>
  </si>
  <si>
    <r>
      <t xml:space="preserve">Принимаемые меры по содействию занятости 
</t>
    </r>
    <r>
      <rPr>
        <b/>
        <i/>
        <sz val="14"/>
        <color theme="1"/>
        <rFont val="Times New Roman"/>
        <family val="1"/>
        <charset val="204"/>
      </rPr>
      <t xml:space="preserve">
(тезисно - вид меры, охват выпускников мерой)</t>
    </r>
  </si>
  <si>
    <t>Профессиональные намерения выпускников, ожидаемый эффект от работы по содействию занятости (на ближайшую перспективу - порядка 3-х месяцев)</t>
  </si>
  <si>
    <r>
      <t xml:space="preserve">Иное
</t>
    </r>
    <r>
      <rPr>
        <b/>
        <i/>
        <sz val="12"/>
        <color theme="1"/>
        <rFont val="Times New Roman"/>
        <family val="1"/>
        <charset val="204"/>
      </rPr>
      <t xml:space="preserve">(в первую очередь выпускники распределяются по всем остальным графам. Данная графа предназначена для очень редких случаев. Если в нее включено более 1 из 200 выпускников - укажите причины в гр. 33 </t>
    </r>
  </si>
  <si>
    <t>Распределение выпускников по каналам занятости и иным видам деятельности, человек (каждый выпускник учитывается один раз. Единица измерения - человек)</t>
  </si>
  <si>
    <t xml:space="preserve">Суммарный выпуск 
в 2021 год
(человек)
</t>
  </si>
  <si>
    <t>Проходят службу в армии на контрактной основе, в органах внутренних дел, Государственной противопожарной службе, органах по контролю за оборотом наркотических средств и психотропных веществ, учреждениях и органах уголовно-исполнительной системы, войсках национальной гвардии Российской Федерации, органах принудительного исполнения Российской Федерации*</t>
  </si>
  <si>
    <t>будут в армии на контрактной основе, в органах внутренних дел, Государственной противопожарной службе, органах по контролю за оборотом наркотических средств и психотропных веществ, учреждениях и органах уголовно-исполнительной системы, войсках национальной гвардии Российской Федерации, органах принудительного исполнения Российской Федерации*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</si>
</sst>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9"/>
      <color rgb="FF000000"/>
      <name val="&quot;Times New Roman&quot;"/>
    </font>
    <font>
      <sz val="10"/>
      <color rgb="FF000000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vertical="top" wrapText="1"/>
    </xf>
    <xf numFmtId="49" fontId="4" fillId="0" borderId="1" xfId="1" applyNumberFormat="1" applyFont="1" applyBorder="1" applyAlignment="1">
      <alignment horizontal="center" vertical="top"/>
    </xf>
    <xf numFmtId="1" fontId="4" fillId="0" borderId="1" xfId="1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top"/>
    </xf>
    <xf numFmtId="49" fontId="4" fillId="0" borderId="3" xfId="1" applyNumberFormat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6" xfId="1" applyFont="1" applyBorder="1" applyAlignment="1">
      <alignment horizontal="center" vertical="top" wrapText="1"/>
    </xf>
    <xf numFmtId="49" fontId="4" fillId="0" borderId="8" xfId="1" applyNumberFormat="1" applyFont="1" applyBorder="1" applyAlignment="1">
      <alignment horizontal="center" vertical="top" wrapText="1"/>
    </xf>
    <xf numFmtId="49" fontId="4" fillId="0" borderId="1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49" fontId="4" fillId="0" borderId="6" xfId="1" applyNumberFormat="1" applyFont="1" applyBorder="1" applyAlignment="1">
      <alignment horizontal="center" vertical="top" wrapText="1"/>
    </xf>
    <xf numFmtId="49" fontId="5" fillId="0" borderId="3" xfId="1" applyNumberFormat="1" applyFont="1" applyBorder="1" applyAlignment="1">
      <alignment horizontal="center" vertical="top" wrapText="1"/>
    </xf>
    <xf numFmtId="0" fontId="4" fillId="0" borderId="6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top" wrapText="1"/>
    </xf>
    <xf numFmtId="0" fontId="0" fillId="0" borderId="1" xfId="0" applyBorder="1"/>
    <xf numFmtId="49" fontId="1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2" fillId="3" borderId="9" xfId="0" applyFont="1" applyFill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49" fontId="7" fillId="0" borderId="3" xfId="1" applyNumberFormat="1" applyFont="1" applyBorder="1" applyAlignment="1">
      <alignment horizontal="center" vertical="center" wrapText="1"/>
    </xf>
    <xf numFmtId="49" fontId="7" fillId="0" borderId="4" xfId="1" applyNumberFormat="1" applyFont="1" applyBorder="1" applyAlignment="1">
      <alignment horizontal="center" vertical="center" wrapText="1"/>
    </xf>
    <xf numFmtId="49" fontId="7" fillId="0" borderId="5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49" fontId="3" fillId="0" borderId="6" xfId="1" applyNumberFormat="1" applyFont="1" applyBorder="1" applyAlignment="1">
      <alignment horizontal="center" vertical="center" wrapText="1"/>
    </xf>
    <xf numFmtId="49" fontId="3" fillId="0" borderId="7" xfId="1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835"/>
  <sheetViews>
    <sheetView tabSelected="1" zoomScale="50" zoomScaleNormal="50" workbookViewId="0">
      <selection activeCell="F845" sqref="F845"/>
    </sheetView>
  </sheetViews>
  <sheetFormatPr defaultColWidth="9.140625" defaultRowHeight="18.75"/>
  <cols>
    <col min="1" max="1" width="19.140625" style="2" customWidth="1"/>
    <col min="2" max="2" width="19.42578125" style="2" customWidth="1"/>
    <col min="3" max="3" width="21" style="2" customWidth="1"/>
    <col min="4" max="4" width="27" style="2" customWidth="1"/>
    <col min="5" max="5" width="8.85546875" style="2" customWidth="1"/>
    <col min="6" max="6" width="39.28515625" style="2" customWidth="1"/>
    <col min="7" max="7" width="27.42578125" style="2" customWidth="1"/>
    <col min="8" max="9" width="21.85546875" style="2" customWidth="1"/>
    <col min="10" max="10" width="22.5703125" style="2" customWidth="1"/>
    <col min="11" max="11" width="14.42578125" style="2" customWidth="1"/>
    <col min="12" max="12" width="18.140625" style="2" customWidth="1"/>
    <col min="13" max="13" width="15.85546875" style="2" customWidth="1"/>
    <col min="14" max="14" width="19.42578125" style="2" customWidth="1"/>
    <col min="15" max="15" width="33" style="2" customWidth="1"/>
    <col min="16" max="17" width="18.28515625" style="2" customWidth="1"/>
    <col min="18" max="18" width="21" style="2" customWidth="1"/>
    <col min="19" max="19" width="22" style="2" customWidth="1"/>
    <col min="20" max="20" width="21.5703125" style="2" customWidth="1"/>
    <col min="21" max="21" width="20.28515625" style="2" customWidth="1"/>
    <col min="22" max="23" width="18.28515625" style="2" customWidth="1"/>
    <col min="24" max="25" width="20" style="2" customWidth="1"/>
    <col min="26" max="26" width="23.140625" style="2" customWidth="1"/>
    <col min="27" max="27" width="20" style="2" customWidth="1"/>
    <col min="28" max="28" width="18.140625" style="2" customWidth="1"/>
    <col min="29" max="29" width="20" style="2" customWidth="1"/>
    <col min="30" max="30" width="15.28515625" style="2" customWidth="1"/>
    <col min="31" max="31" width="32" style="2" customWidth="1"/>
    <col min="32" max="32" width="15.5703125" style="2" customWidth="1"/>
    <col min="33" max="33" width="24" style="2" customWidth="1"/>
    <col min="34" max="34" width="53" style="2" customWidth="1"/>
    <col min="35" max="16384" width="9.140625" style="2"/>
  </cols>
  <sheetData>
    <row r="2" spans="1:34" s="3" customFormat="1" ht="42.75" customHeight="1">
      <c r="A2" s="36" t="s">
        <v>1316</v>
      </c>
      <c r="B2" s="36" t="s">
        <v>1317</v>
      </c>
      <c r="C2" s="36" t="s">
        <v>1320</v>
      </c>
      <c r="D2" s="36" t="s">
        <v>1318</v>
      </c>
      <c r="E2" s="36" t="s">
        <v>8</v>
      </c>
      <c r="F2" s="36" t="s">
        <v>1319</v>
      </c>
      <c r="G2" s="47" t="s">
        <v>1333</v>
      </c>
      <c r="H2" s="39" t="s">
        <v>1332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1"/>
      <c r="AG2" s="45" t="s">
        <v>1329</v>
      </c>
      <c r="AH2" s="32" t="s">
        <v>1321</v>
      </c>
    </row>
    <row r="3" spans="1:34" s="3" customFormat="1" ht="51.75" customHeight="1">
      <c r="A3" s="37"/>
      <c r="B3" s="37"/>
      <c r="C3" s="37"/>
      <c r="D3" s="37"/>
      <c r="E3" s="37"/>
      <c r="F3" s="37"/>
      <c r="G3" s="47"/>
      <c r="H3" s="33" t="s">
        <v>9</v>
      </c>
      <c r="I3" s="34"/>
      <c r="J3" s="34"/>
      <c r="K3" s="34"/>
      <c r="L3" s="34"/>
      <c r="M3" s="35"/>
      <c r="N3" s="42" t="s">
        <v>728</v>
      </c>
      <c r="O3" s="43"/>
      <c r="P3" s="44"/>
      <c r="Q3" s="42" t="s">
        <v>733</v>
      </c>
      <c r="R3" s="43"/>
      <c r="S3" s="43"/>
      <c r="T3" s="44"/>
      <c r="U3" s="33" t="s">
        <v>731</v>
      </c>
      <c r="V3" s="34"/>
      <c r="W3" s="34"/>
      <c r="X3" s="34"/>
      <c r="Y3" s="34"/>
      <c r="Z3" s="35"/>
      <c r="AA3" s="39" t="s">
        <v>1330</v>
      </c>
      <c r="AB3" s="40"/>
      <c r="AC3" s="40"/>
      <c r="AD3" s="40"/>
      <c r="AE3" s="40"/>
      <c r="AF3" s="40"/>
      <c r="AG3" s="46"/>
      <c r="AH3" s="32"/>
    </row>
    <row r="4" spans="1:34" s="4" customFormat="1" ht="255.75" customHeight="1">
      <c r="A4" s="37"/>
      <c r="B4" s="37"/>
      <c r="C4" s="37"/>
      <c r="D4" s="38"/>
      <c r="E4" s="37"/>
      <c r="F4" s="37"/>
      <c r="G4" s="48"/>
      <c r="H4" s="9" t="s">
        <v>1323</v>
      </c>
      <c r="I4" s="16" t="s">
        <v>729</v>
      </c>
      <c r="J4" s="16" t="s">
        <v>735</v>
      </c>
      <c r="K4" s="9" t="s">
        <v>739</v>
      </c>
      <c r="L4" s="10" t="s">
        <v>1324</v>
      </c>
      <c r="M4" s="15" t="s">
        <v>691</v>
      </c>
      <c r="N4" s="12" t="s">
        <v>720</v>
      </c>
      <c r="O4" s="29" t="s">
        <v>1334</v>
      </c>
      <c r="P4" s="15" t="s">
        <v>690</v>
      </c>
      <c r="Q4" s="15" t="s">
        <v>737</v>
      </c>
      <c r="R4" s="11" t="s">
        <v>730</v>
      </c>
      <c r="S4" s="11" t="s">
        <v>1325</v>
      </c>
      <c r="T4" s="17" t="s">
        <v>736</v>
      </c>
      <c r="U4" s="15" t="s">
        <v>725</v>
      </c>
      <c r="V4" s="15" t="s">
        <v>724</v>
      </c>
      <c r="W4" s="15" t="s">
        <v>1326</v>
      </c>
      <c r="X4" s="15" t="s">
        <v>1327</v>
      </c>
      <c r="Y4" s="15" t="s">
        <v>1328</v>
      </c>
      <c r="Z4" s="15" t="s">
        <v>1331</v>
      </c>
      <c r="AA4" s="13" t="s">
        <v>726</v>
      </c>
      <c r="AB4" s="13" t="s">
        <v>738</v>
      </c>
      <c r="AC4" s="13" t="s">
        <v>727</v>
      </c>
      <c r="AD4" s="13" t="s">
        <v>734</v>
      </c>
      <c r="AE4" s="30" t="s">
        <v>1335</v>
      </c>
      <c r="AF4" s="21" t="s">
        <v>732</v>
      </c>
      <c r="AG4" s="46"/>
      <c r="AH4" s="32"/>
    </row>
    <row r="5" spans="1:34" s="4" customFormat="1" ht="18.75" customHeight="1">
      <c r="A5" s="6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692</v>
      </c>
      <c r="G5" s="6" t="s">
        <v>693</v>
      </c>
      <c r="H5" s="6" t="s">
        <v>694</v>
      </c>
      <c r="I5" s="6" t="s">
        <v>695</v>
      </c>
      <c r="J5" s="6" t="s">
        <v>696</v>
      </c>
      <c r="K5" s="6" t="s">
        <v>697</v>
      </c>
      <c r="L5" s="6" t="s">
        <v>698</v>
      </c>
      <c r="M5" s="6" t="s">
        <v>699</v>
      </c>
      <c r="N5" s="6" t="s">
        <v>700</v>
      </c>
      <c r="O5" s="6" t="s">
        <v>701</v>
      </c>
      <c r="P5" s="6" t="s">
        <v>702</v>
      </c>
      <c r="Q5" s="6" t="s">
        <v>703</v>
      </c>
      <c r="R5" s="6" t="s">
        <v>704</v>
      </c>
      <c r="S5" s="6" t="s">
        <v>705</v>
      </c>
      <c r="T5" s="6" t="s">
        <v>706</v>
      </c>
      <c r="U5" s="6" t="s">
        <v>707</v>
      </c>
      <c r="V5" s="6" t="s">
        <v>708</v>
      </c>
      <c r="W5" s="6" t="s">
        <v>709</v>
      </c>
      <c r="X5" s="6" t="s">
        <v>710</v>
      </c>
      <c r="Y5" s="6" t="s">
        <v>711</v>
      </c>
      <c r="Z5" s="6" t="s">
        <v>712</v>
      </c>
      <c r="AA5" s="6" t="s">
        <v>713</v>
      </c>
      <c r="AB5" s="6" t="s">
        <v>714</v>
      </c>
      <c r="AC5" s="6" t="s">
        <v>715</v>
      </c>
      <c r="AD5" s="6" t="s">
        <v>716</v>
      </c>
      <c r="AE5" s="6" t="s">
        <v>717</v>
      </c>
      <c r="AF5" s="6" t="s">
        <v>718</v>
      </c>
      <c r="AG5" s="6" t="s">
        <v>719</v>
      </c>
      <c r="AH5" s="6" t="s">
        <v>1322</v>
      </c>
    </row>
    <row r="6" spans="1:34" s="4" customFormat="1" ht="35.25" customHeight="1">
      <c r="A6" s="26" t="s">
        <v>685</v>
      </c>
      <c r="B6" s="8" t="s">
        <v>633</v>
      </c>
      <c r="C6" s="22" t="s">
        <v>23</v>
      </c>
      <c r="D6" s="14" t="str">
        <f>VLOOKUP(C6,'Коды программ'!$A$2:$B$578,2,FALSE)</f>
        <v>Архитектура</v>
      </c>
      <c r="E6" s="6" t="s">
        <v>10</v>
      </c>
      <c r="F6" s="19" t="s">
        <v>721</v>
      </c>
      <c r="G6" s="7">
        <v>40</v>
      </c>
      <c r="H6" s="7">
        <v>12</v>
      </c>
      <c r="I6" s="7">
        <v>9</v>
      </c>
      <c r="J6" s="7">
        <v>12</v>
      </c>
      <c r="K6" s="7">
        <v>2</v>
      </c>
      <c r="L6" s="7">
        <v>2</v>
      </c>
      <c r="M6" s="7">
        <v>10</v>
      </c>
      <c r="N6" s="7">
        <v>3</v>
      </c>
      <c r="O6" s="7">
        <v>0</v>
      </c>
      <c r="P6" s="7">
        <v>0</v>
      </c>
      <c r="Q6" s="7">
        <v>6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1</v>
      </c>
      <c r="AA6" s="7">
        <v>2</v>
      </c>
      <c r="AB6" s="7">
        <v>0</v>
      </c>
      <c r="AC6" s="7">
        <v>2</v>
      </c>
      <c r="AD6" s="7">
        <v>0</v>
      </c>
      <c r="AE6" s="7">
        <v>0</v>
      </c>
      <c r="AF6" s="7">
        <v>0</v>
      </c>
      <c r="AG6" s="7"/>
      <c r="AH6" s="20" t="str">
        <f t="shared" ref="AH6:AH69" si="0">IF(G6=H6+K6+L6+M6+N6+O6+P6+Q6+R6+S6+T6+U6+V6+W6+X6+Y6+Z6+AA6+AB6+AC6+AD6+AE6+AF6,"проверка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7" spans="1:34" s="4" customFormat="1" ht="35.25" customHeight="1">
      <c r="A7" s="26" t="s">
        <v>685</v>
      </c>
      <c r="B7" s="8" t="s">
        <v>633</v>
      </c>
      <c r="C7" s="22" t="s">
        <v>23</v>
      </c>
      <c r="D7" s="18" t="str">
        <f>VLOOKUP(C7,'Коды программ'!$A$2:$B$578,2,FALSE)</f>
        <v>Архитектура</v>
      </c>
      <c r="E7" s="6" t="s">
        <v>11</v>
      </c>
      <c r="F7" s="5" t="s">
        <v>722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/>
      <c r="AH7" s="20" t="str">
        <f t="shared" si="0"/>
        <v>проверка пройдена</v>
      </c>
    </row>
    <row r="8" spans="1:34" s="4" customFormat="1" ht="35.25" customHeight="1">
      <c r="A8" s="26" t="s">
        <v>685</v>
      </c>
      <c r="B8" s="8" t="s">
        <v>633</v>
      </c>
      <c r="C8" s="22" t="s">
        <v>23</v>
      </c>
      <c r="D8" s="18" t="str">
        <f>VLOOKUP(C8,'Коды программ'!$A$2:$B$578,2,FALSE)</f>
        <v>Архитектура</v>
      </c>
      <c r="E8" s="6" t="s">
        <v>12</v>
      </c>
      <c r="F8" s="5" t="s">
        <v>723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/>
      <c r="AH8" s="20" t="str">
        <f t="shared" si="0"/>
        <v>проверка пройдена</v>
      </c>
    </row>
    <row r="9" spans="1:34" s="4" customFormat="1" ht="36.75" customHeight="1">
      <c r="A9" s="26" t="s">
        <v>685</v>
      </c>
      <c r="B9" s="8" t="s">
        <v>633</v>
      </c>
      <c r="C9" s="22" t="s">
        <v>23</v>
      </c>
      <c r="D9" s="18" t="str">
        <f>VLOOKUP(C9,'Коды программ'!$A$2:$B$578,2,FALSE)</f>
        <v>Архитектура</v>
      </c>
      <c r="E9" s="6" t="s">
        <v>13</v>
      </c>
      <c r="F9" s="5" t="s">
        <v>15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/>
      <c r="AH9" s="20" t="str">
        <f t="shared" si="0"/>
        <v>проверка пройдена</v>
      </c>
    </row>
    <row r="10" spans="1:34" s="4" customFormat="1" ht="36.75" customHeight="1">
      <c r="A10" s="26" t="s">
        <v>685</v>
      </c>
      <c r="B10" s="8" t="s">
        <v>633</v>
      </c>
      <c r="C10" s="22" t="s">
        <v>23</v>
      </c>
      <c r="D10" s="22" t="str">
        <f>VLOOKUP(C10,'Коды программ'!$A$2:$B$578,2,FALSE)</f>
        <v>Архитектура</v>
      </c>
      <c r="E10" s="6" t="s">
        <v>14</v>
      </c>
      <c r="F10" s="5" t="s">
        <v>18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/>
      <c r="AH10" s="23" t="str">
        <f t="shared" si="0"/>
        <v>проверка пройдена</v>
      </c>
    </row>
    <row r="11" spans="1:34" s="4" customFormat="1" ht="36.75" customHeight="1">
      <c r="A11" s="26" t="s">
        <v>685</v>
      </c>
      <c r="B11" s="8" t="s">
        <v>633</v>
      </c>
      <c r="C11" s="22" t="s">
        <v>30</v>
      </c>
      <c r="D11" s="22" t="str">
        <f>VLOOKUP(C11,'Коды программ'!$A$2:$B$578,2,FALSE)</f>
        <v>Мастер общестроительных работ</v>
      </c>
      <c r="E11" s="6" t="s">
        <v>10</v>
      </c>
      <c r="F11" s="19" t="s">
        <v>721</v>
      </c>
      <c r="G11" s="7">
        <v>36</v>
      </c>
      <c r="H11" s="7">
        <v>23</v>
      </c>
      <c r="I11" s="7">
        <v>8</v>
      </c>
      <c r="J11" s="7">
        <v>0</v>
      </c>
      <c r="K11" s="7">
        <v>0</v>
      </c>
      <c r="L11" s="7">
        <v>0</v>
      </c>
      <c r="M11" s="7">
        <v>3</v>
      </c>
      <c r="N11" s="7">
        <v>6</v>
      </c>
      <c r="O11" s="7">
        <v>0</v>
      </c>
      <c r="P11" s="7">
        <v>2</v>
      </c>
      <c r="Q11" s="7">
        <v>2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/>
      <c r="AH11" s="23" t="str">
        <f t="shared" si="0"/>
        <v>проверка пройдена</v>
      </c>
    </row>
    <row r="12" spans="1:34" s="4" customFormat="1" ht="36.75" customHeight="1">
      <c r="A12" s="26" t="s">
        <v>685</v>
      </c>
      <c r="B12" s="8" t="s">
        <v>633</v>
      </c>
      <c r="C12" s="22" t="s">
        <v>30</v>
      </c>
      <c r="D12" s="22" t="str">
        <f>VLOOKUP(C12,'Коды программ'!$A$2:$B$578,2,FALSE)</f>
        <v>Мастер общестроительных работ</v>
      </c>
      <c r="E12" s="6" t="s">
        <v>11</v>
      </c>
      <c r="F12" s="5" t="s">
        <v>722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/>
      <c r="AH12" s="23" t="str">
        <f t="shared" si="0"/>
        <v>проверка пройдена</v>
      </c>
    </row>
    <row r="13" spans="1:34" s="4" customFormat="1" ht="36.75" customHeight="1">
      <c r="A13" s="26" t="s">
        <v>685</v>
      </c>
      <c r="B13" s="8" t="s">
        <v>633</v>
      </c>
      <c r="C13" s="22" t="s">
        <v>30</v>
      </c>
      <c r="D13" s="22" t="str">
        <f>VLOOKUP(C13,'Коды программ'!$A$2:$B$578,2,FALSE)</f>
        <v>Мастер общестроительных работ</v>
      </c>
      <c r="E13" s="6" t="s">
        <v>12</v>
      </c>
      <c r="F13" s="5" t="s">
        <v>723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/>
      <c r="AH13" s="23" t="str">
        <f t="shared" si="0"/>
        <v>проверка пройдена</v>
      </c>
    </row>
    <row r="14" spans="1:34" s="4" customFormat="1" ht="36.75" customHeight="1">
      <c r="A14" s="26" t="s">
        <v>685</v>
      </c>
      <c r="B14" s="8" t="s">
        <v>633</v>
      </c>
      <c r="C14" s="22" t="s">
        <v>30</v>
      </c>
      <c r="D14" s="22" t="str">
        <f>VLOOKUP(C14,'Коды программ'!$A$2:$B$578,2,FALSE)</f>
        <v>Мастер общестроительных работ</v>
      </c>
      <c r="E14" s="6" t="s">
        <v>13</v>
      </c>
      <c r="F14" s="5" t="s">
        <v>15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/>
      <c r="AH14" s="23" t="str">
        <f t="shared" si="0"/>
        <v>проверка пройдена</v>
      </c>
    </row>
    <row r="15" spans="1:34" s="4" customFormat="1" ht="36.75" customHeight="1">
      <c r="A15" s="26" t="s">
        <v>685</v>
      </c>
      <c r="B15" s="8" t="s">
        <v>633</v>
      </c>
      <c r="C15" s="22" t="s">
        <v>30</v>
      </c>
      <c r="D15" s="22" t="str">
        <f>VLOOKUP(C15,'Коды программ'!$A$2:$B$578,2,FALSE)</f>
        <v>Мастер общестроительных работ</v>
      </c>
      <c r="E15" s="6" t="s">
        <v>14</v>
      </c>
      <c r="F15" s="5" t="s">
        <v>18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/>
      <c r="AH15" s="23" t="str">
        <f t="shared" si="0"/>
        <v>проверка пройдена</v>
      </c>
    </row>
    <row r="16" spans="1:34" s="4" customFormat="1" ht="36.75" customHeight="1">
      <c r="A16" s="26" t="s">
        <v>685</v>
      </c>
      <c r="B16" s="8" t="s">
        <v>633</v>
      </c>
      <c r="C16" s="27" t="s">
        <v>31</v>
      </c>
      <c r="D16" s="22" t="str">
        <f>VLOOKUP(C16,'Коды программ'!$A$2:$B$578,2,FALSE)</f>
        <v>Мастер отделочных строительных работ</v>
      </c>
      <c r="E16" s="6" t="s">
        <v>10</v>
      </c>
      <c r="F16" s="19" t="s">
        <v>721</v>
      </c>
      <c r="G16" s="7">
        <v>16</v>
      </c>
      <c r="H16" s="7">
        <v>8</v>
      </c>
      <c r="I16" s="7">
        <v>2</v>
      </c>
      <c r="J16" s="7">
        <v>4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>
        <v>5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/>
      <c r="AH16" s="23" t="str">
        <f t="shared" si="0"/>
        <v>проверка пройдена</v>
      </c>
    </row>
    <row r="17" spans="1:34" s="4" customFormat="1" ht="36.75" customHeight="1">
      <c r="A17" s="26" t="s">
        <v>685</v>
      </c>
      <c r="B17" s="8" t="s">
        <v>633</v>
      </c>
      <c r="C17" s="27" t="s">
        <v>31</v>
      </c>
      <c r="D17" s="22" t="str">
        <f>VLOOKUP(C17,'Коды программ'!$A$2:$B$578,2,FALSE)</f>
        <v>Мастер отделочных строительных работ</v>
      </c>
      <c r="E17" s="6" t="s">
        <v>11</v>
      </c>
      <c r="F17" s="5" t="s">
        <v>722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/>
      <c r="AH17" s="23" t="str">
        <f t="shared" si="0"/>
        <v>проверка пройдена</v>
      </c>
    </row>
    <row r="18" spans="1:34" s="4" customFormat="1" ht="36.75" customHeight="1">
      <c r="A18" s="26" t="s">
        <v>685</v>
      </c>
      <c r="B18" s="8" t="s">
        <v>633</v>
      </c>
      <c r="C18" s="27" t="s">
        <v>31</v>
      </c>
      <c r="D18" s="22" t="str">
        <f>VLOOKUP(C18,'Коды программ'!$A$2:$B$578,2,FALSE)</f>
        <v>Мастер отделочных строительных работ</v>
      </c>
      <c r="E18" s="6" t="s">
        <v>12</v>
      </c>
      <c r="F18" s="5" t="s">
        <v>723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/>
      <c r="AH18" s="23" t="str">
        <f t="shared" si="0"/>
        <v>проверка пройдена</v>
      </c>
    </row>
    <row r="19" spans="1:34" s="4" customFormat="1" ht="36.75" customHeight="1">
      <c r="A19" s="26" t="s">
        <v>685</v>
      </c>
      <c r="B19" s="8" t="s">
        <v>633</v>
      </c>
      <c r="C19" s="27" t="s">
        <v>31</v>
      </c>
      <c r="D19" s="22" t="str">
        <f>VLOOKUP(C19,'Коды программ'!$A$2:$B$578,2,FALSE)</f>
        <v>Мастер отделочных строительных работ</v>
      </c>
      <c r="E19" s="6" t="s">
        <v>13</v>
      </c>
      <c r="F19" s="5" t="s">
        <v>15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/>
      <c r="AH19" s="23" t="str">
        <f t="shared" si="0"/>
        <v>проверка пройдена</v>
      </c>
    </row>
    <row r="20" spans="1:34" s="4" customFormat="1" ht="36.75" customHeight="1">
      <c r="A20" s="26" t="s">
        <v>685</v>
      </c>
      <c r="B20" s="8" t="s">
        <v>633</v>
      </c>
      <c r="C20" s="27" t="s">
        <v>31</v>
      </c>
      <c r="D20" s="22" t="str">
        <f>VLOOKUP(C20,'Коды программ'!$A$2:$B$578,2,FALSE)</f>
        <v>Мастер отделочных строительных работ</v>
      </c>
      <c r="E20" s="6" t="s">
        <v>14</v>
      </c>
      <c r="F20" s="5" t="s">
        <v>18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/>
      <c r="AH20" s="23" t="str">
        <f t="shared" si="0"/>
        <v>проверка пройдена</v>
      </c>
    </row>
    <row r="21" spans="1:34" s="4" customFormat="1" ht="36.75" customHeight="1">
      <c r="A21" s="26" t="s">
        <v>685</v>
      </c>
      <c r="B21" s="8" t="s">
        <v>633</v>
      </c>
      <c r="C21" s="27" t="s">
        <v>37</v>
      </c>
      <c r="D21" s="22" t="str">
        <f>VLOOKUP(C21,'Коды программ'!$A$2:$B$578,2,FALSE)</f>
        <v>Монтажник санитарно-технических, вентиляционных систем и оборудования</v>
      </c>
      <c r="E21" s="6" t="s">
        <v>10</v>
      </c>
      <c r="F21" s="19" t="s">
        <v>721</v>
      </c>
      <c r="G21" s="7">
        <v>21</v>
      </c>
      <c r="H21" s="7">
        <v>7</v>
      </c>
      <c r="I21" s="7">
        <v>5</v>
      </c>
      <c r="J21" s="7">
        <v>1</v>
      </c>
      <c r="K21" s="7">
        <v>0</v>
      </c>
      <c r="L21" s="7">
        <v>0</v>
      </c>
      <c r="M21" s="7">
        <v>1</v>
      </c>
      <c r="N21" s="7">
        <v>7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5</v>
      </c>
      <c r="AE21" s="7">
        <v>0</v>
      </c>
      <c r="AF21" s="7">
        <v>0</v>
      </c>
      <c r="AG21" s="7"/>
      <c r="AH21" s="23" t="str">
        <f t="shared" si="0"/>
        <v>проверка пройдена</v>
      </c>
    </row>
    <row r="22" spans="1:34" s="4" customFormat="1" ht="36.75" customHeight="1">
      <c r="A22" s="26" t="s">
        <v>685</v>
      </c>
      <c r="B22" s="8" t="s">
        <v>633</v>
      </c>
      <c r="C22" s="27" t="s">
        <v>37</v>
      </c>
      <c r="D22" s="22" t="str">
        <f>VLOOKUP(C22,'Коды программ'!$A$2:$B$578,2,FALSE)</f>
        <v>Монтажник санитарно-технических, вентиляционных систем и оборудования</v>
      </c>
      <c r="E22" s="6" t="s">
        <v>11</v>
      </c>
      <c r="F22" s="5" t="s">
        <v>722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/>
      <c r="AH22" s="23" t="str">
        <f t="shared" si="0"/>
        <v>проверка пройдена</v>
      </c>
    </row>
    <row r="23" spans="1:34" s="4" customFormat="1" ht="36.75" customHeight="1">
      <c r="A23" s="26" t="s">
        <v>685</v>
      </c>
      <c r="B23" s="8" t="s">
        <v>633</v>
      </c>
      <c r="C23" s="27" t="s">
        <v>37</v>
      </c>
      <c r="D23" s="22" t="str">
        <f>VLOOKUP(C23,'Коды программ'!$A$2:$B$578,2,FALSE)</f>
        <v>Монтажник санитарно-технических, вентиляционных систем и оборудования</v>
      </c>
      <c r="E23" s="6" t="s">
        <v>12</v>
      </c>
      <c r="F23" s="5" t="s">
        <v>723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/>
      <c r="AH23" s="23" t="str">
        <f t="shared" si="0"/>
        <v>проверка пройдена</v>
      </c>
    </row>
    <row r="24" spans="1:34" s="4" customFormat="1" ht="36.75" customHeight="1">
      <c r="A24" s="26" t="s">
        <v>685</v>
      </c>
      <c r="B24" s="8" t="s">
        <v>633</v>
      </c>
      <c r="C24" s="27" t="s">
        <v>37</v>
      </c>
      <c r="D24" s="22" t="str">
        <f>VLOOKUP(C24,'Коды программ'!$A$2:$B$578,2,FALSE)</f>
        <v>Монтажник санитарно-технических, вентиляционных систем и оборудования</v>
      </c>
      <c r="E24" s="6" t="s">
        <v>13</v>
      </c>
      <c r="F24" s="5" t="s">
        <v>15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/>
      <c r="AH24" s="23" t="str">
        <f t="shared" si="0"/>
        <v>проверка пройдена</v>
      </c>
    </row>
    <row r="25" spans="1:34" s="4" customFormat="1" ht="36.75" customHeight="1">
      <c r="A25" s="26" t="s">
        <v>685</v>
      </c>
      <c r="B25" s="8" t="s">
        <v>633</v>
      </c>
      <c r="C25" s="27" t="s">
        <v>37</v>
      </c>
      <c r="D25" s="22" t="str">
        <f>VLOOKUP(C25,'Коды программ'!$A$2:$B$578,2,FALSE)</f>
        <v>Монтажник санитарно-технических, вентиляционных систем и оборудования</v>
      </c>
      <c r="E25" s="6" t="s">
        <v>14</v>
      </c>
      <c r="F25" s="5" t="s">
        <v>18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/>
      <c r="AH25" s="23" t="str">
        <f t="shared" si="0"/>
        <v>проверка пройдена</v>
      </c>
    </row>
    <row r="26" spans="1:34" s="4" customFormat="1" ht="36.75" customHeight="1">
      <c r="A26" s="26" t="s">
        <v>685</v>
      </c>
      <c r="B26" s="8" t="s">
        <v>633</v>
      </c>
      <c r="C26" s="27" t="s">
        <v>41</v>
      </c>
      <c r="D26" s="22" t="str">
        <f>VLOOKUP(C26,'Коды программ'!$A$2:$B$578,2,FALSE)</f>
        <v>Электромонтажник электрических сетей и электрооборудования</v>
      </c>
      <c r="E26" s="6" t="s">
        <v>10</v>
      </c>
      <c r="F26" s="19" t="s">
        <v>721</v>
      </c>
      <c r="G26" s="7">
        <v>10</v>
      </c>
      <c r="H26" s="7">
        <v>2</v>
      </c>
      <c r="I26" s="7">
        <v>2</v>
      </c>
      <c r="J26" s="7">
        <v>0</v>
      </c>
      <c r="K26" s="7">
        <v>0</v>
      </c>
      <c r="L26" s="7">
        <v>0</v>
      </c>
      <c r="M26" s="7">
        <v>2</v>
      </c>
      <c r="N26" s="7">
        <v>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/>
      <c r="AH26" s="23" t="str">
        <f t="shared" si="0"/>
        <v>проверка пройдена</v>
      </c>
    </row>
    <row r="27" spans="1:34" s="4" customFormat="1" ht="36.75" customHeight="1">
      <c r="A27" s="26" t="s">
        <v>685</v>
      </c>
      <c r="B27" s="8" t="s">
        <v>633</v>
      </c>
      <c r="C27" s="27" t="s">
        <v>41</v>
      </c>
      <c r="D27" s="22" t="str">
        <f>VLOOKUP(C27,'Коды программ'!$A$2:$B$578,2,FALSE)</f>
        <v>Электромонтажник электрических сетей и электрооборудования</v>
      </c>
      <c r="E27" s="6" t="s">
        <v>11</v>
      </c>
      <c r="F27" s="5" t="s">
        <v>722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/>
      <c r="AH27" s="23" t="str">
        <f t="shared" si="0"/>
        <v>проверка пройдена</v>
      </c>
    </row>
    <row r="28" spans="1:34" s="4" customFormat="1" ht="36.75" customHeight="1">
      <c r="A28" s="26" t="s">
        <v>685</v>
      </c>
      <c r="B28" s="8" t="s">
        <v>633</v>
      </c>
      <c r="C28" s="27" t="s">
        <v>41</v>
      </c>
      <c r="D28" s="22" t="str">
        <f>VLOOKUP(C28,'Коды программ'!$A$2:$B$578,2,FALSE)</f>
        <v>Электромонтажник электрических сетей и электрооборудования</v>
      </c>
      <c r="E28" s="6" t="s">
        <v>12</v>
      </c>
      <c r="F28" s="5" t="s">
        <v>723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/>
      <c r="AH28" s="23" t="str">
        <f t="shared" si="0"/>
        <v>проверка пройдена</v>
      </c>
    </row>
    <row r="29" spans="1:34" s="4" customFormat="1" ht="36.75" customHeight="1">
      <c r="A29" s="26" t="s">
        <v>685</v>
      </c>
      <c r="B29" s="8" t="s">
        <v>633</v>
      </c>
      <c r="C29" s="27" t="s">
        <v>41</v>
      </c>
      <c r="D29" s="22" t="str">
        <f>VLOOKUP(C29,'Коды программ'!$A$2:$B$578,2,FALSE)</f>
        <v>Электромонтажник электрических сетей и электрооборудования</v>
      </c>
      <c r="E29" s="6" t="s">
        <v>13</v>
      </c>
      <c r="F29" s="5" t="s">
        <v>15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/>
      <c r="AH29" s="23" t="str">
        <f t="shared" si="0"/>
        <v>проверка пройдена</v>
      </c>
    </row>
    <row r="30" spans="1:34" s="4" customFormat="1" ht="36.75" customHeight="1">
      <c r="A30" s="26" t="s">
        <v>685</v>
      </c>
      <c r="B30" s="8" t="s">
        <v>633</v>
      </c>
      <c r="C30" s="27" t="s">
        <v>41</v>
      </c>
      <c r="D30" s="22" t="str">
        <f>VLOOKUP(C30,'Коды программ'!$A$2:$B$578,2,FALSE)</f>
        <v>Электромонтажник электрических сетей и электрооборудования</v>
      </c>
      <c r="E30" s="6" t="s">
        <v>14</v>
      </c>
      <c r="F30" s="5" t="s">
        <v>18</v>
      </c>
      <c r="G30" s="7">
        <v>2</v>
      </c>
      <c r="H30" s="7">
        <v>2</v>
      </c>
      <c r="I30" s="7">
        <v>2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/>
      <c r="AH30" s="23" t="str">
        <f t="shared" si="0"/>
        <v>проверка пройдена</v>
      </c>
    </row>
    <row r="31" spans="1:34" s="4" customFormat="1" ht="36.75" customHeight="1">
      <c r="A31" s="26" t="s">
        <v>685</v>
      </c>
      <c r="B31" s="8" t="s">
        <v>633</v>
      </c>
      <c r="C31" s="27" t="s">
        <v>48</v>
      </c>
      <c r="D31" s="22" t="str">
        <f>VLOOKUP(C31,'Коды программ'!$A$2:$B$578,2,FALSE)</f>
        <v>Мастер отделочных строительных и декоративных работ</v>
      </c>
      <c r="E31" s="6" t="s">
        <v>10</v>
      </c>
      <c r="F31" s="19" t="s">
        <v>721</v>
      </c>
      <c r="G31" s="7">
        <v>12</v>
      </c>
      <c r="H31" s="7">
        <v>2</v>
      </c>
      <c r="I31" s="7">
        <v>0</v>
      </c>
      <c r="J31" s="7">
        <v>2</v>
      </c>
      <c r="K31" s="7">
        <v>0</v>
      </c>
      <c r="L31" s="7">
        <v>0</v>
      </c>
      <c r="M31" s="7">
        <v>4</v>
      </c>
      <c r="N31" s="7">
        <v>5</v>
      </c>
      <c r="O31" s="7">
        <v>0</v>
      </c>
      <c r="P31" s="7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  <c r="AH31" s="23" t="str">
        <f t="shared" si="0"/>
        <v>проверка пройдена</v>
      </c>
    </row>
    <row r="32" spans="1:34" s="4" customFormat="1" ht="36.75" customHeight="1">
      <c r="A32" s="26" t="s">
        <v>685</v>
      </c>
      <c r="B32" s="8" t="s">
        <v>633</v>
      </c>
      <c r="C32" s="27" t="s">
        <v>48</v>
      </c>
      <c r="D32" s="22" t="str">
        <f>VLOOKUP(C32,'Коды программ'!$A$2:$B$578,2,FALSE)</f>
        <v>Мастер отделочных строительных и декоративных работ</v>
      </c>
      <c r="E32" s="6" t="s">
        <v>11</v>
      </c>
      <c r="F32" s="5" t="s">
        <v>722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/>
      <c r="AH32" s="23" t="str">
        <f t="shared" si="0"/>
        <v>проверка пройдена</v>
      </c>
    </row>
    <row r="33" spans="1:34" s="4" customFormat="1" ht="36.75" customHeight="1">
      <c r="A33" s="26" t="s">
        <v>685</v>
      </c>
      <c r="B33" s="8" t="s">
        <v>633</v>
      </c>
      <c r="C33" s="27" t="s">
        <v>48</v>
      </c>
      <c r="D33" s="22" t="str">
        <f>VLOOKUP(C33,'Коды программ'!$A$2:$B$578,2,FALSE)</f>
        <v>Мастер отделочных строительных и декоративных работ</v>
      </c>
      <c r="E33" s="6" t="s">
        <v>12</v>
      </c>
      <c r="F33" s="5" t="s">
        <v>723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/>
      <c r="AH33" s="23" t="str">
        <f t="shared" si="0"/>
        <v>проверка пройдена</v>
      </c>
    </row>
    <row r="34" spans="1:34" s="4" customFormat="1" ht="36.75" customHeight="1">
      <c r="A34" s="26" t="s">
        <v>685</v>
      </c>
      <c r="B34" s="8" t="s">
        <v>633</v>
      </c>
      <c r="C34" s="27" t="s">
        <v>48</v>
      </c>
      <c r="D34" s="22" t="str">
        <f>VLOOKUP(C34,'Коды программ'!$A$2:$B$578,2,FALSE)</f>
        <v>Мастер отделочных строительных и декоративных работ</v>
      </c>
      <c r="E34" s="6" t="s">
        <v>13</v>
      </c>
      <c r="F34" s="5" t="s">
        <v>15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/>
      <c r="AH34" s="23" t="str">
        <f t="shared" si="0"/>
        <v>проверка пройдена</v>
      </c>
    </row>
    <row r="35" spans="1:34" s="4" customFormat="1" ht="36.75" customHeight="1">
      <c r="A35" s="26" t="s">
        <v>685</v>
      </c>
      <c r="B35" s="8" t="s">
        <v>633</v>
      </c>
      <c r="C35" s="27" t="s">
        <v>48</v>
      </c>
      <c r="D35" s="22" t="str">
        <f>VLOOKUP(C35,'Коды программ'!$A$2:$B$578,2,FALSE)</f>
        <v>Мастер отделочных строительных и декоративных работ</v>
      </c>
      <c r="E35" s="6" t="s">
        <v>14</v>
      </c>
      <c r="F35" s="5" t="s">
        <v>18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/>
      <c r="AH35" s="23" t="str">
        <f t="shared" si="0"/>
        <v>проверка пройдена</v>
      </c>
    </row>
    <row r="36" spans="1:34" s="4" customFormat="1" ht="36.75" customHeight="1">
      <c r="A36" s="26" t="s">
        <v>685</v>
      </c>
      <c r="B36" s="8" t="s">
        <v>633</v>
      </c>
      <c r="C36" s="27" t="s">
        <v>49</v>
      </c>
      <c r="D36" s="22" t="str">
        <f>VLOOKUP(C36,'Коды программ'!$A$2:$B$578,2,FALSE)</f>
        <v>Мастер по ремонту и обслуживанию инженерных систем жилищно-коммунального хозяйства</v>
      </c>
      <c r="E36" s="6" t="s">
        <v>10</v>
      </c>
      <c r="F36" s="19" t="s">
        <v>721</v>
      </c>
      <c r="G36" s="7">
        <v>36</v>
      </c>
      <c r="H36" s="7">
        <v>9</v>
      </c>
      <c r="I36" s="7">
        <v>4</v>
      </c>
      <c r="J36" s="7">
        <v>0</v>
      </c>
      <c r="K36" s="7">
        <v>0</v>
      </c>
      <c r="L36" s="7">
        <v>0</v>
      </c>
      <c r="M36" s="7">
        <v>9</v>
      </c>
      <c r="N36" s="7">
        <v>15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2</v>
      </c>
      <c r="AE36" s="7">
        <v>0</v>
      </c>
      <c r="AF36" s="7">
        <v>0</v>
      </c>
      <c r="AG36" s="7"/>
      <c r="AH36" s="23" t="str">
        <f t="shared" si="0"/>
        <v>проверка пройдена</v>
      </c>
    </row>
    <row r="37" spans="1:34" s="4" customFormat="1" ht="36.75" customHeight="1">
      <c r="A37" s="26" t="s">
        <v>685</v>
      </c>
      <c r="B37" s="8" t="s">
        <v>633</v>
      </c>
      <c r="C37" s="27" t="s">
        <v>49</v>
      </c>
      <c r="D37" s="22" t="str">
        <f>VLOOKUP(C37,'Коды программ'!$A$2:$B$578,2,FALSE)</f>
        <v>Мастер по ремонту и обслуживанию инженерных систем жилищно-коммунального хозяйства</v>
      </c>
      <c r="E37" s="6" t="s">
        <v>11</v>
      </c>
      <c r="F37" s="5" t="s">
        <v>722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/>
      <c r="AH37" s="23" t="str">
        <f t="shared" si="0"/>
        <v>проверка пройдена</v>
      </c>
    </row>
    <row r="38" spans="1:34" s="4" customFormat="1" ht="36.75" customHeight="1">
      <c r="A38" s="26" t="s">
        <v>685</v>
      </c>
      <c r="B38" s="8" t="s">
        <v>633</v>
      </c>
      <c r="C38" s="27" t="s">
        <v>49</v>
      </c>
      <c r="D38" s="22" t="str">
        <f>VLOOKUP(C38,'Коды программ'!$A$2:$B$578,2,FALSE)</f>
        <v>Мастер по ремонту и обслуживанию инженерных систем жилищно-коммунального хозяйства</v>
      </c>
      <c r="E38" s="6" t="s">
        <v>12</v>
      </c>
      <c r="F38" s="5" t="s">
        <v>723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  <c r="AH38" s="23" t="str">
        <f t="shared" si="0"/>
        <v>проверка пройдена</v>
      </c>
    </row>
    <row r="39" spans="1:34" s="4" customFormat="1" ht="36.75" customHeight="1">
      <c r="A39" s="26" t="s">
        <v>685</v>
      </c>
      <c r="B39" s="8" t="s">
        <v>633</v>
      </c>
      <c r="C39" s="27" t="s">
        <v>49</v>
      </c>
      <c r="D39" s="22" t="str">
        <f>VLOOKUP(C39,'Коды программ'!$A$2:$B$578,2,FALSE)</f>
        <v>Мастер по ремонту и обслуживанию инженерных систем жилищно-коммунального хозяйства</v>
      </c>
      <c r="E39" s="6" t="s">
        <v>13</v>
      </c>
      <c r="F39" s="5" t="s">
        <v>15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/>
      <c r="AH39" s="23" t="str">
        <f t="shared" si="0"/>
        <v>проверка пройдена</v>
      </c>
    </row>
    <row r="40" spans="1:34" s="4" customFormat="1" ht="36.75" customHeight="1">
      <c r="A40" s="26" t="s">
        <v>685</v>
      </c>
      <c r="B40" s="8" t="s">
        <v>633</v>
      </c>
      <c r="C40" s="27" t="s">
        <v>49</v>
      </c>
      <c r="D40" s="22" t="str">
        <f>VLOOKUP(C40,'Коды программ'!$A$2:$B$578,2,FALSE)</f>
        <v>Мастер по ремонту и обслуживанию инженерных систем жилищно-коммунального хозяйства</v>
      </c>
      <c r="E40" s="6" t="s">
        <v>14</v>
      </c>
      <c r="F40" s="5" t="s">
        <v>18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/>
      <c r="AH40" s="23" t="str">
        <f t="shared" si="0"/>
        <v>проверка пройдена</v>
      </c>
    </row>
    <row r="41" spans="1:34" s="4" customFormat="1" ht="36.75" customHeight="1">
      <c r="A41" s="26" t="s">
        <v>685</v>
      </c>
      <c r="B41" s="8" t="s">
        <v>633</v>
      </c>
      <c r="C41" s="27" t="s">
        <v>50</v>
      </c>
      <c r="D41" s="22" t="str">
        <f>VLOOKUP(C41,'Коды программ'!$A$2:$B$578,2,FALSE)</f>
        <v>Строительство и эксплуатация зданий и сооружений</v>
      </c>
      <c r="E41" s="6" t="s">
        <v>10</v>
      </c>
      <c r="F41" s="19" t="s">
        <v>721</v>
      </c>
      <c r="G41" s="7">
        <v>148</v>
      </c>
      <c r="H41" s="7">
        <v>88</v>
      </c>
      <c r="I41" s="7">
        <v>62</v>
      </c>
      <c r="J41" s="7">
        <v>33</v>
      </c>
      <c r="K41" s="7">
        <v>0</v>
      </c>
      <c r="L41" s="7">
        <v>0</v>
      </c>
      <c r="M41" s="7">
        <v>21</v>
      </c>
      <c r="N41" s="7">
        <v>37</v>
      </c>
      <c r="O41" s="7">
        <v>0</v>
      </c>
      <c r="P41" s="7">
        <v>0</v>
      </c>
      <c r="Q41" s="7">
        <v>1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/>
      <c r="AH41" s="23" t="str">
        <f t="shared" si="0"/>
        <v>проверка пройдена</v>
      </c>
    </row>
    <row r="42" spans="1:34" s="4" customFormat="1" ht="36.75" customHeight="1">
      <c r="A42" s="26" t="s">
        <v>685</v>
      </c>
      <c r="B42" s="8" t="s">
        <v>633</v>
      </c>
      <c r="C42" s="27" t="s">
        <v>50</v>
      </c>
      <c r="D42" s="22" t="str">
        <f>VLOOKUP(C42,'Коды программ'!$A$2:$B$578,2,FALSE)</f>
        <v>Строительство и эксплуатация зданий и сооружений</v>
      </c>
      <c r="E42" s="6" t="s">
        <v>11</v>
      </c>
      <c r="F42" s="5" t="s">
        <v>722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/>
      <c r="AH42" s="23" t="str">
        <f t="shared" si="0"/>
        <v>проверка пройдена</v>
      </c>
    </row>
    <row r="43" spans="1:34" s="4" customFormat="1" ht="36.75" customHeight="1">
      <c r="A43" s="26" t="s">
        <v>685</v>
      </c>
      <c r="B43" s="8" t="s">
        <v>633</v>
      </c>
      <c r="C43" s="27" t="s">
        <v>50</v>
      </c>
      <c r="D43" s="22" t="str">
        <f>VLOOKUP(C43,'Коды программ'!$A$2:$B$578,2,FALSE)</f>
        <v>Строительство и эксплуатация зданий и сооружений</v>
      </c>
      <c r="E43" s="6" t="s">
        <v>12</v>
      </c>
      <c r="F43" s="5" t="s">
        <v>723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/>
      <c r="AH43" s="23" t="str">
        <f t="shared" si="0"/>
        <v>проверка пройдена</v>
      </c>
    </row>
    <row r="44" spans="1:34" s="4" customFormat="1" ht="36.75" customHeight="1">
      <c r="A44" s="26" t="s">
        <v>685</v>
      </c>
      <c r="B44" s="8" t="s">
        <v>633</v>
      </c>
      <c r="C44" s="27" t="s">
        <v>50</v>
      </c>
      <c r="D44" s="22" t="str">
        <f>VLOOKUP(C44,'Коды программ'!$A$2:$B$578,2,FALSE)</f>
        <v>Строительство и эксплуатация зданий и сооружений</v>
      </c>
      <c r="E44" s="6" t="s">
        <v>13</v>
      </c>
      <c r="F44" s="5" t="s">
        <v>15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/>
      <c r="AH44" s="23" t="str">
        <f t="shared" si="0"/>
        <v>проверка пройдена</v>
      </c>
    </row>
    <row r="45" spans="1:34" s="4" customFormat="1" ht="36.75" customHeight="1">
      <c r="A45" s="26" t="s">
        <v>685</v>
      </c>
      <c r="B45" s="8" t="s">
        <v>633</v>
      </c>
      <c r="C45" s="27" t="s">
        <v>50</v>
      </c>
      <c r="D45" s="22" t="str">
        <f>VLOOKUP(C45,'Коды программ'!$A$2:$B$578,2,FALSE)</f>
        <v>Строительство и эксплуатация зданий и сооружений</v>
      </c>
      <c r="E45" s="6" t="s">
        <v>14</v>
      </c>
      <c r="F45" s="5" t="s">
        <v>18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/>
      <c r="AH45" s="23" t="str">
        <f t="shared" si="0"/>
        <v>проверка пройдена</v>
      </c>
    </row>
    <row r="46" spans="1:34" s="4" customFormat="1" ht="36.75" customHeight="1">
      <c r="A46" s="26" t="s">
        <v>685</v>
      </c>
      <c r="B46" s="8" t="s">
        <v>633</v>
      </c>
      <c r="C46" s="27" t="s">
        <v>51</v>
      </c>
      <c r="D46" s="22" t="str">
        <f>VLOOKUP(C46,'Коды программ'!$A$2:$B$578,2,FALSE)</f>
        <v>Строительство и эксплуатация инженерных сооружений</v>
      </c>
      <c r="E46" s="6" t="s">
        <v>10</v>
      </c>
      <c r="F46" s="19" t="s">
        <v>721</v>
      </c>
      <c r="G46" s="7">
        <v>70</v>
      </c>
      <c r="H46" s="7">
        <v>57</v>
      </c>
      <c r="I46" s="7">
        <v>57</v>
      </c>
      <c r="J46" s="7">
        <v>0</v>
      </c>
      <c r="K46" s="7">
        <v>0</v>
      </c>
      <c r="L46" s="7">
        <v>0</v>
      </c>
      <c r="M46" s="7">
        <v>1</v>
      </c>
      <c r="N46" s="7">
        <v>10</v>
      </c>
      <c r="O46" s="7">
        <v>0</v>
      </c>
      <c r="P46" s="7">
        <v>2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/>
      <c r="AH46" s="23" t="str">
        <f t="shared" si="0"/>
        <v>проверка пройдена</v>
      </c>
    </row>
    <row r="47" spans="1:34" s="4" customFormat="1" ht="36.75" customHeight="1">
      <c r="A47" s="26" t="s">
        <v>685</v>
      </c>
      <c r="B47" s="8" t="s">
        <v>633</v>
      </c>
      <c r="C47" s="27" t="s">
        <v>51</v>
      </c>
      <c r="D47" s="22" t="str">
        <f>VLOOKUP(C47,'Коды программ'!$A$2:$B$578,2,FALSE)</f>
        <v>Строительство и эксплуатация инженерных сооружений</v>
      </c>
      <c r="E47" s="6" t="s">
        <v>11</v>
      </c>
      <c r="F47" s="5" t="s">
        <v>722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/>
      <c r="AH47" s="23" t="str">
        <f t="shared" si="0"/>
        <v>проверка пройдена</v>
      </c>
    </row>
    <row r="48" spans="1:34" s="4" customFormat="1" ht="36.75" customHeight="1">
      <c r="A48" s="26" t="s">
        <v>685</v>
      </c>
      <c r="B48" s="8" t="s">
        <v>633</v>
      </c>
      <c r="C48" s="27" t="s">
        <v>51</v>
      </c>
      <c r="D48" s="22" t="str">
        <f>VLOOKUP(C48,'Коды программ'!$A$2:$B$578,2,FALSE)</f>
        <v>Строительство и эксплуатация инженерных сооружений</v>
      </c>
      <c r="E48" s="6" t="s">
        <v>12</v>
      </c>
      <c r="F48" s="5" t="s">
        <v>723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/>
      <c r="AH48" s="23" t="str">
        <f t="shared" si="0"/>
        <v>проверка пройдена</v>
      </c>
    </row>
    <row r="49" spans="1:34" s="4" customFormat="1" ht="36.75" customHeight="1">
      <c r="A49" s="26" t="s">
        <v>685</v>
      </c>
      <c r="B49" s="8" t="s">
        <v>633</v>
      </c>
      <c r="C49" s="27" t="s">
        <v>51</v>
      </c>
      <c r="D49" s="22" t="str">
        <f>VLOOKUP(C49,'Коды программ'!$A$2:$B$578,2,FALSE)</f>
        <v>Строительство и эксплуатация инженерных сооружений</v>
      </c>
      <c r="E49" s="6" t="s">
        <v>13</v>
      </c>
      <c r="F49" s="5" t="s">
        <v>15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/>
      <c r="AH49" s="23" t="str">
        <f t="shared" si="0"/>
        <v>проверка пройдена</v>
      </c>
    </row>
    <row r="50" spans="1:34" s="4" customFormat="1" ht="36.75" customHeight="1">
      <c r="A50" s="26" t="s">
        <v>685</v>
      </c>
      <c r="B50" s="8" t="s">
        <v>633</v>
      </c>
      <c r="C50" s="27" t="s">
        <v>51</v>
      </c>
      <c r="D50" s="22" t="str">
        <f>VLOOKUP(C50,'Коды программ'!$A$2:$B$578,2,FALSE)</f>
        <v>Строительство и эксплуатация инженерных сооружений</v>
      </c>
      <c r="E50" s="6" t="s">
        <v>14</v>
      </c>
      <c r="F50" s="5" t="s">
        <v>18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/>
      <c r="AH50" s="23" t="str">
        <f t="shared" si="0"/>
        <v>проверка пройдена</v>
      </c>
    </row>
    <row r="51" spans="1:34" s="4" customFormat="1" ht="36.75" customHeight="1">
      <c r="A51" s="26" t="s">
        <v>685</v>
      </c>
      <c r="B51" s="8" t="s">
        <v>633</v>
      </c>
      <c r="C51" s="27" t="s">
        <v>54</v>
      </c>
      <c r="D51" s="22" t="str">
        <f>VLOOKUP(C51,'Коды программ'!$A$2:$B$578,2,FALSE)</f>
        <v>Строительство и эксплуатация автомобильных дорог и аэродромов</v>
      </c>
      <c r="E51" s="6" t="s">
        <v>10</v>
      </c>
      <c r="F51" s="19" t="s">
        <v>721</v>
      </c>
      <c r="G51" s="7">
        <v>63</v>
      </c>
      <c r="H51" s="7">
        <v>46</v>
      </c>
      <c r="I51" s="7">
        <v>46</v>
      </c>
      <c r="J51" s="7">
        <v>0</v>
      </c>
      <c r="K51" s="7">
        <v>0</v>
      </c>
      <c r="L51" s="7">
        <v>0</v>
      </c>
      <c r="M51" s="7">
        <v>1</v>
      </c>
      <c r="N51" s="7">
        <v>15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/>
      <c r="AH51" s="23" t="str">
        <f t="shared" si="0"/>
        <v>проверка пройдена</v>
      </c>
    </row>
    <row r="52" spans="1:34" s="4" customFormat="1" ht="36.75" customHeight="1">
      <c r="A52" s="26" t="s">
        <v>685</v>
      </c>
      <c r="B52" s="8" t="s">
        <v>633</v>
      </c>
      <c r="C52" s="27" t="s">
        <v>54</v>
      </c>
      <c r="D52" s="22" t="str">
        <f>VLOOKUP(C52,'Коды программ'!$A$2:$B$578,2,FALSE)</f>
        <v>Строительство и эксплуатация автомобильных дорог и аэродромов</v>
      </c>
      <c r="E52" s="6" t="s">
        <v>11</v>
      </c>
      <c r="F52" s="5" t="s">
        <v>722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/>
      <c r="AH52" s="23" t="str">
        <f t="shared" si="0"/>
        <v>проверка пройдена</v>
      </c>
    </row>
    <row r="53" spans="1:34" s="4" customFormat="1" ht="36.75" customHeight="1">
      <c r="A53" s="26" t="s">
        <v>685</v>
      </c>
      <c r="B53" s="8" t="s">
        <v>633</v>
      </c>
      <c r="C53" s="27" t="s">
        <v>54</v>
      </c>
      <c r="D53" s="22" t="str">
        <f>VLOOKUP(C53,'Коды программ'!$A$2:$B$578,2,FALSE)</f>
        <v>Строительство и эксплуатация автомобильных дорог и аэродромов</v>
      </c>
      <c r="E53" s="6" t="s">
        <v>12</v>
      </c>
      <c r="F53" s="5" t="s">
        <v>723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/>
      <c r="AH53" s="23" t="str">
        <f t="shared" si="0"/>
        <v>проверка пройдена</v>
      </c>
    </row>
    <row r="54" spans="1:34" s="4" customFormat="1" ht="36.75" customHeight="1">
      <c r="A54" s="26" t="s">
        <v>685</v>
      </c>
      <c r="B54" s="8" t="s">
        <v>633</v>
      </c>
      <c r="C54" s="27" t="s">
        <v>54</v>
      </c>
      <c r="D54" s="22" t="str">
        <f>VLOOKUP(C54,'Коды программ'!$A$2:$B$578,2,FALSE)</f>
        <v>Строительство и эксплуатация автомобильных дорог и аэродромов</v>
      </c>
      <c r="E54" s="6" t="s">
        <v>13</v>
      </c>
      <c r="F54" s="5" t="s">
        <v>15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/>
      <c r="AH54" s="23" t="str">
        <f t="shared" si="0"/>
        <v>проверка пройдена</v>
      </c>
    </row>
    <row r="55" spans="1:34" s="4" customFormat="1" ht="36.75" customHeight="1">
      <c r="A55" s="26" t="s">
        <v>685</v>
      </c>
      <c r="B55" s="8" t="s">
        <v>633</v>
      </c>
      <c r="C55" s="27" t="s">
        <v>54</v>
      </c>
      <c r="D55" s="22" t="str">
        <f>VLOOKUP(C55,'Коды программ'!$A$2:$B$578,2,FALSE)</f>
        <v>Строительство и эксплуатация автомобильных дорог и аэродромов</v>
      </c>
      <c r="E55" s="6" t="s">
        <v>14</v>
      </c>
      <c r="F55" s="5" t="s">
        <v>18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/>
      <c r="AH55" s="23" t="str">
        <f t="shared" si="0"/>
        <v>проверка пройдена</v>
      </c>
    </row>
    <row r="56" spans="1:34" s="4" customFormat="1" ht="36.75" customHeight="1">
      <c r="A56" s="26" t="s">
        <v>685</v>
      </c>
      <c r="B56" s="8" t="s">
        <v>633</v>
      </c>
      <c r="C56" s="27" t="s">
        <v>56</v>
      </c>
      <c r="D56" s="22" t="str">
        <f>VLOOKUP(C56,'Коды программ'!$A$2:$B$578,2,FALSE)</f>
        <v>Монтаж и эксплуатация внутренних сантехнических устройств, кондиционирования воздуха и вентиляции</v>
      </c>
      <c r="E56" s="6" t="s">
        <v>10</v>
      </c>
      <c r="F56" s="19" t="s">
        <v>721</v>
      </c>
      <c r="G56" s="7">
        <v>29</v>
      </c>
      <c r="H56" s="7">
        <v>12</v>
      </c>
      <c r="I56" s="7">
        <v>9</v>
      </c>
      <c r="J56" s="7">
        <v>3</v>
      </c>
      <c r="K56" s="7">
        <v>0</v>
      </c>
      <c r="L56" s="7">
        <v>0</v>
      </c>
      <c r="M56" s="7">
        <v>2</v>
      </c>
      <c r="N56" s="7">
        <v>12</v>
      </c>
      <c r="O56" s="7">
        <v>0</v>
      </c>
      <c r="P56" s="7">
        <v>0</v>
      </c>
      <c r="Q56" s="7">
        <v>3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/>
      <c r="AH56" s="23" t="str">
        <f t="shared" si="0"/>
        <v>проверка пройдена</v>
      </c>
    </row>
    <row r="57" spans="1:34" s="4" customFormat="1" ht="36.75" customHeight="1">
      <c r="A57" s="26" t="s">
        <v>685</v>
      </c>
      <c r="B57" s="8" t="s">
        <v>633</v>
      </c>
      <c r="C57" s="27" t="s">
        <v>56</v>
      </c>
      <c r="D57" s="22" t="str">
        <f>VLOOKUP(C57,'Коды программ'!$A$2:$B$578,2,FALSE)</f>
        <v>Монтаж и эксплуатация внутренних сантехнических устройств, кондиционирования воздуха и вентиляции</v>
      </c>
      <c r="E57" s="6" t="s">
        <v>11</v>
      </c>
      <c r="F57" s="5" t="s">
        <v>722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/>
      <c r="AH57" s="23" t="str">
        <f t="shared" si="0"/>
        <v>проверка пройдена</v>
      </c>
    </row>
    <row r="58" spans="1:34" s="4" customFormat="1" ht="36.75" customHeight="1">
      <c r="A58" s="26" t="s">
        <v>685</v>
      </c>
      <c r="B58" s="8" t="s">
        <v>633</v>
      </c>
      <c r="C58" s="27" t="s">
        <v>56</v>
      </c>
      <c r="D58" s="22" t="str">
        <f>VLOOKUP(C58,'Коды программ'!$A$2:$B$578,2,FALSE)</f>
        <v>Монтаж и эксплуатация внутренних сантехнических устройств, кондиционирования воздуха и вентиляции</v>
      </c>
      <c r="E58" s="6" t="s">
        <v>12</v>
      </c>
      <c r="F58" s="5" t="s">
        <v>723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/>
      <c r="AH58" s="23" t="str">
        <f t="shared" si="0"/>
        <v>проверка пройдена</v>
      </c>
    </row>
    <row r="59" spans="1:34" s="4" customFormat="1" ht="36.75" customHeight="1">
      <c r="A59" s="26" t="s">
        <v>685</v>
      </c>
      <c r="B59" s="8" t="s">
        <v>633</v>
      </c>
      <c r="C59" s="27" t="s">
        <v>56</v>
      </c>
      <c r="D59" s="22" t="str">
        <f>VLOOKUP(C59,'Коды программ'!$A$2:$B$578,2,FALSE)</f>
        <v>Монтаж и эксплуатация внутренних сантехнических устройств, кондиционирования воздуха и вентиляции</v>
      </c>
      <c r="E59" s="6" t="s">
        <v>13</v>
      </c>
      <c r="F59" s="5" t="s">
        <v>15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/>
      <c r="AH59" s="23" t="str">
        <f t="shared" si="0"/>
        <v>проверка пройдена</v>
      </c>
    </row>
    <row r="60" spans="1:34" s="4" customFormat="1" ht="36.75" customHeight="1">
      <c r="A60" s="26" t="s">
        <v>685</v>
      </c>
      <c r="B60" s="8" t="s">
        <v>633</v>
      </c>
      <c r="C60" s="27" t="s">
        <v>56</v>
      </c>
      <c r="D60" s="22" t="str">
        <f>VLOOKUP(C60,'Коды программ'!$A$2:$B$578,2,FALSE)</f>
        <v>Монтаж и эксплуатация внутренних сантехнических устройств, кондиционирования воздуха и вентиляции</v>
      </c>
      <c r="E60" s="6" t="s">
        <v>14</v>
      </c>
      <c r="F60" s="5" t="s">
        <v>18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/>
      <c r="AH60" s="23" t="str">
        <f t="shared" si="0"/>
        <v>проверка пройдена</v>
      </c>
    </row>
    <row r="61" spans="1:34" s="4" customFormat="1" ht="36.75" customHeight="1">
      <c r="A61" s="26" t="s">
        <v>685</v>
      </c>
      <c r="B61" s="8" t="s">
        <v>633</v>
      </c>
      <c r="C61" s="27" t="s">
        <v>57</v>
      </c>
      <c r="D61" s="22" t="str">
        <f>VLOOKUP(C61,'Коды программ'!$A$2:$B$578,2,FALSE)</f>
        <v>Монтаж и эксплуатация оборудования и систем газоснабжения</v>
      </c>
      <c r="E61" s="6" t="s">
        <v>10</v>
      </c>
      <c r="F61" s="19" t="s">
        <v>721</v>
      </c>
      <c r="G61" s="7">
        <v>54</v>
      </c>
      <c r="H61" s="7">
        <v>21</v>
      </c>
      <c r="I61" s="7">
        <v>18</v>
      </c>
      <c r="J61" s="7">
        <v>18</v>
      </c>
      <c r="K61" s="7">
        <v>0</v>
      </c>
      <c r="L61" s="7">
        <v>0</v>
      </c>
      <c r="M61" s="7">
        <v>12</v>
      </c>
      <c r="N61" s="7">
        <v>19</v>
      </c>
      <c r="O61" s="7">
        <v>0</v>
      </c>
      <c r="P61" s="7">
        <v>0</v>
      </c>
      <c r="Q61" s="7">
        <v>2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/>
      <c r="AH61" s="23" t="str">
        <f t="shared" si="0"/>
        <v>проверка пройдена</v>
      </c>
    </row>
    <row r="62" spans="1:34" s="4" customFormat="1" ht="36.75" customHeight="1">
      <c r="A62" s="26" t="s">
        <v>685</v>
      </c>
      <c r="B62" s="8" t="s">
        <v>633</v>
      </c>
      <c r="C62" s="27" t="s">
        <v>57</v>
      </c>
      <c r="D62" s="22" t="str">
        <f>VLOOKUP(C62,'Коды программ'!$A$2:$B$578,2,FALSE)</f>
        <v>Монтаж и эксплуатация оборудования и систем газоснабжения</v>
      </c>
      <c r="E62" s="6" t="s">
        <v>11</v>
      </c>
      <c r="F62" s="5" t="s">
        <v>722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/>
      <c r="AH62" s="23" t="str">
        <f t="shared" si="0"/>
        <v>проверка пройдена</v>
      </c>
    </row>
    <row r="63" spans="1:34" s="4" customFormat="1" ht="36.75" customHeight="1">
      <c r="A63" s="26" t="s">
        <v>685</v>
      </c>
      <c r="B63" s="8" t="s">
        <v>633</v>
      </c>
      <c r="C63" s="27" t="s">
        <v>57</v>
      </c>
      <c r="D63" s="22" t="str">
        <f>VLOOKUP(C63,'Коды программ'!$A$2:$B$578,2,FALSE)</f>
        <v>Монтаж и эксплуатация оборудования и систем газоснабжения</v>
      </c>
      <c r="E63" s="6" t="s">
        <v>12</v>
      </c>
      <c r="F63" s="5" t="s">
        <v>723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/>
      <c r="AH63" s="23" t="str">
        <f t="shared" si="0"/>
        <v>проверка пройдена</v>
      </c>
    </row>
    <row r="64" spans="1:34" s="4" customFormat="1" ht="36.75" customHeight="1">
      <c r="A64" s="26" t="s">
        <v>685</v>
      </c>
      <c r="B64" s="8" t="s">
        <v>633</v>
      </c>
      <c r="C64" s="27" t="s">
        <v>57</v>
      </c>
      <c r="D64" s="22" t="str">
        <f>VLOOKUP(C64,'Коды программ'!$A$2:$B$578,2,FALSE)</f>
        <v>Монтаж и эксплуатация оборудования и систем газоснабжения</v>
      </c>
      <c r="E64" s="6" t="s">
        <v>13</v>
      </c>
      <c r="F64" s="5" t="s">
        <v>15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/>
      <c r="AH64" s="23" t="str">
        <f t="shared" si="0"/>
        <v>проверка пройдена</v>
      </c>
    </row>
    <row r="65" spans="1:34" s="4" customFormat="1" ht="36.75" customHeight="1">
      <c r="A65" s="26" t="s">
        <v>685</v>
      </c>
      <c r="B65" s="8" t="s">
        <v>633</v>
      </c>
      <c r="C65" s="27" t="s">
        <v>57</v>
      </c>
      <c r="D65" s="22" t="str">
        <f>VLOOKUP(C65,'Коды программ'!$A$2:$B$578,2,FALSE)</f>
        <v>Монтаж и эксплуатация оборудования и систем газоснабжения</v>
      </c>
      <c r="E65" s="6" t="s">
        <v>14</v>
      </c>
      <c r="F65" s="5" t="s">
        <v>18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/>
      <c r="AH65" s="23" t="str">
        <f t="shared" si="0"/>
        <v>проверка пройдена</v>
      </c>
    </row>
    <row r="66" spans="1:34" s="4" customFormat="1" ht="36.75" customHeight="1">
      <c r="A66" s="26" t="s">
        <v>685</v>
      </c>
      <c r="B66" s="8" t="s">
        <v>633</v>
      </c>
      <c r="C66" s="27" t="s">
        <v>58</v>
      </c>
      <c r="D66" s="22" t="str">
        <f>VLOOKUP(C66,'Коды программ'!$A$2:$B$578,2,FALSE)</f>
        <v>Монтаж, наладка и эксплуатация электрооборудования промышленных и гражданских зданий</v>
      </c>
      <c r="E66" s="6" t="s">
        <v>10</v>
      </c>
      <c r="F66" s="19" t="s">
        <v>721</v>
      </c>
      <c r="G66" s="7">
        <v>19</v>
      </c>
      <c r="H66" s="7">
        <v>4</v>
      </c>
      <c r="I66" s="7">
        <v>4</v>
      </c>
      <c r="J66" s="7">
        <v>0</v>
      </c>
      <c r="K66" s="7">
        <v>0</v>
      </c>
      <c r="L66" s="7">
        <v>0</v>
      </c>
      <c r="M66" s="7">
        <v>1</v>
      </c>
      <c r="N66" s="7">
        <v>9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5</v>
      </c>
      <c r="AE66" s="7">
        <v>0</v>
      </c>
      <c r="AF66" s="7">
        <v>0</v>
      </c>
      <c r="AG66" s="7"/>
      <c r="AH66" s="23" t="str">
        <f t="shared" si="0"/>
        <v>проверка пройдена</v>
      </c>
    </row>
    <row r="67" spans="1:34" s="4" customFormat="1" ht="36.75" customHeight="1">
      <c r="A67" s="26" t="s">
        <v>685</v>
      </c>
      <c r="B67" s="8" t="s">
        <v>633</v>
      </c>
      <c r="C67" s="27" t="s">
        <v>58</v>
      </c>
      <c r="D67" s="22" t="str">
        <f>VLOOKUP(C67,'Коды программ'!$A$2:$B$578,2,FALSE)</f>
        <v>Монтаж, наладка и эксплуатация электрооборудования промышленных и гражданских зданий</v>
      </c>
      <c r="E67" s="6" t="s">
        <v>11</v>
      </c>
      <c r="F67" s="5" t="s">
        <v>722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/>
      <c r="AH67" s="23" t="str">
        <f t="shared" si="0"/>
        <v>проверка пройдена</v>
      </c>
    </row>
    <row r="68" spans="1:34" s="4" customFormat="1" ht="36.75" customHeight="1">
      <c r="A68" s="26" t="s">
        <v>685</v>
      </c>
      <c r="B68" s="8" t="s">
        <v>633</v>
      </c>
      <c r="C68" s="27" t="s">
        <v>58</v>
      </c>
      <c r="D68" s="22" t="str">
        <f>VLOOKUP(C68,'Коды программ'!$A$2:$B$578,2,FALSE)</f>
        <v>Монтаж, наладка и эксплуатация электрооборудования промышленных и гражданских зданий</v>
      </c>
      <c r="E68" s="6" t="s">
        <v>12</v>
      </c>
      <c r="F68" s="5" t="s">
        <v>723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/>
      <c r="AH68" s="23" t="str">
        <f t="shared" si="0"/>
        <v>проверка пройдена</v>
      </c>
    </row>
    <row r="69" spans="1:34" s="4" customFormat="1" ht="36.75" customHeight="1">
      <c r="A69" s="26" t="s">
        <v>685</v>
      </c>
      <c r="B69" s="8" t="s">
        <v>633</v>
      </c>
      <c r="C69" s="27" t="s">
        <v>58</v>
      </c>
      <c r="D69" s="22" t="str">
        <f>VLOOKUP(C69,'Коды программ'!$A$2:$B$578,2,FALSE)</f>
        <v>Монтаж, наладка и эксплуатация электрооборудования промышленных и гражданских зданий</v>
      </c>
      <c r="E69" s="6" t="s">
        <v>13</v>
      </c>
      <c r="F69" s="5" t="s">
        <v>15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/>
      <c r="AH69" s="23" t="str">
        <f t="shared" si="0"/>
        <v>проверка пройдена</v>
      </c>
    </row>
    <row r="70" spans="1:34" s="4" customFormat="1" ht="36.75" customHeight="1">
      <c r="A70" s="26" t="s">
        <v>685</v>
      </c>
      <c r="B70" s="8" t="s">
        <v>633</v>
      </c>
      <c r="C70" s="27" t="s">
        <v>58</v>
      </c>
      <c r="D70" s="22" t="str">
        <f>VLOOKUP(C70,'Коды программ'!$A$2:$B$578,2,FALSE)</f>
        <v>Монтаж, наладка и эксплуатация электрооборудования промышленных и гражданских зданий</v>
      </c>
      <c r="E70" s="6" t="s">
        <v>14</v>
      </c>
      <c r="F70" s="5" t="s">
        <v>18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/>
      <c r="AH70" s="23" t="str">
        <f t="shared" ref="AH70:AH133" si="1">IF(G70=H70+K70+L70+M70+N70+O70+P70+Q70+R70+S70+T70+U70+V70+W70+X70+Y70+Z70+AA70+AB70+AC70+AD70+AE70+AF70,"проверка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71" spans="1:34" s="4" customFormat="1" ht="36.75" customHeight="1">
      <c r="A71" s="26" t="s">
        <v>685</v>
      </c>
      <c r="B71" s="8" t="s">
        <v>633</v>
      </c>
      <c r="C71" s="27" t="s">
        <v>59</v>
      </c>
      <c r="D71" s="22" t="str">
        <f>VLOOKUP(C71,'Коды программ'!$A$2:$B$578,2,FALSE)</f>
        <v>Строительство железных дорог, путь и путевое хозяйство</v>
      </c>
      <c r="E71" s="6" t="s">
        <v>10</v>
      </c>
      <c r="F71" s="19" t="s">
        <v>721</v>
      </c>
      <c r="G71" s="7">
        <v>72</v>
      </c>
      <c r="H71" s="7">
        <v>63</v>
      </c>
      <c r="I71" s="7">
        <v>63</v>
      </c>
      <c r="J71" s="7">
        <v>26</v>
      </c>
      <c r="K71" s="7">
        <v>0</v>
      </c>
      <c r="L71" s="7">
        <v>0</v>
      </c>
      <c r="M71" s="7">
        <v>3</v>
      </c>
      <c r="N71" s="7">
        <v>6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/>
      <c r="AH71" s="23" t="str">
        <f t="shared" si="1"/>
        <v>проверка пройдена</v>
      </c>
    </row>
    <row r="72" spans="1:34" s="4" customFormat="1" ht="36.75" customHeight="1">
      <c r="A72" s="26" t="s">
        <v>685</v>
      </c>
      <c r="B72" s="8" t="s">
        <v>633</v>
      </c>
      <c r="C72" s="27" t="s">
        <v>59</v>
      </c>
      <c r="D72" s="22" t="str">
        <f>VLOOKUP(C72,'Коды программ'!$A$2:$B$578,2,FALSE)</f>
        <v>Строительство железных дорог, путь и путевое хозяйство</v>
      </c>
      <c r="E72" s="6" t="s">
        <v>11</v>
      </c>
      <c r="F72" s="5" t="s">
        <v>722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/>
      <c r="AH72" s="23" t="str">
        <f t="shared" si="1"/>
        <v>проверка пройдена</v>
      </c>
    </row>
    <row r="73" spans="1:34" s="4" customFormat="1" ht="36.75" customHeight="1">
      <c r="A73" s="26" t="s">
        <v>685</v>
      </c>
      <c r="B73" s="8" t="s">
        <v>633</v>
      </c>
      <c r="C73" s="27" t="s">
        <v>59</v>
      </c>
      <c r="D73" s="22" t="str">
        <f>VLOOKUP(C73,'Коды программ'!$A$2:$B$578,2,FALSE)</f>
        <v>Строительство железных дорог, путь и путевое хозяйство</v>
      </c>
      <c r="E73" s="6" t="s">
        <v>12</v>
      </c>
      <c r="F73" s="5" t="s">
        <v>723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/>
      <c r="AH73" s="23" t="str">
        <f t="shared" si="1"/>
        <v>проверка пройдена</v>
      </c>
    </row>
    <row r="74" spans="1:34" s="4" customFormat="1" ht="36.75" customHeight="1">
      <c r="A74" s="26" t="s">
        <v>685</v>
      </c>
      <c r="B74" s="8" t="s">
        <v>633</v>
      </c>
      <c r="C74" s="27" t="s">
        <v>59</v>
      </c>
      <c r="D74" s="22" t="str">
        <f>VLOOKUP(C74,'Коды программ'!$A$2:$B$578,2,FALSE)</f>
        <v>Строительство железных дорог, путь и путевое хозяйство</v>
      </c>
      <c r="E74" s="6" t="s">
        <v>13</v>
      </c>
      <c r="F74" s="5" t="s">
        <v>15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/>
      <c r="AH74" s="23" t="str">
        <f t="shared" si="1"/>
        <v>проверка пройдена</v>
      </c>
    </row>
    <row r="75" spans="1:34" s="4" customFormat="1" ht="36.75" customHeight="1">
      <c r="A75" s="26" t="s">
        <v>685</v>
      </c>
      <c r="B75" s="8" t="s">
        <v>633</v>
      </c>
      <c r="C75" s="27" t="s">
        <v>59</v>
      </c>
      <c r="D75" s="22" t="str">
        <f>VLOOKUP(C75,'Коды программ'!$A$2:$B$578,2,FALSE)</f>
        <v>Строительство железных дорог, путь и путевое хозяйство</v>
      </c>
      <c r="E75" s="6" t="s">
        <v>14</v>
      </c>
      <c r="F75" s="5" t="s">
        <v>18</v>
      </c>
      <c r="G75" s="7">
        <v>9</v>
      </c>
      <c r="H75" s="7">
        <v>9</v>
      </c>
      <c r="I75" s="7">
        <v>9</v>
      </c>
      <c r="J75" s="7">
        <v>9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/>
      <c r="AH75" s="23" t="str">
        <f t="shared" si="1"/>
        <v>проверка пройдена</v>
      </c>
    </row>
    <row r="76" spans="1:34" s="4" customFormat="1" ht="36.75" customHeight="1">
      <c r="A76" s="26" t="s">
        <v>685</v>
      </c>
      <c r="B76" s="8" t="s">
        <v>633</v>
      </c>
      <c r="C76" s="27" t="s">
        <v>61</v>
      </c>
      <c r="D76" s="22" t="str">
        <f>VLOOKUP(C76,'Коды программ'!$A$2:$B$578,2,FALSE)</f>
        <v>Наладчик аппаратного и программного обеспечения</v>
      </c>
      <c r="E76" s="6" t="s">
        <v>10</v>
      </c>
      <c r="F76" s="19" t="s">
        <v>721</v>
      </c>
      <c r="G76" s="7">
        <v>9</v>
      </c>
      <c r="H76" s="7">
        <v>8</v>
      </c>
      <c r="I76" s="7">
        <v>8</v>
      </c>
      <c r="J76" s="7">
        <v>8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1</v>
      </c>
      <c r="AG76" s="7"/>
      <c r="AH76" s="23" t="str">
        <f t="shared" si="1"/>
        <v>проверка пройдена</v>
      </c>
    </row>
    <row r="77" spans="1:34" s="4" customFormat="1" ht="36.75" customHeight="1">
      <c r="A77" s="26" t="s">
        <v>685</v>
      </c>
      <c r="B77" s="8" t="s">
        <v>633</v>
      </c>
      <c r="C77" s="27" t="s">
        <v>61</v>
      </c>
      <c r="D77" s="22" t="str">
        <f>VLOOKUP(C77,'Коды программ'!$A$2:$B$578,2,FALSE)</f>
        <v>Наладчик аппаратного и программного обеспечения</v>
      </c>
      <c r="E77" s="6" t="s">
        <v>11</v>
      </c>
      <c r="F77" s="5" t="s">
        <v>722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/>
      <c r="AH77" s="23" t="str">
        <f t="shared" si="1"/>
        <v>проверка пройдена</v>
      </c>
    </row>
    <row r="78" spans="1:34" s="4" customFormat="1" ht="36.75" customHeight="1">
      <c r="A78" s="26" t="s">
        <v>685</v>
      </c>
      <c r="B78" s="8" t="s">
        <v>633</v>
      </c>
      <c r="C78" s="27" t="s">
        <v>61</v>
      </c>
      <c r="D78" s="22" t="str">
        <f>VLOOKUP(C78,'Коды программ'!$A$2:$B$578,2,FALSE)</f>
        <v>Наладчик аппаратного и программного обеспечения</v>
      </c>
      <c r="E78" s="6" t="s">
        <v>12</v>
      </c>
      <c r="F78" s="5" t="s">
        <v>723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/>
      <c r="AH78" s="23" t="str">
        <f t="shared" si="1"/>
        <v>проверка пройдена</v>
      </c>
    </row>
    <row r="79" spans="1:34" s="4" customFormat="1" ht="36.75" customHeight="1">
      <c r="A79" s="26" t="s">
        <v>685</v>
      </c>
      <c r="B79" s="8" t="s">
        <v>633</v>
      </c>
      <c r="C79" s="27" t="s">
        <v>61</v>
      </c>
      <c r="D79" s="22" t="str">
        <f>VLOOKUP(C79,'Коды программ'!$A$2:$B$578,2,FALSE)</f>
        <v>Наладчик аппаратного и программного обеспечения</v>
      </c>
      <c r="E79" s="6" t="s">
        <v>13</v>
      </c>
      <c r="F79" s="5" t="s">
        <v>15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/>
      <c r="AH79" s="23" t="str">
        <f t="shared" si="1"/>
        <v>проверка пройдена</v>
      </c>
    </row>
    <row r="80" spans="1:34" s="4" customFormat="1" ht="36.75" customHeight="1">
      <c r="A80" s="26" t="s">
        <v>685</v>
      </c>
      <c r="B80" s="8" t="s">
        <v>633</v>
      </c>
      <c r="C80" s="27" t="s">
        <v>61</v>
      </c>
      <c r="D80" s="22" t="str">
        <f>VLOOKUP(C80,'Коды программ'!$A$2:$B$578,2,FALSE)</f>
        <v>Наладчик аппаратного и программного обеспечения</v>
      </c>
      <c r="E80" s="6" t="s">
        <v>14</v>
      </c>
      <c r="F80" s="5" t="s">
        <v>18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/>
      <c r="AH80" s="23" t="str">
        <f t="shared" si="1"/>
        <v>проверка пройдена</v>
      </c>
    </row>
    <row r="81" spans="1:34" s="4" customFormat="1" ht="36.75" customHeight="1">
      <c r="A81" s="26" t="s">
        <v>685</v>
      </c>
      <c r="B81" s="8" t="s">
        <v>633</v>
      </c>
      <c r="C81" s="27" t="s">
        <v>62</v>
      </c>
      <c r="D81" s="22" t="str">
        <f>VLOOKUP(C81,'Коды программ'!$A$2:$B$578,2,FALSE)</f>
        <v>Наладчик компьютерных сетей</v>
      </c>
      <c r="E81" s="6" t="s">
        <v>10</v>
      </c>
      <c r="F81" s="19" t="s">
        <v>721</v>
      </c>
      <c r="G81" s="7">
        <v>5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4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/>
      <c r="AH81" s="23" t="str">
        <f t="shared" si="1"/>
        <v>проверка пройдена</v>
      </c>
    </row>
    <row r="82" spans="1:34" s="4" customFormat="1" ht="36.75" customHeight="1">
      <c r="A82" s="26" t="s">
        <v>685</v>
      </c>
      <c r="B82" s="8" t="s">
        <v>633</v>
      </c>
      <c r="C82" s="27" t="s">
        <v>62</v>
      </c>
      <c r="D82" s="22" t="str">
        <f>VLOOKUP(C82,'Коды программ'!$A$2:$B$578,2,FALSE)</f>
        <v>Наладчик компьютерных сетей</v>
      </c>
      <c r="E82" s="6" t="s">
        <v>11</v>
      </c>
      <c r="F82" s="5" t="s">
        <v>722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/>
      <c r="AH82" s="23" t="str">
        <f t="shared" si="1"/>
        <v>проверка пройдена</v>
      </c>
    </row>
    <row r="83" spans="1:34" s="4" customFormat="1" ht="36.75" customHeight="1">
      <c r="A83" s="26" t="s">
        <v>685</v>
      </c>
      <c r="B83" s="8" t="s">
        <v>633</v>
      </c>
      <c r="C83" s="27" t="s">
        <v>62</v>
      </c>
      <c r="D83" s="22" t="str">
        <f>VLOOKUP(C83,'Коды программ'!$A$2:$B$578,2,FALSE)</f>
        <v>Наладчик компьютерных сетей</v>
      </c>
      <c r="E83" s="6" t="s">
        <v>12</v>
      </c>
      <c r="F83" s="5" t="s">
        <v>723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/>
      <c r="AH83" s="23" t="str">
        <f t="shared" si="1"/>
        <v>проверка пройдена</v>
      </c>
    </row>
    <row r="84" spans="1:34" s="4" customFormat="1" ht="36.75" customHeight="1">
      <c r="A84" s="26" t="s">
        <v>685</v>
      </c>
      <c r="B84" s="8" t="s">
        <v>633</v>
      </c>
      <c r="C84" s="27" t="s">
        <v>62</v>
      </c>
      <c r="D84" s="22" t="str">
        <f>VLOOKUP(C84,'Коды программ'!$A$2:$B$578,2,FALSE)</f>
        <v>Наладчик компьютерных сетей</v>
      </c>
      <c r="E84" s="6" t="s">
        <v>13</v>
      </c>
      <c r="F84" s="5" t="s">
        <v>15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/>
      <c r="AH84" s="23" t="str">
        <f t="shared" si="1"/>
        <v>проверка пройдена</v>
      </c>
    </row>
    <row r="85" spans="1:34" s="4" customFormat="1" ht="36.75" customHeight="1">
      <c r="A85" s="26" t="s">
        <v>685</v>
      </c>
      <c r="B85" s="8" t="s">
        <v>633</v>
      </c>
      <c r="C85" s="27" t="s">
        <v>62</v>
      </c>
      <c r="D85" s="22" t="str">
        <f>VLOOKUP(C85,'Коды программ'!$A$2:$B$578,2,FALSE)</f>
        <v>Наладчик компьютерных сетей</v>
      </c>
      <c r="E85" s="6" t="s">
        <v>14</v>
      </c>
      <c r="F85" s="5" t="s">
        <v>18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/>
      <c r="AH85" s="23" t="str">
        <f t="shared" si="1"/>
        <v>проверка пройдена</v>
      </c>
    </row>
    <row r="86" spans="1:34" s="4" customFormat="1" ht="36.75" customHeight="1">
      <c r="A86" s="26" t="s">
        <v>685</v>
      </c>
      <c r="B86" s="8" t="s">
        <v>633</v>
      </c>
      <c r="C86" s="27" t="s">
        <v>63</v>
      </c>
      <c r="D86" s="22" t="str">
        <f>VLOOKUP(C86,'Коды программ'!$A$2:$B$578,2,FALSE)</f>
        <v>Мастер по обработке цифровой информации</v>
      </c>
      <c r="E86" s="6" t="s">
        <v>10</v>
      </c>
      <c r="F86" s="19" t="s">
        <v>721</v>
      </c>
      <c r="G86" s="7">
        <v>163</v>
      </c>
      <c r="H86" s="7">
        <v>85</v>
      </c>
      <c r="I86" s="7">
        <v>58</v>
      </c>
      <c r="J86" s="7">
        <v>22</v>
      </c>
      <c r="K86" s="7">
        <v>0</v>
      </c>
      <c r="L86" s="7">
        <v>3</v>
      </c>
      <c r="M86" s="7">
        <v>40</v>
      </c>
      <c r="N86" s="7">
        <v>18</v>
      </c>
      <c r="O86" s="7">
        <v>0</v>
      </c>
      <c r="P86" s="7">
        <v>1</v>
      </c>
      <c r="Q86" s="7">
        <v>4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3</v>
      </c>
      <c r="X86" s="7">
        <v>0</v>
      </c>
      <c r="Y86" s="7">
        <v>3</v>
      </c>
      <c r="Z86" s="7">
        <v>0</v>
      </c>
      <c r="AA86" s="7">
        <v>6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/>
      <c r="AH86" s="23" t="str">
        <f t="shared" si="1"/>
        <v>проверка пройдена</v>
      </c>
    </row>
    <row r="87" spans="1:34" s="4" customFormat="1" ht="36.75" customHeight="1">
      <c r="A87" s="26" t="s">
        <v>685</v>
      </c>
      <c r="B87" s="8" t="s">
        <v>633</v>
      </c>
      <c r="C87" s="27" t="s">
        <v>63</v>
      </c>
      <c r="D87" s="22" t="str">
        <f>VLOOKUP(C87,'Коды программ'!$A$2:$B$578,2,FALSE)</f>
        <v>Мастер по обработке цифровой информации</v>
      </c>
      <c r="E87" s="6" t="s">
        <v>11</v>
      </c>
      <c r="F87" s="5" t="s">
        <v>722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/>
      <c r="AH87" s="23" t="str">
        <f t="shared" si="1"/>
        <v>проверка пройдена</v>
      </c>
    </row>
    <row r="88" spans="1:34" s="4" customFormat="1" ht="36.75" customHeight="1">
      <c r="A88" s="26" t="s">
        <v>685</v>
      </c>
      <c r="B88" s="8" t="s">
        <v>633</v>
      </c>
      <c r="C88" s="27" t="s">
        <v>63</v>
      </c>
      <c r="D88" s="22" t="str">
        <f>VLOOKUP(C88,'Коды программ'!$A$2:$B$578,2,FALSE)</f>
        <v>Мастер по обработке цифровой информации</v>
      </c>
      <c r="E88" s="6" t="s">
        <v>12</v>
      </c>
      <c r="F88" s="5" t="s">
        <v>723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/>
      <c r="AH88" s="23" t="str">
        <f t="shared" si="1"/>
        <v>проверка пройдена</v>
      </c>
    </row>
    <row r="89" spans="1:34" s="4" customFormat="1" ht="36.75" customHeight="1">
      <c r="A89" s="26" t="s">
        <v>685</v>
      </c>
      <c r="B89" s="8" t="s">
        <v>633</v>
      </c>
      <c r="C89" s="27" t="s">
        <v>63</v>
      </c>
      <c r="D89" s="22" t="str">
        <f>VLOOKUP(C89,'Коды программ'!$A$2:$B$578,2,FALSE)</f>
        <v>Мастер по обработке цифровой информации</v>
      </c>
      <c r="E89" s="6" t="s">
        <v>13</v>
      </c>
      <c r="F89" s="5" t="s">
        <v>15</v>
      </c>
      <c r="G89" s="7">
        <v>1</v>
      </c>
      <c r="H89" s="7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/>
      <c r="AH89" s="23" t="str">
        <f t="shared" si="1"/>
        <v>проверка пройдена</v>
      </c>
    </row>
    <row r="90" spans="1:34" s="4" customFormat="1" ht="36.75" customHeight="1">
      <c r="A90" s="26" t="s">
        <v>685</v>
      </c>
      <c r="B90" s="8" t="s">
        <v>633</v>
      </c>
      <c r="C90" s="27" t="s">
        <v>63</v>
      </c>
      <c r="D90" s="22" t="str">
        <f>VLOOKUP(C90,'Коды программ'!$A$2:$B$578,2,FALSE)</f>
        <v>Мастер по обработке цифровой информации</v>
      </c>
      <c r="E90" s="6" t="s">
        <v>14</v>
      </c>
      <c r="F90" s="5" t="s">
        <v>18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/>
      <c r="AH90" s="23" t="str">
        <f t="shared" si="1"/>
        <v>проверка пройдена</v>
      </c>
    </row>
    <row r="91" spans="1:34" s="4" customFormat="1" ht="36.75" customHeight="1">
      <c r="A91" s="26" t="s">
        <v>685</v>
      </c>
      <c r="B91" s="8" t="s">
        <v>633</v>
      </c>
      <c r="C91" s="27" t="s">
        <v>64</v>
      </c>
      <c r="D91" s="22" t="str">
        <f>VLOOKUP(C91,'Коды программ'!$A$2:$B$578,2,FALSE)</f>
        <v>Компьютерные системы и комплексы</v>
      </c>
      <c r="E91" s="6" t="s">
        <v>10</v>
      </c>
      <c r="F91" s="19" t="s">
        <v>721</v>
      </c>
      <c r="G91" s="7">
        <v>28</v>
      </c>
      <c r="H91" s="7">
        <v>10</v>
      </c>
      <c r="I91" s="7">
        <v>7</v>
      </c>
      <c r="J91" s="7">
        <v>8</v>
      </c>
      <c r="K91" s="7">
        <v>0</v>
      </c>
      <c r="L91" s="7">
        <v>0</v>
      </c>
      <c r="M91" s="7">
        <v>9</v>
      </c>
      <c r="N91" s="7">
        <v>8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1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/>
      <c r="AH91" s="23" t="str">
        <f t="shared" si="1"/>
        <v>проверка пройдена</v>
      </c>
    </row>
    <row r="92" spans="1:34" s="4" customFormat="1" ht="36.75" customHeight="1">
      <c r="A92" s="26" t="s">
        <v>685</v>
      </c>
      <c r="B92" s="8" t="s">
        <v>633</v>
      </c>
      <c r="C92" s="27" t="s">
        <v>64</v>
      </c>
      <c r="D92" s="22" t="str">
        <f>VLOOKUP(C92,'Коды программ'!$A$2:$B$578,2,FALSE)</f>
        <v>Компьютерные системы и комплексы</v>
      </c>
      <c r="E92" s="6" t="s">
        <v>11</v>
      </c>
      <c r="F92" s="5" t="s">
        <v>722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/>
      <c r="AH92" s="23" t="str">
        <f t="shared" si="1"/>
        <v>проверка пройдена</v>
      </c>
    </row>
    <row r="93" spans="1:34" s="4" customFormat="1" ht="36.75" customHeight="1">
      <c r="A93" s="26" t="s">
        <v>685</v>
      </c>
      <c r="B93" s="8" t="s">
        <v>633</v>
      </c>
      <c r="C93" s="27" t="s">
        <v>64</v>
      </c>
      <c r="D93" s="22" t="str">
        <f>VLOOKUP(C93,'Коды программ'!$A$2:$B$578,2,FALSE)</f>
        <v>Компьютерные системы и комплексы</v>
      </c>
      <c r="E93" s="6" t="s">
        <v>12</v>
      </c>
      <c r="F93" s="5" t="s">
        <v>723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/>
      <c r="AH93" s="23" t="str">
        <f t="shared" si="1"/>
        <v>проверка пройдена</v>
      </c>
    </row>
    <row r="94" spans="1:34" s="4" customFormat="1" ht="36.75" customHeight="1">
      <c r="A94" s="26" t="s">
        <v>685</v>
      </c>
      <c r="B94" s="8" t="s">
        <v>633</v>
      </c>
      <c r="C94" s="27" t="s">
        <v>64</v>
      </c>
      <c r="D94" s="22" t="str">
        <f>VLOOKUP(C94,'Коды программ'!$A$2:$B$578,2,FALSE)</f>
        <v>Компьютерные системы и комплексы</v>
      </c>
      <c r="E94" s="6" t="s">
        <v>13</v>
      </c>
      <c r="F94" s="5" t="s">
        <v>15</v>
      </c>
      <c r="G94" s="7">
        <v>2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2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/>
      <c r="AH94" s="23" t="str">
        <f t="shared" si="1"/>
        <v>проверка пройдена</v>
      </c>
    </row>
    <row r="95" spans="1:34" s="4" customFormat="1" ht="36.75" customHeight="1">
      <c r="A95" s="26" t="s">
        <v>685</v>
      </c>
      <c r="B95" s="8" t="s">
        <v>633</v>
      </c>
      <c r="C95" s="27" t="s">
        <v>64</v>
      </c>
      <c r="D95" s="22" t="str">
        <f>VLOOKUP(C95,'Коды программ'!$A$2:$B$578,2,FALSE)</f>
        <v>Компьютерные системы и комплексы</v>
      </c>
      <c r="E95" s="6" t="s">
        <v>14</v>
      </c>
      <c r="F95" s="5" t="s">
        <v>18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/>
      <c r="AH95" s="23" t="str">
        <f t="shared" si="1"/>
        <v>проверка пройдена</v>
      </c>
    </row>
    <row r="96" spans="1:34" s="4" customFormat="1" ht="36.75" customHeight="1">
      <c r="A96" s="26" t="s">
        <v>685</v>
      </c>
      <c r="B96" s="8" t="s">
        <v>633</v>
      </c>
      <c r="C96" s="27" t="s">
        <v>65</v>
      </c>
      <c r="D96" s="22" t="str">
        <f>VLOOKUP(C96,'Коды программ'!$A$2:$B$578,2,FALSE)</f>
        <v>Компьютерные сети</v>
      </c>
      <c r="E96" s="6" t="s">
        <v>10</v>
      </c>
      <c r="F96" s="19" t="s">
        <v>721</v>
      </c>
      <c r="G96" s="7">
        <v>50</v>
      </c>
      <c r="H96" s="7">
        <v>18</v>
      </c>
      <c r="I96" s="7">
        <v>15</v>
      </c>
      <c r="J96" s="7">
        <v>11</v>
      </c>
      <c r="K96" s="7">
        <v>0</v>
      </c>
      <c r="L96" s="7">
        <v>1</v>
      </c>
      <c r="M96" s="7">
        <v>9</v>
      </c>
      <c r="N96" s="7">
        <v>11</v>
      </c>
      <c r="O96" s="7">
        <v>0</v>
      </c>
      <c r="P96" s="7">
        <v>1</v>
      </c>
      <c r="Q96" s="7">
        <v>1</v>
      </c>
      <c r="R96" s="7">
        <v>0</v>
      </c>
      <c r="S96" s="7">
        <v>0</v>
      </c>
      <c r="T96" s="7">
        <v>1</v>
      </c>
      <c r="U96" s="7">
        <v>0</v>
      </c>
      <c r="V96" s="7">
        <v>0</v>
      </c>
      <c r="W96" s="7">
        <v>0</v>
      </c>
      <c r="X96" s="7">
        <v>0</v>
      </c>
      <c r="Y96" s="7">
        <v>1</v>
      </c>
      <c r="Z96" s="7">
        <v>0</v>
      </c>
      <c r="AA96" s="7">
        <v>2</v>
      </c>
      <c r="AB96" s="7">
        <v>0</v>
      </c>
      <c r="AC96" s="7">
        <v>0</v>
      </c>
      <c r="AD96" s="7">
        <v>5</v>
      </c>
      <c r="AE96" s="7">
        <v>0</v>
      </c>
      <c r="AF96" s="7">
        <v>0</v>
      </c>
      <c r="AG96" s="7"/>
      <c r="AH96" s="23" t="str">
        <f t="shared" si="1"/>
        <v>проверка пройдена</v>
      </c>
    </row>
    <row r="97" spans="1:34" s="4" customFormat="1" ht="36.75" customHeight="1">
      <c r="A97" s="26" t="s">
        <v>685</v>
      </c>
      <c r="B97" s="8" t="s">
        <v>633</v>
      </c>
      <c r="C97" s="27" t="s">
        <v>65</v>
      </c>
      <c r="D97" s="22" t="str">
        <f>VLOOKUP(C97,'Коды программ'!$A$2:$B$578,2,FALSE)</f>
        <v>Компьютерные сети</v>
      </c>
      <c r="E97" s="6" t="s">
        <v>11</v>
      </c>
      <c r="F97" s="5" t="s">
        <v>722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/>
      <c r="AH97" s="23" t="str">
        <f t="shared" si="1"/>
        <v>проверка пройдена</v>
      </c>
    </row>
    <row r="98" spans="1:34" s="4" customFormat="1" ht="36.75" customHeight="1">
      <c r="A98" s="26" t="s">
        <v>685</v>
      </c>
      <c r="B98" s="8" t="s">
        <v>633</v>
      </c>
      <c r="C98" s="27" t="s">
        <v>65</v>
      </c>
      <c r="D98" s="22" t="str">
        <f>VLOOKUP(C98,'Коды программ'!$A$2:$B$578,2,FALSE)</f>
        <v>Компьютерные сети</v>
      </c>
      <c r="E98" s="6" t="s">
        <v>12</v>
      </c>
      <c r="F98" s="5" t="s">
        <v>723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/>
      <c r="AH98" s="23" t="str">
        <f t="shared" si="1"/>
        <v>проверка пройдена</v>
      </c>
    </row>
    <row r="99" spans="1:34" s="4" customFormat="1" ht="36.75" customHeight="1">
      <c r="A99" s="26" t="s">
        <v>685</v>
      </c>
      <c r="B99" s="8" t="s">
        <v>633</v>
      </c>
      <c r="C99" s="27" t="s">
        <v>65</v>
      </c>
      <c r="D99" s="22" t="str">
        <f>VLOOKUP(C99,'Коды программ'!$A$2:$B$578,2,FALSE)</f>
        <v>Компьютерные сети</v>
      </c>
      <c r="E99" s="6" t="s">
        <v>13</v>
      </c>
      <c r="F99" s="5" t="s">
        <v>15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/>
      <c r="AH99" s="23" t="str">
        <f t="shared" si="1"/>
        <v>проверка пройдена</v>
      </c>
    </row>
    <row r="100" spans="1:34" s="4" customFormat="1" ht="36.75" customHeight="1">
      <c r="A100" s="26" t="s">
        <v>685</v>
      </c>
      <c r="B100" s="8" t="s">
        <v>633</v>
      </c>
      <c r="C100" s="27" t="s">
        <v>65</v>
      </c>
      <c r="D100" s="22" t="str">
        <f>VLOOKUP(C100,'Коды программ'!$A$2:$B$578,2,FALSE)</f>
        <v>Компьютерные сети</v>
      </c>
      <c r="E100" s="6" t="s">
        <v>14</v>
      </c>
      <c r="F100" s="5" t="s">
        <v>18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/>
      <c r="AH100" s="23" t="str">
        <f t="shared" si="1"/>
        <v>проверка пройдена</v>
      </c>
    </row>
    <row r="101" spans="1:34" s="4" customFormat="1" ht="36.75" customHeight="1">
      <c r="A101" s="26" t="s">
        <v>685</v>
      </c>
      <c r="B101" s="8" t="s">
        <v>633</v>
      </c>
      <c r="C101" s="27" t="s">
        <v>66</v>
      </c>
      <c r="D101" s="22" t="str">
        <f>VLOOKUP(C101,'Коды программ'!$A$2:$B$578,2,FALSE)</f>
        <v>Программирование в компьютерных системах</v>
      </c>
      <c r="E101" s="6" t="s">
        <v>10</v>
      </c>
      <c r="F101" s="19" t="s">
        <v>721</v>
      </c>
      <c r="G101" s="7">
        <v>151</v>
      </c>
      <c r="H101" s="7">
        <v>71</v>
      </c>
      <c r="I101" s="7">
        <v>38</v>
      </c>
      <c r="J101" s="7">
        <v>21</v>
      </c>
      <c r="K101" s="7">
        <v>3</v>
      </c>
      <c r="L101" s="7">
        <v>4</v>
      </c>
      <c r="M101" s="7">
        <v>35</v>
      </c>
      <c r="N101" s="7">
        <v>24</v>
      </c>
      <c r="O101" s="7">
        <v>0</v>
      </c>
      <c r="P101" s="7">
        <v>1</v>
      </c>
      <c r="Q101" s="7">
        <v>3</v>
      </c>
      <c r="R101" s="7">
        <v>4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1</v>
      </c>
      <c r="AB101" s="7">
        <v>1</v>
      </c>
      <c r="AC101" s="7">
        <v>2</v>
      </c>
      <c r="AD101" s="7">
        <v>1</v>
      </c>
      <c r="AE101" s="7">
        <v>1</v>
      </c>
      <c r="AF101" s="7">
        <v>0</v>
      </c>
      <c r="AG101" s="7"/>
      <c r="AH101" s="23" t="str">
        <f t="shared" si="1"/>
        <v>проверка пройдена</v>
      </c>
    </row>
    <row r="102" spans="1:34" s="4" customFormat="1" ht="36.75" customHeight="1">
      <c r="A102" s="26" t="s">
        <v>685</v>
      </c>
      <c r="B102" s="8" t="s">
        <v>633</v>
      </c>
      <c r="C102" s="27" t="s">
        <v>66</v>
      </c>
      <c r="D102" s="22" t="str">
        <f>VLOOKUP(C102,'Коды программ'!$A$2:$B$578,2,FALSE)</f>
        <v>Программирование в компьютерных системах</v>
      </c>
      <c r="E102" s="6" t="s">
        <v>11</v>
      </c>
      <c r="F102" s="5" t="s">
        <v>722</v>
      </c>
      <c r="G102" s="7">
        <v>1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/>
      <c r="AH102" s="23" t="str">
        <f t="shared" si="1"/>
        <v>проверка пройдена</v>
      </c>
    </row>
    <row r="103" spans="1:34" s="4" customFormat="1" ht="36.75" customHeight="1">
      <c r="A103" s="26" t="s">
        <v>685</v>
      </c>
      <c r="B103" s="8" t="s">
        <v>633</v>
      </c>
      <c r="C103" s="27" t="s">
        <v>66</v>
      </c>
      <c r="D103" s="22" t="str">
        <f>VLOOKUP(C103,'Коды программ'!$A$2:$B$578,2,FALSE)</f>
        <v>Программирование в компьютерных системах</v>
      </c>
      <c r="E103" s="6" t="s">
        <v>12</v>
      </c>
      <c r="F103" s="5" t="s">
        <v>723</v>
      </c>
      <c r="G103" s="7">
        <v>1</v>
      </c>
      <c r="H103" s="7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/>
      <c r="AH103" s="23" t="str">
        <f t="shared" si="1"/>
        <v>проверка пройдена</v>
      </c>
    </row>
    <row r="104" spans="1:34" s="4" customFormat="1" ht="36.75" customHeight="1">
      <c r="A104" s="26" t="s">
        <v>685</v>
      </c>
      <c r="B104" s="8" t="s">
        <v>633</v>
      </c>
      <c r="C104" s="27" t="s">
        <v>66</v>
      </c>
      <c r="D104" s="22" t="str">
        <f>VLOOKUP(C104,'Коды программ'!$A$2:$B$578,2,FALSE)</f>
        <v>Программирование в компьютерных системах</v>
      </c>
      <c r="E104" s="6" t="s">
        <v>13</v>
      </c>
      <c r="F104" s="5" t="s">
        <v>15</v>
      </c>
      <c r="G104" s="7">
        <v>2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1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/>
      <c r="AH104" s="23" t="str">
        <f t="shared" si="1"/>
        <v>проверка пройдена</v>
      </c>
    </row>
    <row r="105" spans="1:34" s="4" customFormat="1" ht="36.75" customHeight="1">
      <c r="A105" s="26" t="s">
        <v>685</v>
      </c>
      <c r="B105" s="8" t="s">
        <v>633</v>
      </c>
      <c r="C105" s="27" t="s">
        <v>66</v>
      </c>
      <c r="D105" s="22" t="str">
        <f>VLOOKUP(C105,'Коды программ'!$A$2:$B$578,2,FALSE)</f>
        <v>Программирование в компьютерных системах</v>
      </c>
      <c r="E105" s="6" t="s">
        <v>14</v>
      </c>
      <c r="F105" s="5" t="s">
        <v>18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/>
      <c r="AH105" s="23" t="str">
        <f t="shared" si="1"/>
        <v>проверка пройдена</v>
      </c>
    </row>
    <row r="106" spans="1:34" s="4" customFormat="1" ht="36.75" customHeight="1">
      <c r="A106" s="26" t="s">
        <v>685</v>
      </c>
      <c r="B106" s="8" t="s">
        <v>633</v>
      </c>
      <c r="C106" s="27" t="s">
        <v>67</v>
      </c>
      <c r="D106" s="22" t="str">
        <f>VLOOKUP(C106,'Коды программ'!$A$2:$B$578,2,FALSE)</f>
        <v>Информационные системы (по отраслям)</v>
      </c>
      <c r="E106" s="6" t="s">
        <v>10</v>
      </c>
      <c r="F106" s="19" t="s">
        <v>721</v>
      </c>
      <c r="G106" s="7">
        <v>87</v>
      </c>
      <c r="H106" s="7">
        <v>34</v>
      </c>
      <c r="I106" s="7">
        <v>16</v>
      </c>
      <c r="J106" s="7">
        <v>16</v>
      </c>
      <c r="K106" s="7">
        <v>0</v>
      </c>
      <c r="L106" s="7">
        <v>1</v>
      </c>
      <c r="M106" s="7">
        <v>11</v>
      </c>
      <c r="N106" s="7">
        <v>23</v>
      </c>
      <c r="O106" s="7">
        <v>0</v>
      </c>
      <c r="P106" s="7">
        <v>1</v>
      </c>
      <c r="Q106" s="7">
        <v>1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3</v>
      </c>
      <c r="AB106" s="7">
        <v>0</v>
      </c>
      <c r="AC106" s="7">
        <v>0</v>
      </c>
      <c r="AD106" s="7">
        <v>13</v>
      </c>
      <c r="AE106" s="7">
        <v>0</v>
      </c>
      <c r="AF106" s="7">
        <v>0</v>
      </c>
      <c r="AG106" s="7"/>
      <c r="AH106" s="23" t="str">
        <f t="shared" si="1"/>
        <v>проверка пройдена</v>
      </c>
    </row>
    <row r="107" spans="1:34" s="4" customFormat="1" ht="36.75" customHeight="1">
      <c r="A107" s="26" t="s">
        <v>685</v>
      </c>
      <c r="B107" s="8" t="s">
        <v>633</v>
      </c>
      <c r="C107" s="27" t="s">
        <v>67</v>
      </c>
      <c r="D107" s="22" t="str">
        <f>VLOOKUP(C107,'Коды программ'!$A$2:$B$578,2,FALSE)</f>
        <v>Информационные системы (по отраслям)</v>
      </c>
      <c r="E107" s="6" t="s">
        <v>11</v>
      </c>
      <c r="F107" s="5" t="s">
        <v>722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/>
      <c r="AH107" s="23" t="str">
        <f t="shared" si="1"/>
        <v>проверка пройдена</v>
      </c>
    </row>
    <row r="108" spans="1:34" s="4" customFormat="1" ht="36.75" customHeight="1">
      <c r="A108" s="26" t="s">
        <v>685</v>
      </c>
      <c r="B108" s="8" t="s">
        <v>633</v>
      </c>
      <c r="C108" s="27" t="s">
        <v>67</v>
      </c>
      <c r="D108" s="22" t="str">
        <f>VLOOKUP(C108,'Коды программ'!$A$2:$B$578,2,FALSE)</f>
        <v>Информационные системы (по отраслям)</v>
      </c>
      <c r="E108" s="6" t="s">
        <v>12</v>
      </c>
      <c r="F108" s="5" t="s">
        <v>723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/>
      <c r="AH108" s="23" t="str">
        <f t="shared" si="1"/>
        <v>проверка пройдена</v>
      </c>
    </row>
    <row r="109" spans="1:34" s="4" customFormat="1" ht="36.75" customHeight="1">
      <c r="A109" s="26" t="s">
        <v>685</v>
      </c>
      <c r="B109" s="8" t="s">
        <v>633</v>
      </c>
      <c r="C109" s="27" t="s">
        <v>67</v>
      </c>
      <c r="D109" s="22" t="str">
        <f>VLOOKUP(C109,'Коды программ'!$A$2:$B$578,2,FALSE)</f>
        <v>Информационные системы (по отраслям)</v>
      </c>
      <c r="E109" s="6" t="s">
        <v>13</v>
      </c>
      <c r="F109" s="5" t="s">
        <v>15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/>
      <c r="AH109" s="23" t="str">
        <f t="shared" si="1"/>
        <v>проверка пройдена</v>
      </c>
    </row>
    <row r="110" spans="1:34" s="4" customFormat="1" ht="36.75" customHeight="1">
      <c r="A110" s="26" t="s">
        <v>685</v>
      </c>
      <c r="B110" s="8" t="s">
        <v>633</v>
      </c>
      <c r="C110" s="27" t="s">
        <v>67</v>
      </c>
      <c r="D110" s="22" t="str">
        <f>VLOOKUP(C110,'Коды программ'!$A$2:$B$578,2,FALSE)</f>
        <v>Информационные системы (по отраслям)</v>
      </c>
      <c r="E110" s="6" t="s">
        <v>14</v>
      </c>
      <c r="F110" s="5" t="s">
        <v>18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/>
      <c r="AH110" s="23" t="str">
        <f t="shared" si="1"/>
        <v>проверка пройдена</v>
      </c>
    </row>
    <row r="111" spans="1:34" s="4" customFormat="1" ht="36.75" customHeight="1">
      <c r="A111" s="26" t="s">
        <v>685</v>
      </c>
      <c r="B111" s="8" t="s">
        <v>633</v>
      </c>
      <c r="C111" s="27" t="s">
        <v>68</v>
      </c>
      <c r="D111" s="22" t="str">
        <f>VLOOKUP(C111,'Коды программ'!$A$2:$B$578,2,FALSE)</f>
        <v>Прикладная информатика (по отраслям)</v>
      </c>
      <c r="E111" s="6" t="s">
        <v>10</v>
      </c>
      <c r="F111" s="19" t="s">
        <v>721</v>
      </c>
      <c r="G111" s="7">
        <v>79</v>
      </c>
      <c r="H111" s="7">
        <v>44</v>
      </c>
      <c r="I111" s="7">
        <v>20</v>
      </c>
      <c r="J111" s="7">
        <v>16</v>
      </c>
      <c r="K111" s="7">
        <v>0</v>
      </c>
      <c r="L111" s="7">
        <v>3</v>
      </c>
      <c r="M111" s="7">
        <v>10</v>
      </c>
      <c r="N111" s="7">
        <v>15</v>
      </c>
      <c r="O111" s="7">
        <v>0</v>
      </c>
      <c r="P111" s="7">
        <v>3</v>
      </c>
      <c r="Q111" s="7">
        <v>2</v>
      </c>
      <c r="R111" s="7">
        <v>0</v>
      </c>
      <c r="S111" s="7">
        <v>0</v>
      </c>
      <c r="T111" s="7">
        <v>1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1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/>
      <c r="AH111" s="23" t="str">
        <f t="shared" si="1"/>
        <v>проверка пройдена</v>
      </c>
    </row>
    <row r="112" spans="1:34" s="4" customFormat="1" ht="36.75" customHeight="1">
      <c r="A112" s="26" t="s">
        <v>685</v>
      </c>
      <c r="B112" s="8" t="s">
        <v>633</v>
      </c>
      <c r="C112" s="27" t="s">
        <v>68</v>
      </c>
      <c r="D112" s="22" t="str">
        <f>VLOOKUP(C112,'Коды программ'!$A$2:$B$578,2,FALSE)</f>
        <v>Прикладная информатика (по отраслям)</v>
      </c>
      <c r="E112" s="6" t="s">
        <v>11</v>
      </c>
      <c r="F112" s="5" t="s">
        <v>722</v>
      </c>
      <c r="G112" s="7">
        <v>2</v>
      </c>
      <c r="H112" s="7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/>
      <c r="AH112" s="23" t="str">
        <f t="shared" si="1"/>
        <v>проверка пройдена</v>
      </c>
    </row>
    <row r="113" spans="1:34" s="4" customFormat="1" ht="36.75" customHeight="1">
      <c r="A113" s="26" t="s">
        <v>685</v>
      </c>
      <c r="B113" s="8" t="s">
        <v>633</v>
      </c>
      <c r="C113" s="27" t="s">
        <v>68</v>
      </c>
      <c r="D113" s="22" t="str">
        <f>VLOOKUP(C113,'Коды программ'!$A$2:$B$578,2,FALSE)</f>
        <v>Прикладная информатика (по отраслям)</v>
      </c>
      <c r="E113" s="6" t="s">
        <v>12</v>
      </c>
      <c r="F113" s="5" t="s">
        <v>723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/>
      <c r="AH113" s="23" t="str">
        <f t="shared" si="1"/>
        <v>проверка пройдена</v>
      </c>
    </row>
    <row r="114" spans="1:34" s="4" customFormat="1" ht="36.75" customHeight="1">
      <c r="A114" s="26" t="s">
        <v>685</v>
      </c>
      <c r="B114" s="8" t="s">
        <v>633</v>
      </c>
      <c r="C114" s="27" t="s">
        <v>68</v>
      </c>
      <c r="D114" s="22" t="str">
        <f>VLOOKUP(C114,'Коды программ'!$A$2:$B$578,2,FALSE)</f>
        <v>Прикладная информатика (по отраслям)</v>
      </c>
      <c r="E114" s="6" t="s">
        <v>13</v>
      </c>
      <c r="F114" s="5" t="s">
        <v>15</v>
      </c>
      <c r="G114" s="7">
        <v>1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/>
      <c r="AH114" s="23" t="str">
        <f t="shared" si="1"/>
        <v>проверка пройдена</v>
      </c>
    </row>
    <row r="115" spans="1:34" s="4" customFormat="1" ht="36.75" customHeight="1">
      <c r="A115" s="26" t="s">
        <v>685</v>
      </c>
      <c r="B115" s="8" t="s">
        <v>633</v>
      </c>
      <c r="C115" s="27" t="s">
        <v>68</v>
      </c>
      <c r="D115" s="22" t="str">
        <f>VLOOKUP(C115,'Коды программ'!$A$2:$B$578,2,FALSE)</f>
        <v>Прикладная информатика (по отраслям)</v>
      </c>
      <c r="E115" s="6" t="s">
        <v>14</v>
      </c>
      <c r="F115" s="5" t="s">
        <v>18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/>
      <c r="AH115" s="23" t="str">
        <f t="shared" si="1"/>
        <v>проверка пройдена</v>
      </c>
    </row>
    <row r="116" spans="1:34" s="4" customFormat="1" ht="36.75" customHeight="1">
      <c r="A116" s="26" t="s">
        <v>685</v>
      </c>
      <c r="B116" s="8" t="s">
        <v>633</v>
      </c>
      <c r="C116" s="27" t="s">
        <v>70</v>
      </c>
      <c r="D116" s="22" t="str">
        <f>VLOOKUP(C116,'Коды программ'!$A$2:$B$578,2,FALSE)</f>
        <v>Информационные системы и программирование</v>
      </c>
      <c r="E116" s="6" t="s">
        <v>10</v>
      </c>
      <c r="F116" s="19" t="s">
        <v>721</v>
      </c>
      <c r="G116" s="7">
        <v>68</v>
      </c>
      <c r="H116" s="7">
        <v>32</v>
      </c>
      <c r="I116" s="7">
        <v>19</v>
      </c>
      <c r="J116" s="7">
        <v>26</v>
      </c>
      <c r="K116" s="7">
        <v>0</v>
      </c>
      <c r="L116" s="7">
        <v>1</v>
      </c>
      <c r="M116" s="7">
        <v>16</v>
      </c>
      <c r="N116" s="7">
        <v>18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1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/>
      <c r="AH116" s="23" t="str">
        <f t="shared" si="1"/>
        <v>проверка пройдена</v>
      </c>
    </row>
    <row r="117" spans="1:34" s="4" customFormat="1" ht="36.75" customHeight="1">
      <c r="A117" s="26" t="s">
        <v>685</v>
      </c>
      <c r="B117" s="8" t="s">
        <v>633</v>
      </c>
      <c r="C117" s="27" t="s">
        <v>70</v>
      </c>
      <c r="D117" s="22" t="str">
        <f>VLOOKUP(C117,'Коды программ'!$A$2:$B$578,2,FALSE)</f>
        <v>Информационные системы и программирование</v>
      </c>
      <c r="E117" s="6" t="s">
        <v>11</v>
      </c>
      <c r="F117" s="5" t="s">
        <v>722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/>
      <c r="AH117" s="23" t="str">
        <f t="shared" si="1"/>
        <v>проверка пройдена</v>
      </c>
    </row>
    <row r="118" spans="1:34" s="4" customFormat="1" ht="36.75" customHeight="1">
      <c r="A118" s="26" t="s">
        <v>685</v>
      </c>
      <c r="B118" s="8" t="s">
        <v>633</v>
      </c>
      <c r="C118" s="27" t="s">
        <v>70</v>
      </c>
      <c r="D118" s="22" t="str">
        <f>VLOOKUP(C118,'Коды программ'!$A$2:$B$578,2,FALSE)</f>
        <v>Информационные системы и программирование</v>
      </c>
      <c r="E118" s="6" t="s">
        <v>12</v>
      </c>
      <c r="F118" s="5" t="s">
        <v>723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/>
      <c r="AH118" s="23" t="str">
        <f t="shared" si="1"/>
        <v>проверка пройдена</v>
      </c>
    </row>
    <row r="119" spans="1:34" s="4" customFormat="1" ht="36.75" customHeight="1">
      <c r="A119" s="26" t="s">
        <v>685</v>
      </c>
      <c r="B119" s="8" t="s">
        <v>633</v>
      </c>
      <c r="C119" s="27" t="s">
        <v>70</v>
      </c>
      <c r="D119" s="22" t="str">
        <f>VLOOKUP(C119,'Коды программ'!$A$2:$B$578,2,FALSE)</f>
        <v>Информационные системы и программирование</v>
      </c>
      <c r="E119" s="6" t="s">
        <v>13</v>
      </c>
      <c r="F119" s="5" t="s">
        <v>15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/>
      <c r="AH119" s="23" t="str">
        <f t="shared" si="1"/>
        <v>проверка пройдена</v>
      </c>
    </row>
    <row r="120" spans="1:34" s="4" customFormat="1" ht="36.75" customHeight="1">
      <c r="A120" s="26" t="s">
        <v>685</v>
      </c>
      <c r="B120" s="8" t="s">
        <v>633</v>
      </c>
      <c r="C120" s="27" t="s">
        <v>70</v>
      </c>
      <c r="D120" s="22" t="str">
        <f>VLOOKUP(C120,'Коды программ'!$A$2:$B$578,2,FALSE)</f>
        <v>Информационные системы и программирование</v>
      </c>
      <c r="E120" s="6" t="s">
        <v>14</v>
      </c>
      <c r="F120" s="5" t="s">
        <v>18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/>
      <c r="AH120" s="23" t="str">
        <f t="shared" si="1"/>
        <v>проверка пройдена</v>
      </c>
    </row>
    <row r="121" spans="1:34" s="4" customFormat="1" ht="36.75" customHeight="1">
      <c r="A121" s="26" t="s">
        <v>685</v>
      </c>
      <c r="B121" s="8" t="s">
        <v>633</v>
      </c>
      <c r="C121" s="27" t="s">
        <v>71</v>
      </c>
      <c r="D121" s="22" t="str">
        <f>VLOOKUP(C121,'Коды программ'!$A$2:$B$578,2,FALSE)</f>
        <v>Организация и технология защиты информации</v>
      </c>
      <c r="E121" s="6" t="s">
        <v>10</v>
      </c>
      <c r="F121" s="19" t="s">
        <v>721</v>
      </c>
      <c r="G121" s="7">
        <v>5</v>
      </c>
      <c r="H121" s="7">
        <v>2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3</v>
      </c>
      <c r="AG121" s="7"/>
      <c r="AH121" s="23" t="str">
        <f t="shared" si="1"/>
        <v>проверка пройдена</v>
      </c>
    </row>
    <row r="122" spans="1:34" s="4" customFormat="1" ht="36.75" customHeight="1">
      <c r="A122" s="26" t="s">
        <v>685</v>
      </c>
      <c r="B122" s="8" t="s">
        <v>633</v>
      </c>
      <c r="C122" s="27" t="s">
        <v>71</v>
      </c>
      <c r="D122" s="22" t="str">
        <f>VLOOKUP(C122,'Коды программ'!$A$2:$B$578,2,FALSE)</f>
        <v>Организация и технология защиты информации</v>
      </c>
      <c r="E122" s="6" t="s">
        <v>11</v>
      </c>
      <c r="F122" s="5" t="s">
        <v>722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/>
      <c r="AH122" s="23" t="str">
        <f t="shared" si="1"/>
        <v>проверка пройдена</v>
      </c>
    </row>
    <row r="123" spans="1:34" s="4" customFormat="1" ht="36.75" customHeight="1">
      <c r="A123" s="26" t="s">
        <v>685</v>
      </c>
      <c r="B123" s="8" t="s">
        <v>633</v>
      </c>
      <c r="C123" s="27" t="s">
        <v>71</v>
      </c>
      <c r="D123" s="22" t="str">
        <f>VLOOKUP(C123,'Коды программ'!$A$2:$B$578,2,FALSE)</f>
        <v>Организация и технология защиты информации</v>
      </c>
      <c r="E123" s="6" t="s">
        <v>12</v>
      </c>
      <c r="F123" s="5" t="s">
        <v>723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/>
      <c r="AH123" s="23" t="str">
        <f t="shared" si="1"/>
        <v>проверка пройдена</v>
      </c>
    </row>
    <row r="124" spans="1:34" s="4" customFormat="1" ht="36.75" customHeight="1">
      <c r="A124" s="26" t="s">
        <v>685</v>
      </c>
      <c r="B124" s="8" t="s">
        <v>633</v>
      </c>
      <c r="C124" s="27" t="s">
        <v>71</v>
      </c>
      <c r="D124" s="22" t="str">
        <f>VLOOKUP(C124,'Коды программ'!$A$2:$B$578,2,FALSE)</f>
        <v>Организация и технология защиты информации</v>
      </c>
      <c r="E124" s="6" t="s">
        <v>13</v>
      </c>
      <c r="F124" s="5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/>
      <c r="AH124" s="23" t="str">
        <f t="shared" si="1"/>
        <v>проверка пройдена</v>
      </c>
    </row>
    <row r="125" spans="1:34" s="4" customFormat="1" ht="36.75" customHeight="1">
      <c r="A125" s="26" t="s">
        <v>685</v>
      </c>
      <c r="B125" s="8" t="s">
        <v>633</v>
      </c>
      <c r="C125" s="27" t="s">
        <v>71</v>
      </c>
      <c r="D125" s="22" t="str">
        <f>VLOOKUP(C125,'Коды программ'!$A$2:$B$578,2,FALSE)</f>
        <v>Организация и технология защиты информации</v>
      </c>
      <c r="E125" s="6" t="s">
        <v>14</v>
      </c>
      <c r="F125" s="5" t="s">
        <v>18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/>
      <c r="AH125" s="23" t="str">
        <f t="shared" si="1"/>
        <v>проверка пройдена</v>
      </c>
    </row>
    <row r="126" spans="1:34" s="4" customFormat="1" ht="36.75" customHeight="1">
      <c r="A126" s="26" t="s">
        <v>685</v>
      </c>
      <c r="B126" s="8" t="s">
        <v>633</v>
      </c>
      <c r="C126" s="27" t="s">
        <v>73</v>
      </c>
      <c r="D126" s="22" t="str">
        <f>VLOOKUP(C126,'Коды программ'!$A$2:$B$578,2,FALSE)</f>
        <v>Информационная безопасность автоматизированных систем</v>
      </c>
      <c r="E126" s="6" t="s">
        <v>10</v>
      </c>
      <c r="F126" s="19" t="s">
        <v>721</v>
      </c>
      <c r="G126" s="7">
        <v>61</v>
      </c>
      <c r="H126" s="7">
        <v>21</v>
      </c>
      <c r="I126" s="7">
        <v>10</v>
      </c>
      <c r="J126" s="7">
        <v>3</v>
      </c>
      <c r="K126" s="7">
        <v>0</v>
      </c>
      <c r="L126" s="7">
        <v>0</v>
      </c>
      <c r="M126" s="7">
        <v>22</v>
      </c>
      <c r="N126" s="7">
        <v>12</v>
      </c>
      <c r="O126" s="7">
        <v>0</v>
      </c>
      <c r="P126" s="7">
        <v>0</v>
      </c>
      <c r="Q126" s="7">
        <v>3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1</v>
      </c>
      <c r="AB126" s="7">
        <v>0</v>
      </c>
      <c r="AC126" s="7">
        <v>1</v>
      </c>
      <c r="AD126" s="7">
        <v>1</v>
      </c>
      <c r="AE126" s="7">
        <v>0</v>
      </c>
      <c r="AF126" s="7">
        <v>0</v>
      </c>
      <c r="AG126" s="7"/>
      <c r="AH126" s="23" t="str">
        <f t="shared" si="1"/>
        <v>проверка пройдена</v>
      </c>
    </row>
    <row r="127" spans="1:34" s="4" customFormat="1" ht="36.75" customHeight="1">
      <c r="A127" s="26" t="s">
        <v>685</v>
      </c>
      <c r="B127" s="8" t="s">
        <v>633</v>
      </c>
      <c r="C127" s="27" t="s">
        <v>73</v>
      </c>
      <c r="D127" s="22" t="str">
        <f>VLOOKUP(C127,'Коды программ'!$A$2:$B$578,2,FALSE)</f>
        <v>Информационная безопасность автоматизированных систем</v>
      </c>
      <c r="E127" s="6" t="s">
        <v>11</v>
      </c>
      <c r="F127" s="5" t="s">
        <v>722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/>
      <c r="AH127" s="23" t="str">
        <f t="shared" si="1"/>
        <v>проверка пройдена</v>
      </c>
    </row>
    <row r="128" spans="1:34" s="4" customFormat="1" ht="36.75" customHeight="1">
      <c r="A128" s="26" t="s">
        <v>685</v>
      </c>
      <c r="B128" s="8" t="s">
        <v>633</v>
      </c>
      <c r="C128" s="27" t="s">
        <v>73</v>
      </c>
      <c r="D128" s="22" t="str">
        <f>VLOOKUP(C128,'Коды программ'!$A$2:$B$578,2,FALSE)</f>
        <v>Информационная безопасность автоматизированных систем</v>
      </c>
      <c r="E128" s="6" t="s">
        <v>12</v>
      </c>
      <c r="F128" s="5" t="s">
        <v>723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/>
      <c r="AH128" s="23" t="str">
        <f t="shared" si="1"/>
        <v>проверка пройдена</v>
      </c>
    </row>
    <row r="129" spans="1:34" s="4" customFormat="1" ht="36.75" customHeight="1">
      <c r="A129" s="26" t="s">
        <v>685</v>
      </c>
      <c r="B129" s="8" t="s">
        <v>633</v>
      </c>
      <c r="C129" s="27" t="s">
        <v>73</v>
      </c>
      <c r="D129" s="22" t="str">
        <f>VLOOKUP(C129,'Коды программ'!$A$2:$B$578,2,FALSE)</f>
        <v>Информационная безопасность автоматизированных систем</v>
      </c>
      <c r="E129" s="6" t="s">
        <v>13</v>
      </c>
      <c r="F129" s="5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/>
      <c r="AH129" s="23" t="str">
        <f t="shared" si="1"/>
        <v>проверка пройдена</v>
      </c>
    </row>
    <row r="130" spans="1:34" s="4" customFormat="1" ht="36.75" customHeight="1">
      <c r="A130" s="26" t="s">
        <v>685</v>
      </c>
      <c r="B130" s="8" t="s">
        <v>633</v>
      </c>
      <c r="C130" s="27" t="s">
        <v>73</v>
      </c>
      <c r="D130" s="22" t="str">
        <f>VLOOKUP(C130,'Коды программ'!$A$2:$B$578,2,FALSE)</f>
        <v>Информационная безопасность автоматизированных систем</v>
      </c>
      <c r="E130" s="6" t="s">
        <v>14</v>
      </c>
      <c r="F130" s="5" t="s">
        <v>18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/>
      <c r="AH130" s="23" t="str">
        <f t="shared" si="1"/>
        <v>проверка пройдена</v>
      </c>
    </row>
    <row r="131" spans="1:34" s="4" customFormat="1" ht="36.75" customHeight="1">
      <c r="A131" s="26" t="s">
        <v>685</v>
      </c>
      <c r="B131" s="8" t="s">
        <v>633</v>
      </c>
      <c r="C131" s="27" t="s">
        <v>76</v>
      </c>
      <c r="D131" s="22" t="str">
        <f>VLOOKUP(C131,'Коды программ'!$A$2:$B$578,2,FALSE)</f>
        <v>Монтажник радиоэлектронной аппаратуры и приборов</v>
      </c>
      <c r="E131" s="6" t="s">
        <v>10</v>
      </c>
      <c r="F131" s="19" t="s">
        <v>721</v>
      </c>
      <c r="G131" s="7">
        <v>27</v>
      </c>
      <c r="H131" s="7">
        <v>9</v>
      </c>
      <c r="I131" s="7">
        <v>7</v>
      </c>
      <c r="J131" s="7">
        <v>5</v>
      </c>
      <c r="K131" s="7">
        <v>0</v>
      </c>
      <c r="L131" s="7">
        <v>0</v>
      </c>
      <c r="M131" s="7">
        <v>2</v>
      </c>
      <c r="N131" s="7">
        <v>13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1</v>
      </c>
      <c r="AB131" s="7">
        <v>0</v>
      </c>
      <c r="AC131" s="7">
        <v>2</v>
      </c>
      <c r="AD131" s="7">
        <v>0</v>
      </c>
      <c r="AE131" s="7">
        <v>0</v>
      </c>
      <c r="AF131" s="7">
        <v>0</v>
      </c>
      <c r="AG131" s="7"/>
      <c r="AH131" s="23" t="str">
        <f t="shared" si="1"/>
        <v>проверка пройдена</v>
      </c>
    </row>
    <row r="132" spans="1:34" s="4" customFormat="1" ht="36.75" customHeight="1">
      <c r="A132" s="26" t="s">
        <v>685</v>
      </c>
      <c r="B132" s="8" t="s">
        <v>633</v>
      </c>
      <c r="C132" s="27" t="s">
        <v>76</v>
      </c>
      <c r="D132" s="22" t="str">
        <f>VLOOKUP(C132,'Коды программ'!$A$2:$B$578,2,FALSE)</f>
        <v>Монтажник радиоэлектронной аппаратуры и приборов</v>
      </c>
      <c r="E132" s="6" t="s">
        <v>11</v>
      </c>
      <c r="F132" s="5" t="s">
        <v>722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/>
      <c r="AH132" s="23" t="str">
        <f t="shared" si="1"/>
        <v>проверка пройдена</v>
      </c>
    </row>
    <row r="133" spans="1:34" s="4" customFormat="1" ht="36.75" customHeight="1">
      <c r="A133" s="26" t="s">
        <v>685</v>
      </c>
      <c r="B133" s="8" t="s">
        <v>633</v>
      </c>
      <c r="C133" s="27" t="s">
        <v>76</v>
      </c>
      <c r="D133" s="22" t="str">
        <f>VLOOKUP(C133,'Коды программ'!$A$2:$B$578,2,FALSE)</f>
        <v>Монтажник радиоэлектронной аппаратуры и приборов</v>
      </c>
      <c r="E133" s="6" t="s">
        <v>12</v>
      </c>
      <c r="F133" s="5" t="s">
        <v>723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/>
      <c r="AH133" s="23" t="str">
        <f t="shared" si="1"/>
        <v>проверка пройдена</v>
      </c>
    </row>
    <row r="134" spans="1:34" s="4" customFormat="1" ht="36.75" customHeight="1">
      <c r="A134" s="26" t="s">
        <v>685</v>
      </c>
      <c r="B134" s="8" t="s">
        <v>633</v>
      </c>
      <c r="C134" s="27" t="s">
        <v>76</v>
      </c>
      <c r="D134" s="22" t="str">
        <f>VLOOKUP(C134,'Коды программ'!$A$2:$B$578,2,FALSE)</f>
        <v>Монтажник радиоэлектронной аппаратуры и приборов</v>
      </c>
      <c r="E134" s="6" t="s">
        <v>13</v>
      </c>
      <c r="F134" s="5" t="s">
        <v>15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/>
      <c r="AH134" s="23" t="str">
        <f t="shared" ref="AH134:AH197" si="2">IF(G134=H134+K134+L134+M134+N134+O134+P134+Q134+R134+S134+T134+U134+V134+W134+X134+Y134+Z134+AA134+AB134+AC134+AD134+AE134+AF134,"проверка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135" spans="1:34" s="4" customFormat="1" ht="36.75" customHeight="1">
      <c r="A135" s="26" t="s">
        <v>685</v>
      </c>
      <c r="B135" s="8" t="s">
        <v>633</v>
      </c>
      <c r="C135" s="27" t="s">
        <v>76</v>
      </c>
      <c r="D135" s="22" t="str">
        <f>VLOOKUP(C135,'Коды программ'!$A$2:$B$578,2,FALSE)</f>
        <v>Монтажник радиоэлектронной аппаратуры и приборов</v>
      </c>
      <c r="E135" s="6" t="s">
        <v>14</v>
      </c>
      <c r="F135" s="5" t="s">
        <v>18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/>
      <c r="AH135" s="23" t="str">
        <f t="shared" si="2"/>
        <v>проверка пройдена</v>
      </c>
    </row>
    <row r="136" spans="1:34" s="4" customFormat="1" ht="36.75" customHeight="1">
      <c r="A136" s="26" t="s">
        <v>685</v>
      </c>
      <c r="B136" s="8" t="s">
        <v>633</v>
      </c>
      <c r="C136" s="27" t="s">
        <v>82</v>
      </c>
      <c r="D136" s="22" t="str">
        <f>VLOOKUP(C136,'Коды программ'!$A$2:$B$578,2,FALSE)</f>
        <v>Электромонтер по ремонту линейно-кабельных сооружений телефонной связи и проводного вещания</v>
      </c>
      <c r="E136" s="6" t="s">
        <v>10</v>
      </c>
      <c r="F136" s="19" t="s">
        <v>721</v>
      </c>
      <c r="G136" s="7">
        <v>22</v>
      </c>
      <c r="H136" s="7">
        <v>14</v>
      </c>
      <c r="I136" s="7">
        <v>14</v>
      </c>
      <c r="J136" s="7">
        <v>14</v>
      </c>
      <c r="K136" s="7">
        <v>0</v>
      </c>
      <c r="L136" s="7">
        <v>0</v>
      </c>
      <c r="M136" s="7">
        <v>2</v>
      </c>
      <c r="N136" s="7">
        <v>3</v>
      </c>
      <c r="O136" s="7">
        <v>0</v>
      </c>
      <c r="P136" s="7">
        <v>1</v>
      </c>
      <c r="Q136" s="7">
        <v>0</v>
      </c>
      <c r="R136" s="7">
        <v>0</v>
      </c>
      <c r="S136" s="7">
        <v>0</v>
      </c>
      <c r="T136" s="7">
        <v>1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1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/>
      <c r="AH136" s="23" t="str">
        <f t="shared" si="2"/>
        <v>проверка пройдена</v>
      </c>
    </row>
    <row r="137" spans="1:34" s="4" customFormat="1" ht="36.75" customHeight="1">
      <c r="A137" s="26" t="s">
        <v>685</v>
      </c>
      <c r="B137" s="8" t="s">
        <v>633</v>
      </c>
      <c r="C137" s="27" t="s">
        <v>82</v>
      </c>
      <c r="D137" s="22" t="str">
        <f>VLOOKUP(C137,'Коды программ'!$A$2:$B$578,2,FALSE)</f>
        <v>Электромонтер по ремонту линейно-кабельных сооружений телефонной связи и проводного вещания</v>
      </c>
      <c r="E137" s="6" t="s">
        <v>11</v>
      </c>
      <c r="F137" s="5" t="s">
        <v>722</v>
      </c>
      <c r="G137" s="7">
        <v>1</v>
      </c>
      <c r="H137" s="7">
        <v>1</v>
      </c>
      <c r="I137" s="7">
        <v>1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/>
      <c r="AH137" s="23" t="str">
        <f t="shared" si="2"/>
        <v>проверка пройдена</v>
      </c>
    </row>
    <row r="138" spans="1:34" s="4" customFormat="1" ht="36.75" customHeight="1">
      <c r="A138" s="26" t="s">
        <v>685</v>
      </c>
      <c r="B138" s="8" t="s">
        <v>633</v>
      </c>
      <c r="C138" s="27" t="s">
        <v>82</v>
      </c>
      <c r="D138" s="22" t="str">
        <f>VLOOKUP(C138,'Коды программ'!$A$2:$B$578,2,FALSE)</f>
        <v>Электромонтер по ремонту линейно-кабельных сооружений телефонной связи и проводного вещания</v>
      </c>
      <c r="E138" s="6" t="s">
        <v>12</v>
      </c>
      <c r="F138" s="5" t="s">
        <v>723</v>
      </c>
      <c r="G138" s="7">
        <v>1</v>
      </c>
      <c r="H138" s="7">
        <v>1</v>
      </c>
      <c r="I138" s="7">
        <v>1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/>
      <c r="AH138" s="23" t="str">
        <f t="shared" si="2"/>
        <v>проверка пройдена</v>
      </c>
    </row>
    <row r="139" spans="1:34" s="4" customFormat="1" ht="36.75" customHeight="1">
      <c r="A139" s="26" t="s">
        <v>685</v>
      </c>
      <c r="B139" s="8" t="s">
        <v>633</v>
      </c>
      <c r="C139" s="27" t="s">
        <v>82</v>
      </c>
      <c r="D139" s="22" t="str">
        <f>VLOOKUP(C139,'Коды программ'!$A$2:$B$578,2,FALSE)</f>
        <v>Электромонтер по ремонту линейно-кабельных сооружений телефонной связи и проводного вещания</v>
      </c>
      <c r="E139" s="6" t="s">
        <v>13</v>
      </c>
      <c r="F139" s="5" t="s">
        <v>15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/>
      <c r="AH139" s="23" t="str">
        <f t="shared" si="2"/>
        <v>проверка пройдена</v>
      </c>
    </row>
    <row r="140" spans="1:34" s="4" customFormat="1" ht="36.75" customHeight="1">
      <c r="A140" s="26" t="s">
        <v>685</v>
      </c>
      <c r="B140" s="8" t="s">
        <v>633</v>
      </c>
      <c r="C140" s="27" t="s">
        <v>82</v>
      </c>
      <c r="D140" s="22" t="str">
        <f>VLOOKUP(C140,'Коды программ'!$A$2:$B$578,2,FALSE)</f>
        <v>Электромонтер по ремонту линейно-кабельных сооружений телефонной связи и проводного вещания</v>
      </c>
      <c r="E140" s="6" t="s">
        <v>14</v>
      </c>
      <c r="F140" s="5" t="s">
        <v>18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/>
      <c r="AH140" s="23" t="str">
        <f t="shared" si="2"/>
        <v>проверка пройдена</v>
      </c>
    </row>
    <row r="141" spans="1:34" s="4" customFormat="1" ht="36.75" customHeight="1">
      <c r="A141" s="26" t="s">
        <v>685</v>
      </c>
      <c r="B141" s="8" t="s">
        <v>633</v>
      </c>
      <c r="C141" s="27" t="s">
        <v>83</v>
      </c>
      <c r="D141" s="22" t="str">
        <f>VLOOKUP(C141,'Коды программ'!$A$2:$B$578,2,FALSE)</f>
        <v>Оператор связи</v>
      </c>
      <c r="E141" s="6" t="s">
        <v>10</v>
      </c>
      <c r="F141" s="19" t="s">
        <v>721</v>
      </c>
      <c r="G141" s="7">
        <v>17</v>
      </c>
      <c r="H141" s="7">
        <v>10</v>
      </c>
      <c r="I141" s="7">
        <v>10</v>
      </c>
      <c r="J141" s="7">
        <v>10</v>
      </c>
      <c r="K141" s="7">
        <v>0</v>
      </c>
      <c r="L141" s="7">
        <v>0</v>
      </c>
      <c r="M141" s="7">
        <v>5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2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/>
      <c r="AH141" s="23" t="str">
        <f t="shared" si="2"/>
        <v>проверка пройдена</v>
      </c>
    </row>
    <row r="142" spans="1:34" s="4" customFormat="1" ht="36.75" customHeight="1">
      <c r="A142" s="26" t="s">
        <v>685</v>
      </c>
      <c r="B142" s="8" t="s">
        <v>633</v>
      </c>
      <c r="C142" s="27" t="s">
        <v>83</v>
      </c>
      <c r="D142" s="22" t="str">
        <f>VLOOKUP(C142,'Коды программ'!$A$2:$B$578,2,FALSE)</f>
        <v>Оператор связи</v>
      </c>
      <c r="E142" s="6" t="s">
        <v>11</v>
      </c>
      <c r="F142" s="5" t="s">
        <v>722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/>
      <c r="AH142" s="23" t="str">
        <f t="shared" si="2"/>
        <v>проверка пройдена</v>
      </c>
    </row>
    <row r="143" spans="1:34" s="4" customFormat="1" ht="36.75" customHeight="1">
      <c r="A143" s="26" t="s">
        <v>685</v>
      </c>
      <c r="B143" s="8" t="s">
        <v>633</v>
      </c>
      <c r="C143" s="27" t="s">
        <v>83</v>
      </c>
      <c r="D143" s="22" t="str">
        <f>VLOOKUP(C143,'Коды программ'!$A$2:$B$578,2,FALSE)</f>
        <v>Оператор связи</v>
      </c>
      <c r="E143" s="6" t="s">
        <v>12</v>
      </c>
      <c r="F143" s="5" t="s">
        <v>723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/>
      <c r="AH143" s="23" t="str">
        <f t="shared" si="2"/>
        <v>проверка пройдена</v>
      </c>
    </row>
    <row r="144" spans="1:34" s="4" customFormat="1" ht="36.75" customHeight="1">
      <c r="A144" s="26" t="s">
        <v>685</v>
      </c>
      <c r="B144" s="8" t="s">
        <v>633</v>
      </c>
      <c r="C144" s="27" t="s">
        <v>83</v>
      </c>
      <c r="D144" s="22" t="str">
        <f>VLOOKUP(C144,'Коды программ'!$A$2:$B$578,2,FALSE)</f>
        <v>Оператор связи</v>
      </c>
      <c r="E144" s="6" t="s">
        <v>13</v>
      </c>
      <c r="F144" s="5" t="s">
        <v>15</v>
      </c>
      <c r="G144" s="7">
        <v>1</v>
      </c>
      <c r="H144" s="7">
        <v>1</v>
      </c>
      <c r="I144" s="7">
        <v>1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/>
      <c r="AH144" s="23" t="str">
        <f t="shared" si="2"/>
        <v>проверка пройдена</v>
      </c>
    </row>
    <row r="145" spans="1:34" s="4" customFormat="1" ht="36.75" customHeight="1">
      <c r="A145" s="26" t="s">
        <v>685</v>
      </c>
      <c r="B145" s="8" t="s">
        <v>633</v>
      </c>
      <c r="C145" s="27" t="s">
        <v>83</v>
      </c>
      <c r="D145" s="22" t="str">
        <f>VLOOKUP(C145,'Коды программ'!$A$2:$B$578,2,FALSE)</f>
        <v>Оператор связи</v>
      </c>
      <c r="E145" s="6" t="s">
        <v>14</v>
      </c>
      <c r="F145" s="5" t="s">
        <v>18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/>
      <c r="AH145" s="23" t="str">
        <f t="shared" si="2"/>
        <v>проверка пройдена</v>
      </c>
    </row>
    <row r="146" spans="1:34" s="4" customFormat="1" ht="36.75" customHeight="1">
      <c r="A146" s="26" t="s">
        <v>685</v>
      </c>
      <c r="B146" s="8" t="s">
        <v>633</v>
      </c>
      <c r="C146" s="27" t="s">
        <v>90</v>
      </c>
      <c r="D146" s="22" t="str">
        <f>VLOOKUP(C146,'Коды программ'!$A$2:$B$578,2,FALSE)</f>
        <v>Техническое обслуживание и ремонт радиоэлектронной техники (по отраслям)</v>
      </c>
      <c r="E146" s="6" t="s">
        <v>10</v>
      </c>
      <c r="F146" s="19" t="s">
        <v>721</v>
      </c>
      <c r="G146" s="7">
        <v>20</v>
      </c>
      <c r="H146" s="7">
        <v>9</v>
      </c>
      <c r="I146" s="7">
        <v>9</v>
      </c>
      <c r="J146" s="7">
        <v>9</v>
      </c>
      <c r="K146" s="7">
        <v>0</v>
      </c>
      <c r="L146" s="7">
        <v>0</v>
      </c>
      <c r="M146" s="7">
        <v>4</v>
      </c>
      <c r="N146" s="7">
        <v>7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/>
      <c r="AH146" s="23" t="str">
        <f t="shared" si="2"/>
        <v>проверка пройдена</v>
      </c>
    </row>
    <row r="147" spans="1:34" s="4" customFormat="1" ht="36.75" customHeight="1">
      <c r="A147" s="26" t="s">
        <v>685</v>
      </c>
      <c r="B147" s="8" t="s">
        <v>633</v>
      </c>
      <c r="C147" s="27" t="s">
        <v>90</v>
      </c>
      <c r="D147" s="22" t="str">
        <f>VLOOKUP(C147,'Коды программ'!$A$2:$B$578,2,FALSE)</f>
        <v>Техническое обслуживание и ремонт радиоэлектронной техники (по отраслям)</v>
      </c>
      <c r="E147" s="6" t="s">
        <v>11</v>
      </c>
      <c r="F147" s="5" t="s">
        <v>722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/>
      <c r="AH147" s="23" t="str">
        <f t="shared" si="2"/>
        <v>проверка пройдена</v>
      </c>
    </row>
    <row r="148" spans="1:34" s="4" customFormat="1" ht="36.75" customHeight="1">
      <c r="A148" s="26" t="s">
        <v>685</v>
      </c>
      <c r="B148" s="8" t="s">
        <v>633</v>
      </c>
      <c r="C148" s="27" t="s">
        <v>90</v>
      </c>
      <c r="D148" s="22" t="str">
        <f>VLOOKUP(C148,'Коды программ'!$A$2:$B$578,2,FALSE)</f>
        <v>Техническое обслуживание и ремонт радиоэлектронной техники (по отраслям)</v>
      </c>
      <c r="E148" s="6" t="s">
        <v>12</v>
      </c>
      <c r="F148" s="5" t="s">
        <v>723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/>
      <c r="AH148" s="23" t="str">
        <f t="shared" si="2"/>
        <v>проверка пройдена</v>
      </c>
    </row>
    <row r="149" spans="1:34" s="4" customFormat="1" ht="36.75" customHeight="1">
      <c r="A149" s="26" t="s">
        <v>685</v>
      </c>
      <c r="B149" s="8" t="s">
        <v>633</v>
      </c>
      <c r="C149" s="27" t="s">
        <v>90</v>
      </c>
      <c r="D149" s="22" t="str">
        <f>VLOOKUP(C149,'Коды программ'!$A$2:$B$578,2,FALSE)</f>
        <v>Техническое обслуживание и ремонт радиоэлектронной техники (по отраслям)</v>
      </c>
      <c r="E149" s="6" t="s">
        <v>13</v>
      </c>
      <c r="F149" s="5" t="s">
        <v>15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/>
      <c r="AH149" s="23" t="str">
        <f t="shared" si="2"/>
        <v>проверка пройдена</v>
      </c>
    </row>
    <row r="150" spans="1:34" s="4" customFormat="1" ht="36.75" customHeight="1">
      <c r="A150" s="26" t="s">
        <v>685</v>
      </c>
      <c r="B150" s="8" t="s">
        <v>633</v>
      </c>
      <c r="C150" s="27" t="s">
        <v>90</v>
      </c>
      <c r="D150" s="22" t="str">
        <f>VLOOKUP(C150,'Коды программ'!$A$2:$B$578,2,FALSE)</f>
        <v>Техническое обслуживание и ремонт радиоэлектронной техники (по отраслям)</v>
      </c>
      <c r="E150" s="6" t="s">
        <v>14</v>
      </c>
      <c r="F150" s="5" t="s">
        <v>18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/>
      <c r="AH150" s="23" t="str">
        <f t="shared" si="2"/>
        <v>проверка пройдена</v>
      </c>
    </row>
    <row r="151" spans="1:34" s="4" customFormat="1" ht="36.75" customHeight="1">
      <c r="A151" s="26" t="s">
        <v>685</v>
      </c>
      <c r="B151" s="8" t="s">
        <v>633</v>
      </c>
      <c r="C151" s="27" t="s">
        <v>94</v>
      </c>
      <c r="D151" s="22" t="str">
        <f>VLOOKUP(C151,'Коды программ'!$A$2:$B$578,2,FALSE)</f>
        <v>Техническая эксплуатация транспортного радиоэлектронного оборудования (по видам транспорта)</v>
      </c>
      <c r="E151" s="6" t="s">
        <v>10</v>
      </c>
      <c r="F151" s="19" t="s">
        <v>721</v>
      </c>
      <c r="G151" s="7">
        <v>60</v>
      </c>
      <c r="H151" s="7">
        <v>35</v>
      </c>
      <c r="I151" s="7">
        <v>0</v>
      </c>
      <c r="J151" s="7">
        <v>0</v>
      </c>
      <c r="K151" s="7">
        <v>0</v>
      </c>
      <c r="L151" s="7">
        <v>10</v>
      </c>
      <c r="M151" s="7">
        <v>6</v>
      </c>
      <c r="N151" s="7">
        <v>9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/>
      <c r="AH151" s="23" t="str">
        <f t="shared" si="2"/>
        <v>проверка пройдена</v>
      </c>
    </row>
    <row r="152" spans="1:34" s="4" customFormat="1" ht="36.75" customHeight="1">
      <c r="A152" s="26" t="s">
        <v>685</v>
      </c>
      <c r="B152" s="8" t="s">
        <v>633</v>
      </c>
      <c r="C152" s="27" t="s">
        <v>94</v>
      </c>
      <c r="D152" s="22" t="str">
        <f>VLOOKUP(C152,'Коды программ'!$A$2:$B$578,2,FALSE)</f>
        <v>Техническая эксплуатация транспортного радиоэлектронного оборудования (по видам транспорта)</v>
      </c>
      <c r="E152" s="6" t="s">
        <v>11</v>
      </c>
      <c r="F152" s="5" t="s">
        <v>722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/>
      <c r="AH152" s="23" t="str">
        <f t="shared" si="2"/>
        <v>проверка пройдена</v>
      </c>
    </row>
    <row r="153" spans="1:34" s="4" customFormat="1" ht="36.75" customHeight="1">
      <c r="A153" s="26" t="s">
        <v>685</v>
      </c>
      <c r="B153" s="8" t="s">
        <v>633</v>
      </c>
      <c r="C153" s="27" t="s">
        <v>94</v>
      </c>
      <c r="D153" s="22" t="str">
        <f>VLOOKUP(C153,'Коды программ'!$A$2:$B$578,2,FALSE)</f>
        <v>Техническая эксплуатация транспортного радиоэлектронного оборудования (по видам транспорта)</v>
      </c>
      <c r="E153" s="6" t="s">
        <v>12</v>
      </c>
      <c r="F153" s="5" t="s">
        <v>723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/>
      <c r="AH153" s="23" t="str">
        <f t="shared" si="2"/>
        <v>проверка пройдена</v>
      </c>
    </row>
    <row r="154" spans="1:34" s="4" customFormat="1" ht="36.75" customHeight="1">
      <c r="A154" s="26" t="s">
        <v>685</v>
      </c>
      <c r="B154" s="8" t="s">
        <v>633</v>
      </c>
      <c r="C154" s="27" t="s">
        <v>94</v>
      </c>
      <c r="D154" s="22" t="str">
        <f>VLOOKUP(C154,'Коды программ'!$A$2:$B$578,2,FALSE)</f>
        <v>Техническая эксплуатация транспортного радиоэлектронного оборудования (по видам транспорта)</v>
      </c>
      <c r="E154" s="6" t="s">
        <v>13</v>
      </c>
      <c r="F154" s="5" t="s">
        <v>15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/>
      <c r="AH154" s="23" t="str">
        <f t="shared" si="2"/>
        <v>проверка пройдена</v>
      </c>
    </row>
    <row r="155" spans="1:34" s="4" customFormat="1" ht="36.75" customHeight="1">
      <c r="A155" s="26" t="s">
        <v>685</v>
      </c>
      <c r="B155" s="8" t="s">
        <v>633</v>
      </c>
      <c r="C155" s="27" t="s">
        <v>94</v>
      </c>
      <c r="D155" s="22" t="str">
        <f>VLOOKUP(C155,'Коды программ'!$A$2:$B$578,2,FALSE)</f>
        <v>Техническая эксплуатация транспортного радиоэлектронного оборудования (по видам транспорта)</v>
      </c>
      <c r="E155" s="6" t="s">
        <v>14</v>
      </c>
      <c r="F155" s="5" t="s">
        <v>18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/>
      <c r="AH155" s="23" t="str">
        <f t="shared" si="2"/>
        <v>проверка пройдена</v>
      </c>
    </row>
    <row r="156" spans="1:34" s="4" customFormat="1" ht="36.75" customHeight="1">
      <c r="A156" s="26" t="s">
        <v>685</v>
      </c>
      <c r="B156" s="8" t="s">
        <v>633</v>
      </c>
      <c r="C156" s="27" t="s">
        <v>116</v>
      </c>
      <c r="D156" s="22" t="str">
        <f>VLOOKUP(C156,'Коды программ'!$A$2:$B$578,2,FALSE)</f>
        <v>Радиоэлектронные приборные устройства</v>
      </c>
      <c r="E156" s="6" t="s">
        <v>10</v>
      </c>
      <c r="F156" s="19" t="s">
        <v>721</v>
      </c>
      <c r="G156" s="7">
        <v>31</v>
      </c>
      <c r="H156" s="7">
        <v>14</v>
      </c>
      <c r="I156" s="7">
        <v>9</v>
      </c>
      <c r="J156" s="7">
        <v>2</v>
      </c>
      <c r="K156" s="7">
        <v>0</v>
      </c>
      <c r="L156" s="7">
        <v>0</v>
      </c>
      <c r="M156" s="7">
        <v>6</v>
      </c>
      <c r="N156" s="7">
        <v>8</v>
      </c>
      <c r="O156" s="7">
        <v>0</v>
      </c>
      <c r="P156" s="7">
        <v>0</v>
      </c>
      <c r="Q156" s="7">
        <v>1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2</v>
      </c>
      <c r="AE156" s="7">
        <v>0</v>
      </c>
      <c r="AF156" s="7">
        <v>0</v>
      </c>
      <c r="AG156" s="7"/>
      <c r="AH156" s="23" t="str">
        <f t="shared" si="2"/>
        <v>проверка пройдена</v>
      </c>
    </row>
    <row r="157" spans="1:34" s="4" customFormat="1" ht="36.75" customHeight="1">
      <c r="A157" s="26" t="s">
        <v>685</v>
      </c>
      <c r="B157" s="8" t="s">
        <v>633</v>
      </c>
      <c r="C157" s="27" t="s">
        <v>116</v>
      </c>
      <c r="D157" s="22" t="str">
        <f>VLOOKUP(C157,'Коды программ'!$A$2:$B$578,2,FALSE)</f>
        <v>Радиоэлектронные приборные устройства</v>
      </c>
      <c r="E157" s="6" t="s">
        <v>11</v>
      </c>
      <c r="F157" s="5" t="s">
        <v>722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/>
      <c r="AH157" s="23" t="str">
        <f t="shared" si="2"/>
        <v>проверка пройдена</v>
      </c>
    </row>
    <row r="158" spans="1:34" s="4" customFormat="1" ht="36.75" customHeight="1">
      <c r="A158" s="26" t="s">
        <v>685</v>
      </c>
      <c r="B158" s="8" t="s">
        <v>633</v>
      </c>
      <c r="C158" s="27" t="s">
        <v>116</v>
      </c>
      <c r="D158" s="22" t="str">
        <f>VLOOKUP(C158,'Коды программ'!$A$2:$B$578,2,FALSE)</f>
        <v>Радиоэлектронные приборные устройства</v>
      </c>
      <c r="E158" s="6" t="s">
        <v>12</v>
      </c>
      <c r="F158" s="5" t="s">
        <v>723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/>
      <c r="AH158" s="23" t="str">
        <f t="shared" si="2"/>
        <v>проверка пройдена</v>
      </c>
    </row>
    <row r="159" spans="1:34" s="4" customFormat="1" ht="36.75" customHeight="1">
      <c r="A159" s="26" t="s">
        <v>685</v>
      </c>
      <c r="B159" s="8" t="s">
        <v>633</v>
      </c>
      <c r="C159" s="27" t="s">
        <v>116</v>
      </c>
      <c r="D159" s="22" t="str">
        <f>VLOOKUP(C159,'Коды программ'!$A$2:$B$578,2,FALSE)</f>
        <v>Радиоэлектронные приборные устройства</v>
      </c>
      <c r="E159" s="6" t="s">
        <v>13</v>
      </c>
      <c r="F159" s="5" t="s">
        <v>15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/>
      <c r="AH159" s="23" t="str">
        <f t="shared" si="2"/>
        <v>проверка пройдена</v>
      </c>
    </row>
    <row r="160" spans="1:34" s="4" customFormat="1" ht="36.75" customHeight="1">
      <c r="A160" s="26" t="s">
        <v>685</v>
      </c>
      <c r="B160" s="8" t="s">
        <v>633</v>
      </c>
      <c r="C160" s="27" t="s">
        <v>116</v>
      </c>
      <c r="D160" s="22" t="str">
        <f>VLOOKUP(C160,'Коды программ'!$A$2:$B$578,2,FALSE)</f>
        <v>Радиоэлектронные приборные устройства</v>
      </c>
      <c r="E160" s="6" t="s">
        <v>14</v>
      </c>
      <c r="F160" s="5" t="s">
        <v>18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/>
      <c r="AH160" s="23" t="str">
        <f t="shared" si="2"/>
        <v>проверка пройдена</v>
      </c>
    </row>
    <row r="161" spans="1:34" s="4" customFormat="1" ht="36.75" customHeight="1">
      <c r="A161" s="26" t="s">
        <v>685</v>
      </c>
      <c r="B161" s="8" t="s">
        <v>633</v>
      </c>
      <c r="C161" s="27" t="s">
        <v>133</v>
      </c>
      <c r="D161" s="22" t="str">
        <f>VLOOKUP(C161,'Коды программ'!$A$2:$B$578,2,FALSE)</f>
        <v>Электромонтер по ремонту и обслуживанию электрооборудования (по отраслям)</v>
      </c>
      <c r="E161" s="6" t="s">
        <v>10</v>
      </c>
      <c r="F161" s="19" t="s">
        <v>721</v>
      </c>
      <c r="G161" s="7">
        <v>49</v>
      </c>
      <c r="H161" s="7">
        <v>12</v>
      </c>
      <c r="I161" s="7">
        <v>7</v>
      </c>
      <c r="J161" s="7">
        <v>3</v>
      </c>
      <c r="K161" s="7">
        <v>0</v>
      </c>
      <c r="L161" s="7">
        <v>0</v>
      </c>
      <c r="M161" s="7">
        <v>8</v>
      </c>
      <c r="N161" s="7">
        <v>26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1</v>
      </c>
      <c r="X161" s="7">
        <v>0</v>
      </c>
      <c r="Y161" s="7">
        <v>0</v>
      </c>
      <c r="Z161" s="7">
        <v>0</v>
      </c>
      <c r="AA161" s="7">
        <v>2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/>
      <c r="AH161" s="23" t="str">
        <f t="shared" si="2"/>
        <v>проверка пройдена</v>
      </c>
    </row>
    <row r="162" spans="1:34" s="4" customFormat="1" ht="36.75" customHeight="1">
      <c r="A162" s="26" t="s">
        <v>685</v>
      </c>
      <c r="B162" s="8" t="s">
        <v>633</v>
      </c>
      <c r="C162" s="27" t="s">
        <v>133</v>
      </c>
      <c r="D162" s="22" t="str">
        <f>VLOOKUP(C162,'Коды программ'!$A$2:$B$578,2,FALSE)</f>
        <v>Электромонтер по ремонту и обслуживанию электрооборудования (по отраслям)</v>
      </c>
      <c r="E162" s="6" t="s">
        <v>11</v>
      </c>
      <c r="F162" s="5" t="s">
        <v>722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/>
      <c r="AH162" s="23" t="str">
        <f t="shared" si="2"/>
        <v>проверка пройдена</v>
      </c>
    </row>
    <row r="163" spans="1:34" s="4" customFormat="1" ht="36.75" customHeight="1">
      <c r="A163" s="26" t="s">
        <v>685</v>
      </c>
      <c r="B163" s="8" t="s">
        <v>633</v>
      </c>
      <c r="C163" s="27" t="s">
        <v>133</v>
      </c>
      <c r="D163" s="22" t="str">
        <f>VLOOKUP(C163,'Коды программ'!$A$2:$B$578,2,FALSE)</f>
        <v>Электромонтер по ремонту и обслуживанию электрооборудования (по отраслям)</v>
      </c>
      <c r="E163" s="6" t="s">
        <v>12</v>
      </c>
      <c r="F163" s="5" t="s">
        <v>723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/>
      <c r="AH163" s="23" t="str">
        <f t="shared" si="2"/>
        <v>проверка пройдена</v>
      </c>
    </row>
    <row r="164" spans="1:34" s="4" customFormat="1" ht="36.75" customHeight="1">
      <c r="A164" s="26" t="s">
        <v>685</v>
      </c>
      <c r="B164" s="8" t="s">
        <v>633</v>
      </c>
      <c r="C164" s="27" t="s">
        <v>133</v>
      </c>
      <c r="D164" s="22" t="str">
        <f>VLOOKUP(C164,'Коды программ'!$A$2:$B$578,2,FALSE)</f>
        <v>Электромонтер по ремонту и обслуживанию электрооборудования (по отраслям)</v>
      </c>
      <c r="E164" s="6" t="s">
        <v>13</v>
      </c>
      <c r="F164" s="5" t="s">
        <v>15</v>
      </c>
      <c r="G164" s="7">
        <v>2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1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1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/>
      <c r="AH164" s="23" t="str">
        <f t="shared" si="2"/>
        <v>проверка пройдена</v>
      </c>
    </row>
    <row r="165" spans="1:34" s="4" customFormat="1" ht="36.75" customHeight="1">
      <c r="A165" s="26" t="s">
        <v>685</v>
      </c>
      <c r="B165" s="8" t="s">
        <v>633</v>
      </c>
      <c r="C165" s="27" t="s">
        <v>133</v>
      </c>
      <c r="D165" s="22" t="str">
        <f>VLOOKUP(C165,'Коды программ'!$A$2:$B$578,2,FALSE)</f>
        <v>Электромонтер по ремонту и обслуживанию электрооборудования (по отраслям)</v>
      </c>
      <c r="E165" s="6" t="s">
        <v>14</v>
      </c>
      <c r="F165" s="5" t="s">
        <v>18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/>
      <c r="AH165" s="23" t="str">
        <f t="shared" si="2"/>
        <v>проверка пройдена</v>
      </c>
    </row>
    <row r="166" spans="1:34" s="4" customFormat="1" ht="36.75" customHeight="1">
      <c r="A166" s="26" t="s">
        <v>685</v>
      </c>
      <c r="B166" s="8" t="s">
        <v>633</v>
      </c>
      <c r="C166" s="27" t="s">
        <v>139</v>
      </c>
      <c r="D166" s="22" t="str">
        <f>VLOOKUP(C166,'Коды программ'!$A$2:$B$578,2,FALSE)</f>
        <v>Теплоснабжение и теплотехническое оборудование</v>
      </c>
      <c r="E166" s="6" t="s">
        <v>10</v>
      </c>
      <c r="F166" s="19" t="s">
        <v>721</v>
      </c>
      <c r="G166" s="7">
        <v>51</v>
      </c>
      <c r="H166" s="7">
        <v>33</v>
      </c>
      <c r="I166" s="7">
        <v>24</v>
      </c>
      <c r="J166" s="7">
        <v>9</v>
      </c>
      <c r="K166" s="7">
        <v>0</v>
      </c>
      <c r="L166" s="7">
        <v>0</v>
      </c>
      <c r="M166" s="7">
        <v>3</v>
      </c>
      <c r="N166" s="7">
        <v>11</v>
      </c>
      <c r="O166" s="7">
        <v>0</v>
      </c>
      <c r="P166" s="7">
        <v>1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1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2</v>
      </c>
      <c r="AE166" s="7">
        <v>0</v>
      </c>
      <c r="AF166" s="7">
        <v>0</v>
      </c>
      <c r="AG166" s="7"/>
      <c r="AH166" s="23" t="str">
        <f t="shared" si="2"/>
        <v>проверка пройдена</v>
      </c>
    </row>
    <row r="167" spans="1:34" s="4" customFormat="1" ht="36.75" customHeight="1">
      <c r="A167" s="26" t="s">
        <v>685</v>
      </c>
      <c r="B167" s="8" t="s">
        <v>633</v>
      </c>
      <c r="C167" s="27" t="s">
        <v>139</v>
      </c>
      <c r="D167" s="22" t="str">
        <f>VLOOKUP(C167,'Коды программ'!$A$2:$B$578,2,FALSE)</f>
        <v>Теплоснабжение и теплотехническое оборудование</v>
      </c>
      <c r="E167" s="6" t="s">
        <v>11</v>
      </c>
      <c r="F167" s="5" t="s">
        <v>722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/>
      <c r="AH167" s="23" t="str">
        <f t="shared" si="2"/>
        <v>проверка пройдена</v>
      </c>
    </row>
    <row r="168" spans="1:34" s="4" customFormat="1" ht="36.75" customHeight="1">
      <c r="A168" s="26" t="s">
        <v>685</v>
      </c>
      <c r="B168" s="8" t="s">
        <v>633</v>
      </c>
      <c r="C168" s="27" t="s">
        <v>139</v>
      </c>
      <c r="D168" s="22" t="str">
        <f>VLOOKUP(C168,'Коды программ'!$A$2:$B$578,2,FALSE)</f>
        <v>Теплоснабжение и теплотехническое оборудование</v>
      </c>
      <c r="E168" s="6" t="s">
        <v>12</v>
      </c>
      <c r="F168" s="5" t="s">
        <v>723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/>
      <c r="AH168" s="23" t="str">
        <f t="shared" si="2"/>
        <v>проверка пройдена</v>
      </c>
    </row>
    <row r="169" spans="1:34" s="4" customFormat="1" ht="36.75" customHeight="1">
      <c r="A169" s="26" t="s">
        <v>685</v>
      </c>
      <c r="B169" s="8" t="s">
        <v>633</v>
      </c>
      <c r="C169" s="27" t="s">
        <v>139</v>
      </c>
      <c r="D169" s="22" t="str">
        <f>VLOOKUP(C169,'Коды программ'!$A$2:$B$578,2,FALSE)</f>
        <v>Теплоснабжение и теплотехническое оборудование</v>
      </c>
      <c r="E169" s="6" t="s">
        <v>13</v>
      </c>
      <c r="F169" s="5" t="s">
        <v>15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/>
      <c r="AH169" s="23" t="str">
        <f t="shared" si="2"/>
        <v>проверка пройдена</v>
      </c>
    </row>
    <row r="170" spans="1:34" s="4" customFormat="1" ht="36.75" customHeight="1">
      <c r="A170" s="26" t="s">
        <v>685</v>
      </c>
      <c r="B170" s="8" t="s">
        <v>633</v>
      </c>
      <c r="C170" s="27" t="s">
        <v>139</v>
      </c>
      <c r="D170" s="22" t="str">
        <f>VLOOKUP(C170,'Коды программ'!$A$2:$B$578,2,FALSE)</f>
        <v>Теплоснабжение и теплотехническое оборудование</v>
      </c>
      <c r="E170" s="6" t="s">
        <v>14</v>
      </c>
      <c r="F170" s="5" t="s">
        <v>18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/>
      <c r="AH170" s="23" t="str">
        <f t="shared" si="2"/>
        <v>проверка пройдена</v>
      </c>
    </row>
    <row r="171" spans="1:34" s="4" customFormat="1" ht="36.75" customHeight="1">
      <c r="A171" s="26" t="s">
        <v>685</v>
      </c>
      <c r="B171" s="8" t="s">
        <v>633</v>
      </c>
      <c r="C171" s="27" t="s">
        <v>140</v>
      </c>
      <c r="D171" s="22" t="str">
        <f>VLOOKUP(C171,'Коды программ'!$A$2:$B$578,2,FALSE)</f>
        <v>Электрические станции, сети и системы</v>
      </c>
      <c r="E171" s="6" t="s">
        <v>10</v>
      </c>
      <c r="F171" s="19" t="s">
        <v>721</v>
      </c>
      <c r="G171" s="7">
        <v>24</v>
      </c>
      <c r="H171" s="7">
        <v>15</v>
      </c>
      <c r="I171" s="7">
        <v>13</v>
      </c>
      <c r="J171" s="7">
        <v>7</v>
      </c>
      <c r="K171" s="7">
        <v>0</v>
      </c>
      <c r="L171" s="7">
        <v>0</v>
      </c>
      <c r="M171" s="7">
        <v>1</v>
      </c>
      <c r="N171" s="7">
        <v>6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2</v>
      </c>
      <c r="AE171" s="7">
        <v>0</v>
      </c>
      <c r="AF171" s="7">
        <v>0</v>
      </c>
      <c r="AG171" s="7"/>
      <c r="AH171" s="23" t="str">
        <f t="shared" si="2"/>
        <v>проверка пройдена</v>
      </c>
    </row>
    <row r="172" spans="1:34" s="4" customFormat="1" ht="36.75" customHeight="1">
      <c r="A172" s="26" t="s">
        <v>685</v>
      </c>
      <c r="B172" s="8" t="s">
        <v>633</v>
      </c>
      <c r="C172" s="27" t="s">
        <v>140</v>
      </c>
      <c r="D172" s="22" t="str">
        <f>VLOOKUP(C172,'Коды программ'!$A$2:$B$578,2,FALSE)</f>
        <v>Электрические станции, сети и системы</v>
      </c>
      <c r="E172" s="6" t="s">
        <v>11</v>
      </c>
      <c r="F172" s="5" t="s">
        <v>722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/>
      <c r="AH172" s="23" t="str">
        <f t="shared" si="2"/>
        <v>проверка пройдена</v>
      </c>
    </row>
    <row r="173" spans="1:34" s="4" customFormat="1" ht="36.75" customHeight="1">
      <c r="A173" s="26" t="s">
        <v>685</v>
      </c>
      <c r="B173" s="8" t="s">
        <v>633</v>
      </c>
      <c r="C173" s="27" t="s">
        <v>140</v>
      </c>
      <c r="D173" s="22" t="str">
        <f>VLOOKUP(C173,'Коды программ'!$A$2:$B$578,2,FALSE)</f>
        <v>Электрические станции, сети и системы</v>
      </c>
      <c r="E173" s="6" t="s">
        <v>12</v>
      </c>
      <c r="F173" s="5" t="s">
        <v>723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/>
      <c r="AH173" s="23" t="str">
        <f t="shared" si="2"/>
        <v>проверка пройдена</v>
      </c>
    </row>
    <row r="174" spans="1:34" s="4" customFormat="1" ht="36.75" customHeight="1">
      <c r="A174" s="26" t="s">
        <v>685</v>
      </c>
      <c r="B174" s="8" t="s">
        <v>633</v>
      </c>
      <c r="C174" s="27" t="s">
        <v>140</v>
      </c>
      <c r="D174" s="22" t="str">
        <f>VLOOKUP(C174,'Коды программ'!$A$2:$B$578,2,FALSE)</f>
        <v>Электрические станции, сети и системы</v>
      </c>
      <c r="E174" s="6" t="s">
        <v>13</v>
      </c>
      <c r="F174" s="5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/>
      <c r="AH174" s="23" t="str">
        <f t="shared" si="2"/>
        <v>проверка пройдена</v>
      </c>
    </row>
    <row r="175" spans="1:34" s="4" customFormat="1" ht="36.75" customHeight="1">
      <c r="A175" s="26" t="s">
        <v>685</v>
      </c>
      <c r="B175" s="8" t="s">
        <v>633</v>
      </c>
      <c r="C175" s="27" t="s">
        <v>140</v>
      </c>
      <c r="D175" s="22" t="str">
        <f>VLOOKUP(C175,'Коды программ'!$A$2:$B$578,2,FALSE)</f>
        <v>Электрические станции, сети и системы</v>
      </c>
      <c r="E175" s="6" t="s">
        <v>14</v>
      </c>
      <c r="F175" s="5" t="s">
        <v>18</v>
      </c>
      <c r="G175" s="7">
        <v>11</v>
      </c>
      <c r="H175" s="7">
        <v>6</v>
      </c>
      <c r="I175" s="7">
        <v>6</v>
      </c>
      <c r="J175" s="7">
        <v>0</v>
      </c>
      <c r="K175" s="7">
        <v>0</v>
      </c>
      <c r="L175" s="7">
        <v>0</v>
      </c>
      <c r="M175" s="7">
        <v>1</v>
      </c>
      <c r="N175" s="7">
        <v>2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2</v>
      </c>
      <c r="AE175" s="7">
        <v>0</v>
      </c>
      <c r="AF175" s="7">
        <v>0</v>
      </c>
      <c r="AG175" s="7"/>
      <c r="AH175" s="23" t="str">
        <f t="shared" si="2"/>
        <v>проверка пройдена</v>
      </c>
    </row>
    <row r="176" spans="1:34" s="4" customFormat="1" ht="36.75" customHeight="1">
      <c r="A176" s="26" t="s">
        <v>685</v>
      </c>
      <c r="B176" s="8" t="s">
        <v>633</v>
      </c>
      <c r="C176" s="27" t="s">
        <v>144</v>
      </c>
      <c r="D176" s="22" t="str">
        <f>VLOOKUP(C176,'Коды программ'!$A$2:$B$578,2,FALSE)</f>
        <v>Электроснабжение (по отраслям)</v>
      </c>
      <c r="E176" s="6" t="s">
        <v>10</v>
      </c>
      <c r="F176" s="19" t="s">
        <v>721</v>
      </c>
      <c r="G176" s="7">
        <v>36</v>
      </c>
      <c r="H176" s="7">
        <v>36</v>
      </c>
      <c r="I176" s="7">
        <v>36</v>
      </c>
      <c r="J176" s="7">
        <v>36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/>
      <c r="AH176" s="23" t="str">
        <f t="shared" si="2"/>
        <v>проверка пройдена</v>
      </c>
    </row>
    <row r="177" spans="1:34" s="4" customFormat="1" ht="36.75" customHeight="1">
      <c r="A177" s="26" t="s">
        <v>685</v>
      </c>
      <c r="B177" s="8" t="s">
        <v>633</v>
      </c>
      <c r="C177" s="27" t="s">
        <v>144</v>
      </c>
      <c r="D177" s="22" t="str">
        <f>VLOOKUP(C177,'Коды программ'!$A$2:$B$578,2,FALSE)</f>
        <v>Электроснабжение (по отраслям)</v>
      </c>
      <c r="E177" s="6" t="s">
        <v>11</v>
      </c>
      <c r="F177" s="5" t="s">
        <v>722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/>
      <c r="AH177" s="23" t="str">
        <f t="shared" si="2"/>
        <v>проверка пройдена</v>
      </c>
    </row>
    <row r="178" spans="1:34" s="4" customFormat="1" ht="36.75" customHeight="1">
      <c r="A178" s="26" t="s">
        <v>685</v>
      </c>
      <c r="B178" s="8" t="s">
        <v>633</v>
      </c>
      <c r="C178" s="27" t="s">
        <v>144</v>
      </c>
      <c r="D178" s="22" t="str">
        <f>VLOOKUP(C178,'Коды программ'!$A$2:$B$578,2,FALSE)</f>
        <v>Электроснабжение (по отраслям)</v>
      </c>
      <c r="E178" s="6" t="s">
        <v>12</v>
      </c>
      <c r="F178" s="5" t="s">
        <v>723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/>
      <c r="AH178" s="23" t="str">
        <f t="shared" si="2"/>
        <v>проверка пройдена</v>
      </c>
    </row>
    <row r="179" spans="1:34" s="4" customFormat="1" ht="36.75" customHeight="1">
      <c r="A179" s="26" t="s">
        <v>685</v>
      </c>
      <c r="B179" s="8" t="s">
        <v>633</v>
      </c>
      <c r="C179" s="27" t="s">
        <v>144</v>
      </c>
      <c r="D179" s="22" t="str">
        <f>VLOOKUP(C179,'Коды программ'!$A$2:$B$578,2,FALSE)</f>
        <v>Электроснабжение (по отраслям)</v>
      </c>
      <c r="E179" s="6" t="s">
        <v>13</v>
      </c>
      <c r="F179" s="5" t="s">
        <v>15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/>
      <c r="AH179" s="23" t="str">
        <f t="shared" si="2"/>
        <v>проверка пройдена</v>
      </c>
    </row>
    <row r="180" spans="1:34" s="4" customFormat="1" ht="36.75" customHeight="1">
      <c r="A180" s="26" t="s">
        <v>685</v>
      </c>
      <c r="B180" s="8" t="s">
        <v>633</v>
      </c>
      <c r="C180" s="27" t="s">
        <v>144</v>
      </c>
      <c r="D180" s="22" t="str">
        <f>VLOOKUP(C180,'Коды программ'!$A$2:$B$578,2,FALSE)</f>
        <v>Электроснабжение (по отраслям)</v>
      </c>
      <c r="E180" s="6" t="s">
        <v>14</v>
      </c>
      <c r="F180" s="5" t="s">
        <v>18</v>
      </c>
      <c r="G180" s="7">
        <v>14</v>
      </c>
      <c r="H180" s="7">
        <v>14</v>
      </c>
      <c r="I180" s="7">
        <v>14</v>
      </c>
      <c r="J180" s="7">
        <v>14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/>
      <c r="AH180" s="23" t="str">
        <f t="shared" si="2"/>
        <v>проверка пройдена</v>
      </c>
    </row>
    <row r="181" spans="1:34" s="4" customFormat="1" ht="36.75" customHeight="1">
      <c r="A181" s="26" t="s">
        <v>685</v>
      </c>
      <c r="B181" s="8" t="s">
        <v>633</v>
      </c>
      <c r="C181" s="27" t="s">
        <v>148</v>
      </c>
      <c r="D181" s="22" t="str">
        <f>VLOOKUP(C181,'Коды программ'!$A$2:$B$578,2,FALSE)</f>
        <v>Техническая эксплуатация и обслуживание электрического и электромеханического оборудования (по отраслям)</v>
      </c>
      <c r="E181" s="6" t="s">
        <v>10</v>
      </c>
      <c r="F181" s="19" t="s">
        <v>721</v>
      </c>
      <c r="G181" s="7">
        <v>87</v>
      </c>
      <c r="H181" s="7">
        <v>33</v>
      </c>
      <c r="I181" s="7">
        <v>25</v>
      </c>
      <c r="J181" s="7">
        <v>16</v>
      </c>
      <c r="K181" s="7">
        <v>0</v>
      </c>
      <c r="L181" s="7">
        <v>0</v>
      </c>
      <c r="M181" s="7">
        <v>9</v>
      </c>
      <c r="N181" s="7">
        <v>33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1</v>
      </c>
      <c r="AA181" s="7">
        <v>0</v>
      </c>
      <c r="AB181" s="7">
        <v>0</v>
      </c>
      <c r="AC181" s="7">
        <v>0</v>
      </c>
      <c r="AD181" s="7">
        <v>11</v>
      </c>
      <c r="AE181" s="7">
        <v>0</v>
      </c>
      <c r="AF181" s="7">
        <v>0</v>
      </c>
      <c r="AG181" s="7"/>
      <c r="AH181" s="23" t="str">
        <f t="shared" si="2"/>
        <v>проверка пройдена</v>
      </c>
    </row>
    <row r="182" spans="1:34" s="4" customFormat="1" ht="36.75" customHeight="1">
      <c r="A182" s="26" t="s">
        <v>685</v>
      </c>
      <c r="B182" s="8" t="s">
        <v>633</v>
      </c>
      <c r="C182" s="27" t="s">
        <v>148</v>
      </c>
      <c r="D182" s="22" t="str">
        <f>VLOOKUP(C182,'Коды программ'!$A$2:$B$578,2,FALSE)</f>
        <v>Техническая эксплуатация и обслуживание электрического и электромеханического оборудования (по отраслям)</v>
      </c>
      <c r="E182" s="6" t="s">
        <v>11</v>
      </c>
      <c r="F182" s="5" t="s">
        <v>722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/>
      <c r="AH182" s="23" t="str">
        <f t="shared" si="2"/>
        <v>проверка пройдена</v>
      </c>
    </row>
    <row r="183" spans="1:34" s="4" customFormat="1" ht="36.75" customHeight="1">
      <c r="A183" s="26" t="s">
        <v>685</v>
      </c>
      <c r="B183" s="8" t="s">
        <v>633</v>
      </c>
      <c r="C183" s="27" t="s">
        <v>148</v>
      </c>
      <c r="D183" s="22" t="str">
        <f>VLOOKUP(C183,'Коды программ'!$A$2:$B$578,2,FALSE)</f>
        <v>Техническая эксплуатация и обслуживание электрического и электромеханического оборудования (по отраслям)</v>
      </c>
      <c r="E183" s="6" t="s">
        <v>12</v>
      </c>
      <c r="F183" s="5" t="s">
        <v>723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/>
      <c r="AH183" s="23" t="str">
        <f t="shared" si="2"/>
        <v>проверка пройдена</v>
      </c>
    </row>
    <row r="184" spans="1:34" s="4" customFormat="1" ht="36.75" customHeight="1">
      <c r="A184" s="26" t="s">
        <v>685</v>
      </c>
      <c r="B184" s="8" t="s">
        <v>633</v>
      </c>
      <c r="C184" s="27" t="s">
        <v>148</v>
      </c>
      <c r="D184" s="22" t="str">
        <f>VLOOKUP(C184,'Коды программ'!$A$2:$B$578,2,FALSE)</f>
        <v>Техническая эксплуатация и обслуживание электрического и электромеханического оборудования (по отраслям)</v>
      </c>
      <c r="E184" s="6" t="s">
        <v>13</v>
      </c>
      <c r="F184" s="5" t="s">
        <v>15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/>
      <c r="AH184" s="23" t="str">
        <f t="shared" si="2"/>
        <v>проверка пройдена</v>
      </c>
    </row>
    <row r="185" spans="1:34" s="4" customFormat="1" ht="36.75" customHeight="1">
      <c r="A185" s="26" t="s">
        <v>685</v>
      </c>
      <c r="B185" s="8" t="s">
        <v>633</v>
      </c>
      <c r="C185" s="27" t="s">
        <v>148</v>
      </c>
      <c r="D185" s="22" t="str">
        <f>VLOOKUP(C185,'Коды программ'!$A$2:$B$578,2,FALSE)</f>
        <v>Техническая эксплуатация и обслуживание электрического и электромеханического оборудования (по отраслям)</v>
      </c>
      <c r="E185" s="6" t="s">
        <v>14</v>
      </c>
      <c r="F185" s="5" t="s">
        <v>18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/>
      <c r="AH185" s="23" t="str">
        <f t="shared" si="2"/>
        <v>проверка пройдена</v>
      </c>
    </row>
    <row r="186" spans="1:34" s="4" customFormat="1" ht="36.75" customHeight="1">
      <c r="A186" s="26" t="s">
        <v>685</v>
      </c>
      <c r="B186" s="8" t="s">
        <v>633</v>
      </c>
      <c r="C186" s="27" t="s">
        <v>156</v>
      </c>
      <c r="D186" s="22" t="str">
        <f>VLOOKUP(C186,'Коды программ'!$A$2:$B$578,2,FALSE)</f>
        <v>Сварщик (ручной и частично механизированной сварки (наплавки)</v>
      </c>
      <c r="E186" s="6" t="s">
        <v>10</v>
      </c>
      <c r="F186" s="19" t="s">
        <v>721</v>
      </c>
      <c r="G186" s="7">
        <v>315</v>
      </c>
      <c r="H186" s="7">
        <v>96</v>
      </c>
      <c r="I186" s="7">
        <v>62</v>
      </c>
      <c r="J186" s="7">
        <v>26</v>
      </c>
      <c r="K186" s="7">
        <v>0</v>
      </c>
      <c r="L186" s="7">
        <v>14</v>
      </c>
      <c r="M186" s="7">
        <v>23</v>
      </c>
      <c r="N186" s="7">
        <v>136</v>
      </c>
      <c r="O186" s="7">
        <v>0</v>
      </c>
      <c r="P186" s="7">
        <v>1</v>
      </c>
      <c r="Q186" s="7">
        <v>20</v>
      </c>
      <c r="R186" s="7">
        <v>0</v>
      </c>
      <c r="S186" s="7">
        <v>0</v>
      </c>
      <c r="T186" s="7">
        <v>0</v>
      </c>
      <c r="U186" s="7">
        <v>1</v>
      </c>
      <c r="V186" s="7">
        <v>1</v>
      </c>
      <c r="W186" s="7">
        <v>0</v>
      </c>
      <c r="X186" s="7">
        <v>0</v>
      </c>
      <c r="Y186" s="7">
        <v>0</v>
      </c>
      <c r="Z186" s="7">
        <v>0</v>
      </c>
      <c r="AA186" s="7">
        <v>1</v>
      </c>
      <c r="AB186" s="7">
        <v>0</v>
      </c>
      <c r="AC186" s="7">
        <v>0</v>
      </c>
      <c r="AD186" s="7">
        <v>22</v>
      </c>
      <c r="AE186" s="7">
        <v>0</v>
      </c>
      <c r="AF186" s="7">
        <v>0</v>
      </c>
      <c r="AG186" s="7"/>
      <c r="AH186" s="23" t="str">
        <f t="shared" si="2"/>
        <v>проверка пройдена</v>
      </c>
    </row>
    <row r="187" spans="1:34" s="4" customFormat="1" ht="36.75" customHeight="1">
      <c r="A187" s="26" t="s">
        <v>685</v>
      </c>
      <c r="B187" s="8" t="s">
        <v>633</v>
      </c>
      <c r="C187" s="27" t="s">
        <v>156</v>
      </c>
      <c r="D187" s="22" t="str">
        <f>VLOOKUP(C187,'Коды программ'!$A$2:$B$578,2,FALSE)</f>
        <v>Сварщик (ручной и частично механизированной сварки (наплавки)</v>
      </c>
      <c r="E187" s="6" t="s">
        <v>11</v>
      </c>
      <c r="F187" s="5" t="s">
        <v>722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/>
      <c r="AH187" s="23" t="str">
        <f t="shared" si="2"/>
        <v>проверка пройдена</v>
      </c>
    </row>
    <row r="188" spans="1:34" s="4" customFormat="1" ht="36.75" customHeight="1">
      <c r="A188" s="26" t="s">
        <v>685</v>
      </c>
      <c r="B188" s="8" t="s">
        <v>633</v>
      </c>
      <c r="C188" s="27" t="s">
        <v>156</v>
      </c>
      <c r="D188" s="22" t="str">
        <f>VLOOKUP(C188,'Коды программ'!$A$2:$B$578,2,FALSE)</f>
        <v>Сварщик (ручной и частично механизированной сварки (наплавки)</v>
      </c>
      <c r="E188" s="6" t="s">
        <v>12</v>
      </c>
      <c r="F188" s="5" t="s">
        <v>723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/>
      <c r="AH188" s="23" t="str">
        <f t="shared" si="2"/>
        <v>проверка пройдена</v>
      </c>
    </row>
    <row r="189" spans="1:34" s="4" customFormat="1" ht="36.75" customHeight="1">
      <c r="A189" s="26" t="s">
        <v>685</v>
      </c>
      <c r="B189" s="8" t="s">
        <v>633</v>
      </c>
      <c r="C189" s="27" t="s">
        <v>156</v>
      </c>
      <c r="D189" s="22" t="str">
        <f>VLOOKUP(C189,'Коды программ'!$A$2:$B$578,2,FALSE)</f>
        <v>Сварщик (ручной и частично механизированной сварки (наплавки)</v>
      </c>
      <c r="E189" s="6" t="s">
        <v>13</v>
      </c>
      <c r="F189" s="5" t="s">
        <v>15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/>
      <c r="AH189" s="23" t="str">
        <f t="shared" si="2"/>
        <v>проверка пройдена</v>
      </c>
    </row>
    <row r="190" spans="1:34" s="4" customFormat="1" ht="36.75" customHeight="1">
      <c r="A190" s="26" t="s">
        <v>685</v>
      </c>
      <c r="B190" s="8" t="s">
        <v>633</v>
      </c>
      <c r="C190" s="27" t="s">
        <v>156</v>
      </c>
      <c r="D190" s="22" t="str">
        <f>VLOOKUP(C190,'Коды программ'!$A$2:$B$578,2,FALSE)</f>
        <v>Сварщик (ручной и частично механизированной сварки (наплавки)</v>
      </c>
      <c r="E190" s="6" t="s">
        <v>14</v>
      </c>
      <c r="F190" s="5" t="s">
        <v>18</v>
      </c>
      <c r="G190" s="7">
        <v>1</v>
      </c>
      <c r="H190" s="7">
        <v>1</v>
      </c>
      <c r="I190" s="7">
        <v>1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/>
      <c r="AH190" s="23" t="str">
        <f t="shared" si="2"/>
        <v>проверка пройдена</v>
      </c>
    </row>
    <row r="191" spans="1:34" s="4" customFormat="1" ht="36.75" customHeight="1">
      <c r="A191" s="26" t="s">
        <v>685</v>
      </c>
      <c r="B191" s="8" t="s">
        <v>633</v>
      </c>
      <c r="C191" s="27" t="s">
        <v>171</v>
      </c>
      <c r="D191" s="22" t="str">
        <f>VLOOKUP(C191,'Коды программ'!$A$2:$B$578,2,FALSE)</f>
        <v>Слесарь по контрольно-измерительным приборам и автоматике</v>
      </c>
      <c r="E191" s="6" t="s">
        <v>10</v>
      </c>
      <c r="F191" s="19" t="s">
        <v>721</v>
      </c>
      <c r="G191" s="7">
        <v>27</v>
      </c>
      <c r="H191" s="7">
        <v>12</v>
      </c>
      <c r="I191" s="7">
        <v>12</v>
      </c>
      <c r="J191" s="7">
        <v>0</v>
      </c>
      <c r="K191" s="7">
        <v>0</v>
      </c>
      <c r="L191" s="7">
        <v>0</v>
      </c>
      <c r="M191" s="7">
        <v>3</v>
      </c>
      <c r="N191" s="7">
        <v>11</v>
      </c>
      <c r="O191" s="7">
        <v>1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/>
      <c r="AH191" s="23" t="str">
        <f t="shared" si="2"/>
        <v>проверка пройдена</v>
      </c>
    </row>
    <row r="192" spans="1:34" s="4" customFormat="1" ht="36.75" customHeight="1">
      <c r="A192" s="26" t="s">
        <v>685</v>
      </c>
      <c r="B192" s="8" t="s">
        <v>633</v>
      </c>
      <c r="C192" s="27" t="s">
        <v>171</v>
      </c>
      <c r="D192" s="22" t="str">
        <f>VLOOKUP(C192,'Коды программ'!$A$2:$B$578,2,FALSE)</f>
        <v>Слесарь по контрольно-измерительным приборам и автоматике</v>
      </c>
      <c r="E192" s="6" t="s">
        <v>11</v>
      </c>
      <c r="F192" s="5" t="s">
        <v>722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/>
      <c r="AH192" s="23" t="str">
        <f t="shared" si="2"/>
        <v>проверка пройдена</v>
      </c>
    </row>
    <row r="193" spans="1:34" s="4" customFormat="1" ht="36.75" customHeight="1">
      <c r="A193" s="26" t="s">
        <v>685</v>
      </c>
      <c r="B193" s="8" t="s">
        <v>633</v>
      </c>
      <c r="C193" s="27" t="s">
        <v>171</v>
      </c>
      <c r="D193" s="22" t="str">
        <f>VLOOKUP(C193,'Коды программ'!$A$2:$B$578,2,FALSE)</f>
        <v>Слесарь по контрольно-измерительным приборам и автоматике</v>
      </c>
      <c r="E193" s="6" t="s">
        <v>12</v>
      </c>
      <c r="F193" s="5" t="s">
        <v>723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/>
      <c r="AH193" s="23" t="str">
        <f t="shared" si="2"/>
        <v>проверка пройдена</v>
      </c>
    </row>
    <row r="194" spans="1:34" s="4" customFormat="1" ht="36.75" customHeight="1">
      <c r="A194" s="26" t="s">
        <v>685</v>
      </c>
      <c r="B194" s="8" t="s">
        <v>633</v>
      </c>
      <c r="C194" s="27" t="s">
        <v>171</v>
      </c>
      <c r="D194" s="22" t="str">
        <f>VLOOKUP(C194,'Коды программ'!$A$2:$B$578,2,FALSE)</f>
        <v>Слесарь по контрольно-измерительным приборам и автоматике</v>
      </c>
      <c r="E194" s="6" t="s">
        <v>13</v>
      </c>
      <c r="F194" s="5" t="s">
        <v>15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/>
      <c r="AH194" s="23" t="str">
        <f t="shared" si="2"/>
        <v>проверка пройдена</v>
      </c>
    </row>
    <row r="195" spans="1:34" s="4" customFormat="1" ht="36.75" customHeight="1">
      <c r="A195" s="26" t="s">
        <v>685</v>
      </c>
      <c r="B195" s="8" t="s">
        <v>633</v>
      </c>
      <c r="C195" s="27" t="s">
        <v>171</v>
      </c>
      <c r="D195" s="22" t="str">
        <f>VLOOKUP(C195,'Коды программ'!$A$2:$B$578,2,FALSE)</f>
        <v>Слесарь по контрольно-измерительным приборам и автоматике</v>
      </c>
      <c r="E195" s="6" t="s">
        <v>14</v>
      </c>
      <c r="F195" s="5" t="s">
        <v>18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/>
      <c r="AH195" s="23" t="str">
        <f t="shared" si="2"/>
        <v>проверка пройдена</v>
      </c>
    </row>
    <row r="196" spans="1:34" s="4" customFormat="1" ht="36.75" customHeight="1">
      <c r="A196" s="26" t="s">
        <v>685</v>
      </c>
      <c r="B196" s="8" t="s">
        <v>633</v>
      </c>
      <c r="C196" s="28" t="s">
        <v>176</v>
      </c>
      <c r="D196" s="22" t="str">
        <f>VLOOKUP(C196,'Коды программ'!$A$2:$B$578,2,FALSE)</f>
        <v>Станочник (металлообработка)</v>
      </c>
      <c r="E196" s="6" t="s">
        <v>10</v>
      </c>
      <c r="F196" s="19" t="s">
        <v>721</v>
      </c>
      <c r="G196" s="7">
        <v>72</v>
      </c>
      <c r="H196" s="7">
        <v>21</v>
      </c>
      <c r="I196" s="7">
        <v>17</v>
      </c>
      <c r="J196" s="7">
        <v>16</v>
      </c>
      <c r="K196" s="7">
        <v>0</v>
      </c>
      <c r="L196" s="7">
        <v>0</v>
      </c>
      <c r="M196" s="7">
        <v>10</v>
      </c>
      <c r="N196" s="7">
        <v>39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1</v>
      </c>
      <c r="AD196" s="7">
        <v>1</v>
      </c>
      <c r="AE196" s="7">
        <v>0</v>
      </c>
      <c r="AF196" s="7">
        <v>0</v>
      </c>
      <c r="AG196" s="7"/>
      <c r="AH196" s="23" t="str">
        <f t="shared" si="2"/>
        <v>проверка пройдена</v>
      </c>
    </row>
    <row r="197" spans="1:34" s="4" customFormat="1" ht="36.75" customHeight="1">
      <c r="A197" s="26" t="s">
        <v>685</v>
      </c>
      <c r="B197" s="8" t="s">
        <v>633</v>
      </c>
      <c r="C197" s="28" t="s">
        <v>176</v>
      </c>
      <c r="D197" s="22" t="str">
        <f>VLOOKUP(C197,'Коды программ'!$A$2:$B$578,2,FALSE)</f>
        <v>Станочник (металлообработка)</v>
      </c>
      <c r="E197" s="6" t="s">
        <v>11</v>
      </c>
      <c r="F197" s="5" t="s">
        <v>722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/>
      <c r="AH197" s="23" t="str">
        <f t="shared" si="2"/>
        <v>проверка пройдена</v>
      </c>
    </row>
    <row r="198" spans="1:34" s="4" customFormat="1" ht="36.75" customHeight="1">
      <c r="A198" s="26" t="s">
        <v>685</v>
      </c>
      <c r="B198" s="8" t="s">
        <v>633</v>
      </c>
      <c r="C198" s="28" t="s">
        <v>176</v>
      </c>
      <c r="D198" s="22" t="str">
        <f>VLOOKUP(C198,'Коды программ'!$A$2:$B$578,2,FALSE)</f>
        <v>Станочник (металлообработка)</v>
      </c>
      <c r="E198" s="6" t="s">
        <v>12</v>
      </c>
      <c r="F198" s="5" t="s">
        <v>723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/>
      <c r="AH198" s="23" t="str">
        <f t="shared" ref="AH198:AH260" si="3">IF(G198=H198+K198+L198+M198+N198+O198+P198+Q198+R198+S198+T198+U198+V198+W198+X198+Y198+Z198+AA198+AB198+AC198+AD198+AE198+AF198,"проверка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199" spans="1:34" s="4" customFormat="1" ht="36.75" customHeight="1">
      <c r="A199" s="26" t="s">
        <v>685</v>
      </c>
      <c r="B199" s="8" t="s">
        <v>633</v>
      </c>
      <c r="C199" s="28" t="s">
        <v>176</v>
      </c>
      <c r="D199" s="22" t="str">
        <f>VLOOKUP(C199,'Коды программ'!$A$2:$B$578,2,FALSE)</f>
        <v>Станочник (металлообработка)</v>
      </c>
      <c r="E199" s="6" t="s">
        <v>13</v>
      </c>
      <c r="F199" s="5" t="s">
        <v>15</v>
      </c>
      <c r="G199" s="7">
        <v>1</v>
      </c>
      <c r="H199" s="7">
        <v>1</v>
      </c>
      <c r="I199" s="7">
        <v>1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/>
      <c r="AH199" s="23" t="str">
        <f t="shared" si="3"/>
        <v>проверка пройдена</v>
      </c>
    </row>
    <row r="200" spans="1:34" s="4" customFormat="1" ht="36.75" customHeight="1">
      <c r="A200" s="26" t="s">
        <v>685</v>
      </c>
      <c r="B200" s="8" t="s">
        <v>633</v>
      </c>
      <c r="C200" s="28" t="s">
        <v>176</v>
      </c>
      <c r="D200" s="22" t="str">
        <f>VLOOKUP(C200,'Коды программ'!$A$2:$B$578,2,FALSE)</f>
        <v>Станочник (металлообработка)</v>
      </c>
      <c r="E200" s="6" t="s">
        <v>14</v>
      </c>
      <c r="F200" s="5" t="s">
        <v>18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/>
      <c r="AH200" s="23" t="str">
        <f t="shared" si="3"/>
        <v>проверка пройдена</v>
      </c>
    </row>
    <row r="201" spans="1:34" s="4" customFormat="1" ht="36.75" customHeight="1">
      <c r="A201" s="26" t="s">
        <v>685</v>
      </c>
      <c r="B201" s="8" t="s">
        <v>633</v>
      </c>
      <c r="C201" s="28" t="s">
        <v>183</v>
      </c>
      <c r="D201" s="22" t="str">
        <f>VLOOKUP(C201,'Коды программ'!$A$2:$B$578,2,FALSE)</f>
        <v>Оператор станков с программным управлением</v>
      </c>
      <c r="E201" s="6" t="s">
        <v>10</v>
      </c>
      <c r="F201" s="19" t="s">
        <v>721</v>
      </c>
      <c r="G201" s="7">
        <v>40</v>
      </c>
      <c r="H201" s="7">
        <v>18</v>
      </c>
      <c r="I201" s="7">
        <v>16</v>
      </c>
      <c r="J201" s="7">
        <v>12</v>
      </c>
      <c r="K201" s="7">
        <v>0</v>
      </c>
      <c r="L201" s="7">
        <v>0</v>
      </c>
      <c r="M201" s="7">
        <v>8</v>
      </c>
      <c r="N201" s="7">
        <v>13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1</v>
      </c>
      <c r="AE201" s="7">
        <v>0</v>
      </c>
      <c r="AF201" s="7">
        <v>0</v>
      </c>
      <c r="AG201" s="7"/>
      <c r="AH201" s="23" t="str">
        <f t="shared" si="3"/>
        <v>проверка пройдена</v>
      </c>
    </row>
    <row r="202" spans="1:34" s="4" customFormat="1" ht="36.75" customHeight="1">
      <c r="A202" s="26" t="s">
        <v>685</v>
      </c>
      <c r="B202" s="8" t="s">
        <v>633</v>
      </c>
      <c r="C202" s="28" t="s">
        <v>183</v>
      </c>
      <c r="D202" s="22" t="str">
        <f>VLOOKUP(C202,'Коды программ'!$A$2:$B$578,2,FALSE)</f>
        <v>Оператор станков с программным управлением</v>
      </c>
      <c r="E202" s="6" t="s">
        <v>11</v>
      </c>
      <c r="F202" s="5" t="s">
        <v>722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/>
      <c r="AH202" s="23" t="str">
        <f t="shared" si="3"/>
        <v>проверка пройдена</v>
      </c>
    </row>
    <row r="203" spans="1:34" s="4" customFormat="1" ht="36.75" customHeight="1">
      <c r="A203" s="26" t="s">
        <v>685</v>
      </c>
      <c r="B203" s="8" t="s">
        <v>633</v>
      </c>
      <c r="C203" s="28" t="s">
        <v>183</v>
      </c>
      <c r="D203" s="22" t="str">
        <f>VLOOKUP(C203,'Коды программ'!$A$2:$B$578,2,FALSE)</f>
        <v>Оператор станков с программным управлением</v>
      </c>
      <c r="E203" s="6" t="s">
        <v>12</v>
      </c>
      <c r="F203" s="5" t="s">
        <v>723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/>
      <c r="AH203" s="23" t="str">
        <f t="shared" si="3"/>
        <v>проверка пройдена</v>
      </c>
    </row>
    <row r="204" spans="1:34" s="4" customFormat="1" ht="36.75" customHeight="1">
      <c r="A204" s="26" t="s">
        <v>685</v>
      </c>
      <c r="B204" s="8" t="s">
        <v>633</v>
      </c>
      <c r="C204" s="28" t="s">
        <v>183</v>
      </c>
      <c r="D204" s="22" t="str">
        <f>VLOOKUP(C204,'Коды программ'!$A$2:$B$578,2,FALSE)</f>
        <v>Оператор станков с программным управлением</v>
      </c>
      <c r="E204" s="6" t="s">
        <v>13</v>
      </c>
      <c r="F204" s="5" t="s">
        <v>15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/>
      <c r="AH204" s="23" t="str">
        <f t="shared" si="3"/>
        <v>проверка пройдена</v>
      </c>
    </row>
    <row r="205" spans="1:34" s="4" customFormat="1" ht="36.75" customHeight="1">
      <c r="A205" s="26" t="s">
        <v>685</v>
      </c>
      <c r="B205" s="8" t="s">
        <v>633</v>
      </c>
      <c r="C205" s="28" t="s">
        <v>183</v>
      </c>
      <c r="D205" s="22" t="str">
        <f>VLOOKUP(C205,'Коды программ'!$A$2:$B$578,2,FALSE)</f>
        <v>Оператор станков с программным управлением</v>
      </c>
      <c r="E205" s="6" t="s">
        <v>14</v>
      </c>
      <c r="F205" s="5" t="s">
        <v>18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/>
      <c r="AH205" s="23" t="str">
        <f t="shared" si="3"/>
        <v>проверка пройдена</v>
      </c>
    </row>
    <row r="206" spans="1:34" s="4" customFormat="1" ht="36.75" customHeight="1">
      <c r="A206" s="26" t="s">
        <v>685</v>
      </c>
      <c r="B206" s="8" t="s">
        <v>633</v>
      </c>
      <c r="C206" s="28" t="s">
        <v>188</v>
      </c>
      <c r="D206" s="22" t="str">
        <f>VLOOKUP(C206,'Коды программ'!$A$2:$B$578,2,FALSE)</f>
        <v>Монтаж и техническая эксплуатация промышленного оборудования (по отраслям)</v>
      </c>
      <c r="E206" s="6" t="s">
        <v>10</v>
      </c>
      <c r="F206" s="19" t="s">
        <v>721</v>
      </c>
      <c r="G206" s="7">
        <v>62</v>
      </c>
      <c r="H206" s="7">
        <v>18</v>
      </c>
      <c r="I206" s="7">
        <v>7</v>
      </c>
      <c r="J206" s="7">
        <v>16</v>
      </c>
      <c r="K206" s="7">
        <v>1</v>
      </c>
      <c r="L206" s="7">
        <v>0</v>
      </c>
      <c r="M206" s="7">
        <v>5</v>
      </c>
      <c r="N206" s="7">
        <v>36</v>
      </c>
      <c r="O206" s="7">
        <v>0</v>
      </c>
      <c r="P206" s="7">
        <v>0</v>
      </c>
      <c r="Q206" s="7">
        <v>2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/>
      <c r="AH206" s="23" t="str">
        <f t="shared" si="3"/>
        <v>проверка пройдена</v>
      </c>
    </row>
    <row r="207" spans="1:34" s="4" customFormat="1" ht="36.75" customHeight="1">
      <c r="A207" s="26" t="s">
        <v>685</v>
      </c>
      <c r="B207" s="8" t="s">
        <v>633</v>
      </c>
      <c r="C207" s="28" t="s">
        <v>188</v>
      </c>
      <c r="D207" s="22" t="str">
        <f>VLOOKUP(C207,'Коды программ'!$A$2:$B$578,2,FALSE)</f>
        <v>Монтаж и техническая эксплуатация промышленного оборудования (по отраслям)</v>
      </c>
      <c r="E207" s="6" t="s">
        <v>11</v>
      </c>
      <c r="F207" s="5" t="s">
        <v>722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/>
      <c r="AH207" s="23" t="str">
        <f t="shared" si="3"/>
        <v>проверка пройдена</v>
      </c>
    </row>
    <row r="208" spans="1:34" s="4" customFormat="1" ht="36.75" customHeight="1">
      <c r="A208" s="26" t="s">
        <v>685</v>
      </c>
      <c r="B208" s="8" t="s">
        <v>633</v>
      </c>
      <c r="C208" s="28" t="s">
        <v>188</v>
      </c>
      <c r="D208" s="22" t="str">
        <f>VLOOKUP(C208,'Коды программ'!$A$2:$B$578,2,FALSE)</f>
        <v>Монтаж и техническая эксплуатация промышленного оборудования (по отраслям)</v>
      </c>
      <c r="E208" s="6" t="s">
        <v>12</v>
      </c>
      <c r="F208" s="5" t="s">
        <v>723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/>
      <c r="AH208" s="23" t="str">
        <f t="shared" si="3"/>
        <v>проверка пройдена</v>
      </c>
    </row>
    <row r="209" spans="1:34" s="4" customFormat="1" ht="36.75" customHeight="1">
      <c r="A209" s="26" t="s">
        <v>685</v>
      </c>
      <c r="B209" s="8" t="s">
        <v>633</v>
      </c>
      <c r="C209" s="28" t="s">
        <v>188</v>
      </c>
      <c r="D209" s="22" t="str">
        <f>VLOOKUP(C209,'Коды программ'!$A$2:$B$578,2,FALSE)</f>
        <v>Монтаж и техническая эксплуатация промышленного оборудования (по отраслям)</v>
      </c>
      <c r="E209" s="6" t="s">
        <v>13</v>
      </c>
      <c r="F209" s="5" t="s">
        <v>15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/>
      <c r="AH209" s="23" t="str">
        <f t="shared" si="3"/>
        <v>проверка пройдена</v>
      </c>
    </row>
    <row r="210" spans="1:34" s="4" customFormat="1" ht="36.75" customHeight="1">
      <c r="A210" s="26" t="s">
        <v>685</v>
      </c>
      <c r="B210" s="8" t="s">
        <v>633</v>
      </c>
      <c r="C210" s="28" t="s">
        <v>188</v>
      </c>
      <c r="D210" s="22" t="str">
        <f>VLOOKUP(C210,'Коды программ'!$A$2:$B$578,2,FALSE)</f>
        <v>Монтаж и техническая эксплуатация промышленного оборудования (по отраслям)</v>
      </c>
      <c r="E210" s="6" t="s">
        <v>14</v>
      </c>
      <c r="F210" s="5" t="s">
        <v>18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/>
      <c r="AH210" s="23" t="str">
        <f t="shared" si="3"/>
        <v>проверка пройдена</v>
      </c>
    </row>
    <row r="211" spans="1:34" s="4" customFormat="1" ht="36.75" customHeight="1">
      <c r="A211" s="26" t="s">
        <v>685</v>
      </c>
      <c r="B211" s="8" t="s">
        <v>633</v>
      </c>
      <c r="C211" s="28" t="s">
        <v>193</v>
      </c>
      <c r="D211" s="22" t="str">
        <f>VLOOKUP(C211,'Коды программ'!$A$2:$B$578,2,FALSE)</f>
        <v>Монтаж и техническая эксплуатация холодильно-компрессорных машин и установок (по отраслям)</v>
      </c>
      <c r="E211" s="6" t="s">
        <v>10</v>
      </c>
      <c r="F211" s="19" t="s">
        <v>721</v>
      </c>
      <c r="G211" s="7">
        <v>30</v>
      </c>
      <c r="H211" s="7">
        <v>16</v>
      </c>
      <c r="I211" s="7">
        <v>16</v>
      </c>
      <c r="J211" s="7">
        <v>16</v>
      </c>
      <c r="K211" s="7">
        <v>0</v>
      </c>
      <c r="L211" s="7">
        <v>0</v>
      </c>
      <c r="M211" s="7">
        <v>0</v>
      </c>
      <c r="N211" s="7">
        <v>14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/>
      <c r="AH211" s="23" t="str">
        <f t="shared" si="3"/>
        <v>проверка пройдена</v>
      </c>
    </row>
    <row r="212" spans="1:34" s="4" customFormat="1" ht="36.75" customHeight="1">
      <c r="A212" s="26" t="s">
        <v>685</v>
      </c>
      <c r="B212" s="8" t="s">
        <v>633</v>
      </c>
      <c r="C212" s="28" t="s">
        <v>193</v>
      </c>
      <c r="D212" s="22" t="str">
        <f>VLOOKUP(C212,'Коды программ'!$A$2:$B$578,2,FALSE)</f>
        <v>Монтаж и техническая эксплуатация холодильно-компрессорных машин и установок (по отраслям)</v>
      </c>
      <c r="E212" s="6" t="s">
        <v>11</v>
      </c>
      <c r="F212" s="5" t="s">
        <v>722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/>
      <c r="AH212" s="23" t="str">
        <f t="shared" si="3"/>
        <v>проверка пройдена</v>
      </c>
    </row>
    <row r="213" spans="1:34" s="4" customFormat="1" ht="36.75" customHeight="1">
      <c r="A213" s="26" t="s">
        <v>685</v>
      </c>
      <c r="B213" s="8" t="s">
        <v>633</v>
      </c>
      <c r="C213" s="28" t="s">
        <v>193</v>
      </c>
      <c r="D213" s="22" t="str">
        <f>VLOOKUP(C213,'Коды программ'!$A$2:$B$578,2,FALSE)</f>
        <v>Монтаж и техническая эксплуатация холодильно-компрессорных машин и установок (по отраслям)</v>
      </c>
      <c r="E213" s="6" t="s">
        <v>12</v>
      </c>
      <c r="F213" s="5" t="s">
        <v>723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/>
      <c r="AH213" s="23" t="str">
        <f t="shared" si="3"/>
        <v>проверка пройдена</v>
      </c>
    </row>
    <row r="214" spans="1:34" s="4" customFormat="1" ht="36.75" customHeight="1">
      <c r="A214" s="26" t="s">
        <v>685</v>
      </c>
      <c r="B214" s="8" t="s">
        <v>633</v>
      </c>
      <c r="C214" s="28" t="s">
        <v>193</v>
      </c>
      <c r="D214" s="22" t="str">
        <f>VLOOKUP(C214,'Коды программ'!$A$2:$B$578,2,FALSE)</f>
        <v>Монтаж и техническая эксплуатация холодильно-компрессорных машин и установок (по отраслям)</v>
      </c>
      <c r="E214" s="6" t="s">
        <v>13</v>
      </c>
      <c r="F214" s="5" t="s">
        <v>15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/>
      <c r="AH214" s="23" t="str">
        <f t="shared" si="3"/>
        <v>проверка пройдена</v>
      </c>
    </row>
    <row r="215" spans="1:34" s="4" customFormat="1" ht="36.75" customHeight="1">
      <c r="A215" s="26" t="s">
        <v>685</v>
      </c>
      <c r="B215" s="8" t="s">
        <v>633</v>
      </c>
      <c r="C215" s="28" t="s">
        <v>193</v>
      </c>
      <c r="D215" s="22" t="str">
        <f>VLOOKUP(C215,'Коды программ'!$A$2:$B$578,2,FALSE)</f>
        <v>Монтаж и техническая эксплуатация холодильно-компрессорных машин и установок (по отраслям)</v>
      </c>
      <c r="E215" s="6" t="s">
        <v>14</v>
      </c>
      <c r="F215" s="5" t="s">
        <v>18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/>
      <c r="AH215" s="23" t="str">
        <f t="shared" si="3"/>
        <v>проверка пройдена</v>
      </c>
    </row>
    <row r="216" spans="1:34" s="4" customFormat="1" ht="36.75" customHeight="1">
      <c r="A216" s="26" t="s">
        <v>685</v>
      </c>
      <c r="B216" s="8" t="s">
        <v>633</v>
      </c>
      <c r="C216" s="28" t="s">
        <v>194</v>
      </c>
      <c r="D216" s="22" t="str">
        <f>VLOOKUP(C216,'Коды программ'!$A$2:$B$578,2,FALSE)</f>
        <v>Автоматизация технологических процессов и производств (по отраслям)</v>
      </c>
      <c r="E216" s="6" t="s">
        <v>10</v>
      </c>
      <c r="F216" s="19" t="s">
        <v>721</v>
      </c>
      <c r="G216" s="7">
        <v>86</v>
      </c>
      <c r="H216" s="7">
        <v>33</v>
      </c>
      <c r="I216" s="7">
        <v>24</v>
      </c>
      <c r="J216" s="7">
        <v>25</v>
      </c>
      <c r="K216" s="7">
        <v>1</v>
      </c>
      <c r="L216" s="7">
        <v>1</v>
      </c>
      <c r="M216" s="7">
        <v>8</v>
      </c>
      <c r="N216" s="7">
        <v>39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1</v>
      </c>
      <c r="Y216" s="7">
        <v>1</v>
      </c>
      <c r="Z216" s="7">
        <v>0</v>
      </c>
      <c r="AA216" s="7">
        <v>0</v>
      </c>
      <c r="AB216" s="7">
        <v>0</v>
      </c>
      <c r="AC216" s="7">
        <v>0</v>
      </c>
      <c r="AD216" s="7">
        <v>1</v>
      </c>
      <c r="AE216" s="7">
        <v>1</v>
      </c>
      <c r="AF216" s="7">
        <v>0</v>
      </c>
      <c r="AG216" s="7"/>
      <c r="AH216" s="23" t="str">
        <f t="shared" si="3"/>
        <v>проверка пройдена</v>
      </c>
    </row>
    <row r="217" spans="1:34" s="4" customFormat="1" ht="36.75" customHeight="1">
      <c r="A217" s="26" t="s">
        <v>685</v>
      </c>
      <c r="B217" s="8" t="s">
        <v>633</v>
      </c>
      <c r="C217" s="28" t="s">
        <v>194</v>
      </c>
      <c r="D217" s="22" t="str">
        <f>VLOOKUP(C217,'Коды программ'!$A$2:$B$578,2,FALSE)</f>
        <v>Автоматизация технологических процессов и производств (по отраслям)</v>
      </c>
      <c r="E217" s="6" t="s">
        <v>11</v>
      </c>
      <c r="F217" s="5" t="s">
        <v>722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/>
      <c r="AH217" s="23" t="str">
        <f t="shared" si="3"/>
        <v>проверка пройдена</v>
      </c>
    </row>
    <row r="218" spans="1:34" s="4" customFormat="1" ht="36.75" customHeight="1">
      <c r="A218" s="26" t="s">
        <v>685</v>
      </c>
      <c r="B218" s="8" t="s">
        <v>633</v>
      </c>
      <c r="C218" s="28" t="s">
        <v>194</v>
      </c>
      <c r="D218" s="22" t="str">
        <f>VLOOKUP(C218,'Коды программ'!$A$2:$B$578,2,FALSE)</f>
        <v>Автоматизация технологических процессов и производств (по отраслям)</v>
      </c>
      <c r="E218" s="6" t="s">
        <v>12</v>
      </c>
      <c r="F218" s="5" t="s">
        <v>723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/>
      <c r="AH218" s="23" t="str">
        <f t="shared" si="3"/>
        <v>проверка пройдена</v>
      </c>
    </row>
    <row r="219" spans="1:34" s="4" customFormat="1" ht="36.75" customHeight="1">
      <c r="A219" s="26" t="s">
        <v>685</v>
      </c>
      <c r="B219" s="8" t="s">
        <v>633</v>
      </c>
      <c r="C219" s="28" t="s">
        <v>194</v>
      </c>
      <c r="D219" s="22" t="str">
        <f>VLOOKUP(C219,'Коды программ'!$A$2:$B$578,2,FALSE)</f>
        <v>Автоматизация технологических процессов и производств (по отраслям)</v>
      </c>
      <c r="E219" s="6" t="s">
        <v>13</v>
      </c>
      <c r="F219" s="5" t="s">
        <v>15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/>
      <c r="AH219" s="23" t="str">
        <f t="shared" si="3"/>
        <v>проверка пройдена</v>
      </c>
    </row>
    <row r="220" spans="1:34" s="4" customFormat="1" ht="36.75" customHeight="1">
      <c r="A220" s="26" t="s">
        <v>685</v>
      </c>
      <c r="B220" s="8" t="s">
        <v>633</v>
      </c>
      <c r="C220" s="28" t="s">
        <v>194</v>
      </c>
      <c r="D220" s="22" t="str">
        <f>VLOOKUP(C220,'Коды программ'!$A$2:$B$578,2,FALSE)</f>
        <v>Автоматизация технологических процессов и производств (по отраслям)</v>
      </c>
      <c r="E220" s="6" t="s">
        <v>14</v>
      </c>
      <c r="F220" s="5" t="s">
        <v>18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/>
      <c r="AH220" s="23" t="str">
        <f t="shared" si="3"/>
        <v>проверка пройдена</v>
      </c>
    </row>
    <row r="221" spans="1:34" s="4" customFormat="1" ht="36.75" customHeight="1">
      <c r="A221" s="26" t="s">
        <v>685</v>
      </c>
      <c r="B221" s="8" t="s">
        <v>633</v>
      </c>
      <c r="C221" s="28" t="s">
        <v>195</v>
      </c>
      <c r="D221" s="22" t="str">
        <f>VLOOKUP(C221,'Коды программ'!$A$2:$B$578,2,FALSE)</f>
        <v>Технология машиностроения</v>
      </c>
      <c r="E221" s="6" t="s">
        <v>10</v>
      </c>
      <c r="F221" s="19" t="s">
        <v>721</v>
      </c>
      <c r="G221" s="7">
        <v>142</v>
      </c>
      <c r="H221" s="7">
        <v>75</v>
      </c>
      <c r="I221" s="7">
        <v>45</v>
      </c>
      <c r="J221" s="7">
        <v>22</v>
      </c>
      <c r="K221" s="7">
        <v>0</v>
      </c>
      <c r="L221" s="7">
        <v>0</v>
      </c>
      <c r="M221" s="7">
        <v>27</v>
      </c>
      <c r="N221" s="7">
        <v>35</v>
      </c>
      <c r="O221" s="7">
        <v>0</v>
      </c>
      <c r="P221" s="7">
        <v>0</v>
      </c>
      <c r="Q221" s="7">
        <v>1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2</v>
      </c>
      <c r="AB221" s="7">
        <v>0</v>
      </c>
      <c r="AC221" s="7">
        <v>0</v>
      </c>
      <c r="AD221" s="7">
        <v>2</v>
      </c>
      <c r="AE221" s="7">
        <v>0</v>
      </c>
      <c r="AF221" s="7">
        <v>0</v>
      </c>
      <c r="AG221" s="7"/>
      <c r="AH221" s="23" t="str">
        <f t="shared" si="3"/>
        <v>проверка пройдена</v>
      </c>
    </row>
    <row r="222" spans="1:34" s="4" customFormat="1" ht="36.75" customHeight="1">
      <c r="A222" s="26" t="s">
        <v>685</v>
      </c>
      <c r="B222" s="8" t="s">
        <v>633</v>
      </c>
      <c r="C222" s="28" t="s">
        <v>195</v>
      </c>
      <c r="D222" s="22" t="str">
        <f>VLOOKUP(C222,'Коды программ'!$A$2:$B$578,2,FALSE)</f>
        <v>Технология машиностроения</v>
      </c>
      <c r="E222" s="6" t="s">
        <v>11</v>
      </c>
      <c r="F222" s="5" t="s">
        <v>722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/>
      <c r="AH222" s="23" t="str">
        <f t="shared" si="3"/>
        <v>проверка пройдена</v>
      </c>
    </row>
    <row r="223" spans="1:34" s="4" customFormat="1" ht="36.75" customHeight="1">
      <c r="A223" s="26" t="s">
        <v>685</v>
      </c>
      <c r="B223" s="8" t="s">
        <v>633</v>
      </c>
      <c r="C223" s="28" t="s">
        <v>195</v>
      </c>
      <c r="D223" s="22" t="str">
        <f>VLOOKUP(C223,'Коды программ'!$A$2:$B$578,2,FALSE)</f>
        <v>Технология машиностроения</v>
      </c>
      <c r="E223" s="6" t="s">
        <v>12</v>
      </c>
      <c r="F223" s="5" t="s">
        <v>723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/>
      <c r="AH223" s="23" t="str">
        <f t="shared" si="3"/>
        <v>проверка пройдена</v>
      </c>
    </row>
    <row r="224" spans="1:34" s="4" customFormat="1" ht="36.75" customHeight="1">
      <c r="A224" s="26" t="s">
        <v>685</v>
      </c>
      <c r="B224" s="8" t="s">
        <v>633</v>
      </c>
      <c r="C224" s="28" t="s">
        <v>195</v>
      </c>
      <c r="D224" s="22" t="str">
        <f>VLOOKUP(C224,'Коды программ'!$A$2:$B$578,2,FALSE)</f>
        <v>Технология машиностроения</v>
      </c>
      <c r="E224" s="6" t="s">
        <v>13</v>
      </c>
      <c r="F224" s="5" t="s">
        <v>15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/>
      <c r="AH224" s="23" t="str">
        <f t="shared" si="3"/>
        <v>проверка пройдена</v>
      </c>
    </row>
    <row r="225" spans="1:34" s="4" customFormat="1" ht="36.75" customHeight="1">
      <c r="A225" s="26" t="s">
        <v>685</v>
      </c>
      <c r="B225" s="8" t="s">
        <v>633</v>
      </c>
      <c r="C225" s="28" t="s">
        <v>195</v>
      </c>
      <c r="D225" s="22" t="str">
        <f>VLOOKUP(C225,'Коды программ'!$A$2:$B$578,2,FALSE)</f>
        <v>Технология машиностроения</v>
      </c>
      <c r="E225" s="6" t="s">
        <v>14</v>
      </c>
      <c r="F225" s="5" t="s">
        <v>18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/>
      <c r="AH225" s="23" t="str">
        <f t="shared" si="3"/>
        <v>проверка пройдена</v>
      </c>
    </row>
    <row r="226" spans="1:34" s="4" customFormat="1" ht="36.75" customHeight="1">
      <c r="A226" s="26" t="s">
        <v>685</v>
      </c>
      <c r="B226" s="8" t="s">
        <v>633</v>
      </c>
      <c r="C226" s="28" t="s">
        <v>204</v>
      </c>
      <c r="D226" s="22" t="str">
        <f>VLOOKUP(C226,'Коды программ'!$A$2:$B$578,2,FALSE)</f>
        <v>Лаборант-эколог</v>
      </c>
      <c r="E226" s="6" t="s">
        <v>10</v>
      </c>
      <c r="F226" s="19" t="s">
        <v>721</v>
      </c>
      <c r="G226" s="7">
        <v>46</v>
      </c>
      <c r="H226" s="7">
        <v>31</v>
      </c>
      <c r="I226" s="7">
        <v>20</v>
      </c>
      <c r="J226" s="7">
        <v>0</v>
      </c>
      <c r="K226" s="7">
        <v>0</v>
      </c>
      <c r="L226" s="7">
        <v>0</v>
      </c>
      <c r="M226" s="7">
        <v>11</v>
      </c>
      <c r="N226" s="7">
        <v>0</v>
      </c>
      <c r="O226" s="7">
        <v>0</v>
      </c>
      <c r="P226" s="7">
        <v>4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/>
      <c r="AH226" s="23" t="str">
        <f t="shared" si="3"/>
        <v>проверка пройдена</v>
      </c>
    </row>
    <row r="227" spans="1:34" s="4" customFormat="1" ht="36.75" customHeight="1">
      <c r="A227" s="26" t="s">
        <v>685</v>
      </c>
      <c r="B227" s="8" t="s">
        <v>633</v>
      </c>
      <c r="C227" s="28" t="s">
        <v>204</v>
      </c>
      <c r="D227" s="22" t="str">
        <f>VLOOKUP(C227,'Коды программ'!$A$2:$B$578,2,FALSE)</f>
        <v>Лаборант-эколог</v>
      </c>
      <c r="E227" s="6" t="s">
        <v>11</v>
      </c>
      <c r="F227" s="5" t="s">
        <v>722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/>
      <c r="AH227" s="23" t="str">
        <f t="shared" si="3"/>
        <v>проверка пройдена</v>
      </c>
    </row>
    <row r="228" spans="1:34" s="4" customFormat="1" ht="36.75" customHeight="1">
      <c r="A228" s="26" t="s">
        <v>685</v>
      </c>
      <c r="B228" s="8" t="s">
        <v>633</v>
      </c>
      <c r="C228" s="28" t="s">
        <v>204</v>
      </c>
      <c r="D228" s="22" t="str">
        <f>VLOOKUP(C228,'Коды программ'!$A$2:$B$578,2,FALSE)</f>
        <v>Лаборант-эколог</v>
      </c>
      <c r="E228" s="6" t="s">
        <v>12</v>
      </c>
      <c r="F228" s="5" t="s">
        <v>723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/>
      <c r="AH228" s="23" t="str">
        <f t="shared" si="3"/>
        <v>проверка пройдена</v>
      </c>
    </row>
    <row r="229" spans="1:34" s="4" customFormat="1" ht="36.75" customHeight="1">
      <c r="A229" s="26" t="s">
        <v>685</v>
      </c>
      <c r="B229" s="8" t="s">
        <v>633</v>
      </c>
      <c r="C229" s="28" t="s">
        <v>204</v>
      </c>
      <c r="D229" s="22" t="str">
        <f>VLOOKUP(C229,'Коды программ'!$A$2:$B$578,2,FALSE)</f>
        <v>Лаборант-эколог</v>
      </c>
      <c r="E229" s="6" t="s">
        <v>13</v>
      </c>
      <c r="F229" s="5" t="s">
        <v>15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/>
      <c r="AH229" s="23" t="str">
        <f t="shared" si="3"/>
        <v>проверка пройдена</v>
      </c>
    </row>
    <row r="230" spans="1:34" s="4" customFormat="1" ht="36.75" customHeight="1">
      <c r="A230" s="26" t="s">
        <v>685</v>
      </c>
      <c r="B230" s="8" t="s">
        <v>633</v>
      </c>
      <c r="C230" s="28" t="s">
        <v>204</v>
      </c>
      <c r="D230" s="22" t="str">
        <f>VLOOKUP(C230,'Коды программ'!$A$2:$B$578,2,FALSE)</f>
        <v>Лаборант-эколог</v>
      </c>
      <c r="E230" s="6" t="s">
        <v>14</v>
      </c>
      <c r="F230" s="5" t="s">
        <v>18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/>
      <c r="AH230" s="23" t="str">
        <f t="shared" si="3"/>
        <v>проверка пройдена</v>
      </c>
    </row>
    <row r="231" spans="1:34" s="4" customFormat="1" ht="36.75" customHeight="1">
      <c r="A231" s="26" t="s">
        <v>685</v>
      </c>
      <c r="B231" s="8" t="s">
        <v>633</v>
      </c>
      <c r="C231" s="28" t="s">
        <v>224</v>
      </c>
      <c r="D231" s="22" t="str">
        <f>VLOOKUP(C231,'Коды программ'!$A$2:$B$578,2,FALSE)</f>
        <v>Оператор в производстве шин</v>
      </c>
      <c r="E231" s="6" t="s">
        <v>10</v>
      </c>
      <c r="F231" s="19" t="s">
        <v>721</v>
      </c>
      <c r="G231" s="7">
        <v>16</v>
      </c>
      <c r="H231" s="7">
        <v>5</v>
      </c>
      <c r="I231" s="7">
        <v>2</v>
      </c>
      <c r="J231" s="7">
        <v>2</v>
      </c>
      <c r="K231" s="7">
        <v>0</v>
      </c>
      <c r="L231" s="7">
        <v>0</v>
      </c>
      <c r="M231" s="7">
        <v>1</v>
      </c>
      <c r="N231" s="7">
        <v>4</v>
      </c>
      <c r="O231" s="7">
        <v>0</v>
      </c>
      <c r="P231" s="7">
        <v>3</v>
      </c>
      <c r="Q231" s="7">
        <v>1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2</v>
      </c>
      <c r="AE231" s="7">
        <v>0</v>
      </c>
      <c r="AF231" s="7">
        <v>0</v>
      </c>
      <c r="AG231" s="7"/>
      <c r="AH231" s="23" t="str">
        <f t="shared" si="3"/>
        <v>проверка пройдена</v>
      </c>
    </row>
    <row r="232" spans="1:34" s="4" customFormat="1" ht="36.75" customHeight="1">
      <c r="A232" s="26" t="s">
        <v>685</v>
      </c>
      <c r="B232" s="8" t="s">
        <v>633</v>
      </c>
      <c r="C232" s="28" t="s">
        <v>224</v>
      </c>
      <c r="D232" s="22" t="str">
        <f>VLOOKUP(C232,'Коды программ'!$A$2:$B$578,2,FALSE)</f>
        <v>Оператор в производстве шин</v>
      </c>
      <c r="E232" s="6" t="s">
        <v>11</v>
      </c>
      <c r="F232" s="5" t="s">
        <v>722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/>
      <c r="AH232" s="23" t="str">
        <f t="shared" si="3"/>
        <v>проверка пройдена</v>
      </c>
    </row>
    <row r="233" spans="1:34" s="4" customFormat="1" ht="36.75" customHeight="1">
      <c r="A233" s="26" t="s">
        <v>685</v>
      </c>
      <c r="B233" s="8" t="s">
        <v>633</v>
      </c>
      <c r="C233" s="28" t="s">
        <v>224</v>
      </c>
      <c r="D233" s="22" t="str">
        <f>VLOOKUP(C233,'Коды программ'!$A$2:$B$578,2,FALSE)</f>
        <v>Оператор в производстве шин</v>
      </c>
      <c r="E233" s="6" t="s">
        <v>12</v>
      </c>
      <c r="F233" s="5" t="s">
        <v>723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/>
      <c r="AH233" s="23" t="str">
        <f t="shared" si="3"/>
        <v>проверка пройдена</v>
      </c>
    </row>
    <row r="234" spans="1:34" s="4" customFormat="1" ht="36.75" customHeight="1">
      <c r="A234" s="26" t="s">
        <v>685</v>
      </c>
      <c r="B234" s="8" t="s">
        <v>633</v>
      </c>
      <c r="C234" s="28" t="s">
        <v>224</v>
      </c>
      <c r="D234" s="22" t="str">
        <f>VLOOKUP(C234,'Коды программ'!$A$2:$B$578,2,FALSE)</f>
        <v>Оператор в производстве шин</v>
      </c>
      <c r="E234" s="6" t="s">
        <v>13</v>
      </c>
      <c r="F234" s="5" t="s">
        <v>15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/>
      <c r="AH234" s="23" t="str">
        <f t="shared" si="3"/>
        <v>проверка пройдена</v>
      </c>
    </row>
    <row r="235" spans="1:34" s="4" customFormat="1" ht="36.75" customHeight="1">
      <c r="A235" s="26" t="s">
        <v>685</v>
      </c>
      <c r="B235" s="8" t="s">
        <v>633</v>
      </c>
      <c r="C235" s="28" t="s">
        <v>224</v>
      </c>
      <c r="D235" s="22" t="str">
        <f>VLOOKUP(C235,'Коды программ'!$A$2:$B$578,2,FALSE)</f>
        <v>Оператор в производстве шин</v>
      </c>
      <c r="E235" s="6" t="s">
        <v>14</v>
      </c>
      <c r="F235" s="5" t="s">
        <v>18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/>
      <c r="AH235" s="23" t="str">
        <f t="shared" si="3"/>
        <v>проверка пройдена</v>
      </c>
    </row>
    <row r="236" spans="1:34" s="4" customFormat="1" ht="36.75" customHeight="1">
      <c r="A236" s="26" t="s">
        <v>685</v>
      </c>
      <c r="B236" s="8" t="s">
        <v>633</v>
      </c>
      <c r="C236" s="28" t="s">
        <v>230</v>
      </c>
      <c r="D236" s="22" t="str">
        <f>VLOOKUP(C236,'Коды программ'!$A$2:$B$578,2,FALSE)</f>
        <v>Оператор нефтепереработки</v>
      </c>
      <c r="E236" s="6" t="s">
        <v>10</v>
      </c>
      <c r="F236" s="19" t="s">
        <v>721</v>
      </c>
      <c r="G236" s="7">
        <v>22</v>
      </c>
      <c r="H236" s="7">
        <v>8</v>
      </c>
      <c r="I236" s="7">
        <v>2</v>
      </c>
      <c r="J236" s="7">
        <v>8</v>
      </c>
      <c r="K236" s="7">
        <v>0</v>
      </c>
      <c r="L236" s="7">
        <v>0</v>
      </c>
      <c r="M236" s="7">
        <v>7</v>
      </c>
      <c r="N236" s="7">
        <v>7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/>
      <c r="AH236" s="23" t="str">
        <f t="shared" si="3"/>
        <v>проверка пройдена</v>
      </c>
    </row>
    <row r="237" spans="1:34" s="4" customFormat="1" ht="36.75" customHeight="1">
      <c r="A237" s="26" t="s">
        <v>685</v>
      </c>
      <c r="B237" s="8" t="s">
        <v>633</v>
      </c>
      <c r="C237" s="28" t="s">
        <v>230</v>
      </c>
      <c r="D237" s="22" t="str">
        <f>VLOOKUP(C237,'Коды программ'!$A$2:$B$578,2,FALSE)</f>
        <v>Оператор нефтепереработки</v>
      </c>
      <c r="E237" s="6" t="s">
        <v>11</v>
      </c>
      <c r="F237" s="5" t="s">
        <v>722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/>
      <c r="AH237" s="23" t="str">
        <f t="shared" si="3"/>
        <v>проверка пройдена</v>
      </c>
    </row>
    <row r="238" spans="1:34" s="4" customFormat="1" ht="36.75" customHeight="1">
      <c r="A238" s="26" t="s">
        <v>685</v>
      </c>
      <c r="B238" s="8" t="s">
        <v>633</v>
      </c>
      <c r="C238" s="28" t="s">
        <v>230</v>
      </c>
      <c r="D238" s="22" t="str">
        <f>VLOOKUP(C238,'Коды программ'!$A$2:$B$578,2,FALSE)</f>
        <v>Оператор нефтепереработки</v>
      </c>
      <c r="E238" s="6" t="s">
        <v>12</v>
      </c>
      <c r="F238" s="5" t="s">
        <v>723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/>
      <c r="AH238" s="23" t="str">
        <f t="shared" si="3"/>
        <v>проверка пройдена</v>
      </c>
    </row>
    <row r="239" spans="1:34" s="4" customFormat="1" ht="36.75" customHeight="1">
      <c r="A239" s="26" t="s">
        <v>685</v>
      </c>
      <c r="B239" s="8" t="s">
        <v>633</v>
      </c>
      <c r="C239" s="28" t="s">
        <v>230</v>
      </c>
      <c r="D239" s="22" t="str">
        <f>VLOOKUP(C239,'Коды программ'!$A$2:$B$578,2,FALSE)</f>
        <v>Оператор нефтепереработки</v>
      </c>
      <c r="E239" s="6" t="s">
        <v>13</v>
      </c>
      <c r="F239" s="5" t="s">
        <v>15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/>
      <c r="AH239" s="23" t="str">
        <f t="shared" si="3"/>
        <v>проверка пройдена</v>
      </c>
    </row>
    <row r="240" spans="1:34" s="4" customFormat="1" ht="36.75" customHeight="1">
      <c r="A240" s="26" t="s">
        <v>685</v>
      </c>
      <c r="B240" s="8" t="s">
        <v>633</v>
      </c>
      <c r="C240" s="28" t="s">
        <v>230</v>
      </c>
      <c r="D240" s="22" t="str">
        <f>VLOOKUP(C240,'Коды программ'!$A$2:$B$578,2,FALSE)</f>
        <v>Оператор нефтепереработки</v>
      </c>
      <c r="E240" s="6" t="s">
        <v>14</v>
      </c>
      <c r="F240" s="5" t="s">
        <v>18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/>
      <c r="AH240" s="23" t="str">
        <f t="shared" si="3"/>
        <v>проверка пройдена</v>
      </c>
    </row>
    <row r="241" spans="1:34" s="4" customFormat="1" ht="36.75" customHeight="1">
      <c r="A241" s="26" t="s">
        <v>685</v>
      </c>
      <c r="B241" s="8" t="s">
        <v>633</v>
      </c>
      <c r="C241" s="28" t="s">
        <v>236</v>
      </c>
      <c r="D241" s="22" t="str">
        <f>VLOOKUP(C241,'Коды программ'!$A$2:$B$578,2,FALSE)</f>
        <v>Аналитический контроль качества химических соединений</v>
      </c>
      <c r="E241" s="6" t="s">
        <v>10</v>
      </c>
      <c r="F241" s="19" t="s">
        <v>721</v>
      </c>
      <c r="G241" s="7">
        <v>21</v>
      </c>
      <c r="H241" s="7">
        <v>19</v>
      </c>
      <c r="I241" s="7">
        <v>15</v>
      </c>
      <c r="J241" s="7">
        <v>5</v>
      </c>
      <c r="K241" s="7">
        <v>1</v>
      </c>
      <c r="L241" s="7">
        <v>0</v>
      </c>
      <c r="M241" s="7">
        <v>1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/>
      <c r="AH241" s="23" t="str">
        <f t="shared" si="3"/>
        <v>проверка пройдена</v>
      </c>
    </row>
    <row r="242" spans="1:34" s="4" customFormat="1" ht="36.75" customHeight="1">
      <c r="A242" s="26" t="s">
        <v>685</v>
      </c>
      <c r="B242" s="8" t="s">
        <v>633</v>
      </c>
      <c r="C242" s="28" t="s">
        <v>236</v>
      </c>
      <c r="D242" s="22" t="str">
        <f>VLOOKUP(C242,'Коды программ'!$A$2:$B$578,2,FALSE)</f>
        <v>Аналитический контроль качества химических соединений</v>
      </c>
      <c r="E242" s="6" t="s">
        <v>11</v>
      </c>
      <c r="F242" s="5" t="s">
        <v>722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/>
      <c r="AH242" s="23" t="str">
        <f t="shared" si="3"/>
        <v>проверка пройдена</v>
      </c>
    </row>
    <row r="243" spans="1:34" s="4" customFormat="1" ht="36.75" customHeight="1">
      <c r="A243" s="26" t="s">
        <v>685</v>
      </c>
      <c r="B243" s="8" t="s">
        <v>633</v>
      </c>
      <c r="C243" s="28" t="s">
        <v>236</v>
      </c>
      <c r="D243" s="22" t="str">
        <f>VLOOKUP(C243,'Коды программ'!$A$2:$B$578,2,FALSE)</f>
        <v>Аналитический контроль качества химических соединений</v>
      </c>
      <c r="E243" s="6" t="s">
        <v>12</v>
      </c>
      <c r="F243" s="5" t="s">
        <v>723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/>
      <c r="AH243" s="23" t="str">
        <f t="shared" si="3"/>
        <v>проверка пройдена</v>
      </c>
    </row>
    <row r="244" spans="1:34" s="4" customFormat="1" ht="36.75" customHeight="1">
      <c r="A244" s="26" t="s">
        <v>685</v>
      </c>
      <c r="B244" s="8" t="s">
        <v>633</v>
      </c>
      <c r="C244" s="28" t="s">
        <v>236</v>
      </c>
      <c r="D244" s="22" t="str">
        <f>VLOOKUP(C244,'Коды программ'!$A$2:$B$578,2,FALSE)</f>
        <v>Аналитический контроль качества химических соединений</v>
      </c>
      <c r="E244" s="6" t="s">
        <v>13</v>
      </c>
      <c r="F244" s="5" t="s">
        <v>15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/>
      <c r="AH244" s="23" t="str">
        <f t="shared" si="3"/>
        <v>проверка пройдена</v>
      </c>
    </row>
    <row r="245" spans="1:34" s="4" customFormat="1" ht="36.75" customHeight="1">
      <c r="A245" s="26" t="s">
        <v>685</v>
      </c>
      <c r="B245" s="8" t="s">
        <v>633</v>
      </c>
      <c r="C245" s="28" t="s">
        <v>236</v>
      </c>
      <c r="D245" s="22" t="str">
        <f>VLOOKUP(C245,'Коды программ'!$A$2:$B$578,2,FALSE)</f>
        <v>Аналитический контроль качества химических соединений</v>
      </c>
      <c r="E245" s="6" t="s">
        <v>14</v>
      </c>
      <c r="F245" s="5" t="s">
        <v>18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/>
      <c r="AH245" s="23" t="str">
        <f t="shared" si="3"/>
        <v>проверка пройдена</v>
      </c>
    </row>
    <row r="246" spans="1:34" s="4" customFormat="1" ht="36.75" customHeight="1">
      <c r="A246" s="26" t="s">
        <v>685</v>
      </c>
      <c r="B246" s="8" t="s">
        <v>633</v>
      </c>
      <c r="C246" s="28" t="s">
        <v>241</v>
      </c>
      <c r="D246" s="22" t="str">
        <f>VLOOKUP(C246,'Коды программ'!$A$2:$B$578,2,FALSE)</f>
        <v>Химическая технология органических веществ</v>
      </c>
      <c r="E246" s="6" t="s">
        <v>10</v>
      </c>
      <c r="F246" s="19" t="s">
        <v>721</v>
      </c>
      <c r="G246" s="7">
        <v>63</v>
      </c>
      <c r="H246" s="7">
        <v>38</v>
      </c>
      <c r="I246" s="7">
        <v>33</v>
      </c>
      <c r="J246" s="7">
        <v>30</v>
      </c>
      <c r="K246" s="7">
        <v>0</v>
      </c>
      <c r="L246" s="7">
        <v>0</v>
      </c>
      <c r="M246" s="7">
        <v>11</v>
      </c>
      <c r="N246" s="7">
        <v>9</v>
      </c>
      <c r="O246" s="7">
        <v>0</v>
      </c>
      <c r="P246" s="7">
        <v>0</v>
      </c>
      <c r="Q246" s="7">
        <v>4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1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/>
      <c r="AH246" s="23" t="str">
        <f t="shared" si="3"/>
        <v>проверка пройдена</v>
      </c>
    </row>
    <row r="247" spans="1:34" s="4" customFormat="1" ht="36.75" customHeight="1">
      <c r="A247" s="26" t="s">
        <v>685</v>
      </c>
      <c r="B247" s="8" t="s">
        <v>633</v>
      </c>
      <c r="C247" s="28" t="s">
        <v>241</v>
      </c>
      <c r="D247" s="22" t="str">
        <f>VLOOKUP(C247,'Коды программ'!$A$2:$B$578,2,FALSE)</f>
        <v>Химическая технология органических веществ</v>
      </c>
      <c r="E247" s="6" t="s">
        <v>11</v>
      </c>
      <c r="F247" s="5" t="s">
        <v>722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/>
      <c r="AH247" s="23" t="str">
        <f t="shared" si="3"/>
        <v>проверка пройдена</v>
      </c>
    </row>
    <row r="248" spans="1:34" s="4" customFormat="1" ht="36.75" customHeight="1">
      <c r="A248" s="26" t="s">
        <v>685</v>
      </c>
      <c r="B248" s="8" t="s">
        <v>633</v>
      </c>
      <c r="C248" s="28" t="s">
        <v>241</v>
      </c>
      <c r="D248" s="22" t="str">
        <f>VLOOKUP(C248,'Коды программ'!$A$2:$B$578,2,FALSE)</f>
        <v>Химическая технология органических веществ</v>
      </c>
      <c r="E248" s="6" t="s">
        <v>12</v>
      </c>
      <c r="F248" s="5" t="s">
        <v>723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/>
      <c r="AH248" s="23" t="str">
        <f t="shared" si="3"/>
        <v>проверка пройдена</v>
      </c>
    </row>
    <row r="249" spans="1:34" s="4" customFormat="1" ht="36.75" customHeight="1">
      <c r="A249" s="26" t="s">
        <v>685</v>
      </c>
      <c r="B249" s="8" t="s">
        <v>633</v>
      </c>
      <c r="C249" s="28" t="s">
        <v>241</v>
      </c>
      <c r="D249" s="22" t="str">
        <f>VLOOKUP(C249,'Коды программ'!$A$2:$B$578,2,FALSE)</f>
        <v>Химическая технология органических веществ</v>
      </c>
      <c r="E249" s="6" t="s">
        <v>13</v>
      </c>
      <c r="F249" s="5" t="s">
        <v>15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/>
      <c r="AH249" s="23" t="str">
        <f t="shared" si="3"/>
        <v>проверка пройдена</v>
      </c>
    </row>
    <row r="250" spans="1:34" s="4" customFormat="1" ht="36.75" customHeight="1">
      <c r="A250" s="26" t="s">
        <v>685</v>
      </c>
      <c r="B250" s="8" t="s">
        <v>633</v>
      </c>
      <c r="C250" s="28" t="s">
        <v>241</v>
      </c>
      <c r="D250" s="22" t="str">
        <f>VLOOKUP(C250,'Коды программ'!$A$2:$B$578,2,FALSE)</f>
        <v>Химическая технология органических веществ</v>
      </c>
      <c r="E250" s="6" t="s">
        <v>14</v>
      </c>
      <c r="F250" s="5" t="s">
        <v>18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/>
      <c r="AH250" s="23" t="str">
        <f t="shared" si="3"/>
        <v>проверка пройдена</v>
      </c>
    </row>
    <row r="251" spans="1:34" s="4" customFormat="1" ht="36.75" customHeight="1">
      <c r="A251" s="26" t="s">
        <v>685</v>
      </c>
      <c r="B251" s="8" t="s">
        <v>633</v>
      </c>
      <c r="C251" s="28" t="s">
        <v>242</v>
      </c>
      <c r="D251" s="22" t="str">
        <f>VLOOKUP(C251,'Коды программ'!$A$2:$B$578,2,FALSE)</f>
        <v>Технология производства и переработки пластических масс и эластомеров</v>
      </c>
      <c r="E251" s="6" t="s">
        <v>10</v>
      </c>
      <c r="F251" s="19" t="s">
        <v>721</v>
      </c>
      <c r="G251" s="7">
        <v>12</v>
      </c>
      <c r="H251" s="7">
        <v>7</v>
      </c>
      <c r="I251" s="7">
        <v>5</v>
      </c>
      <c r="J251" s="7">
        <v>7</v>
      </c>
      <c r="K251" s="7">
        <v>0</v>
      </c>
      <c r="L251" s="7">
        <v>0</v>
      </c>
      <c r="M251" s="7">
        <v>2</v>
      </c>
      <c r="N251" s="7">
        <v>3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/>
      <c r="AH251" s="23" t="str">
        <f t="shared" si="3"/>
        <v>проверка пройдена</v>
      </c>
    </row>
    <row r="252" spans="1:34" s="4" customFormat="1" ht="36.75" customHeight="1">
      <c r="A252" s="26" t="s">
        <v>685</v>
      </c>
      <c r="B252" s="8" t="s">
        <v>633</v>
      </c>
      <c r="C252" s="28" t="s">
        <v>242</v>
      </c>
      <c r="D252" s="22" t="str">
        <f>VLOOKUP(C252,'Коды программ'!$A$2:$B$578,2,FALSE)</f>
        <v>Технология производства и переработки пластических масс и эластомеров</v>
      </c>
      <c r="E252" s="6" t="s">
        <v>11</v>
      </c>
      <c r="F252" s="5" t="s">
        <v>722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/>
      <c r="AH252" s="23" t="str">
        <f t="shared" si="3"/>
        <v>проверка пройдена</v>
      </c>
    </row>
    <row r="253" spans="1:34" s="4" customFormat="1" ht="36.75" customHeight="1">
      <c r="A253" s="26" t="s">
        <v>685</v>
      </c>
      <c r="B253" s="8" t="s">
        <v>633</v>
      </c>
      <c r="C253" s="28" t="s">
        <v>242</v>
      </c>
      <c r="D253" s="22" t="str">
        <f>VLOOKUP(C253,'Коды программ'!$A$2:$B$578,2,FALSE)</f>
        <v>Технология производства и переработки пластических масс и эластомеров</v>
      </c>
      <c r="E253" s="6" t="s">
        <v>12</v>
      </c>
      <c r="F253" s="5" t="s">
        <v>723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/>
      <c r="AH253" s="23" t="str">
        <f t="shared" si="3"/>
        <v>проверка пройдена</v>
      </c>
    </row>
    <row r="254" spans="1:34" s="4" customFormat="1" ht="36.75" customHeight="1">
      <c r="A254" s="26" t="s">
        <v>685</v>
      </c>
      <c r="B254" s="8" t="s">
        <v>633</v>
      </c>
      <c r="C254" s="28" t="s">
        <v>242</v>
      </c>
      <c r="D254" s="22" t="str">
        <f>VLOOKUP(C254,'Коды программ'!$A$2:$B$578,2,FALSE)</f>
        <v>Технология производства и переработки пластических масс и эластомеров</v>
      </c>
      <c r="E254" s="6" t="s">
        <v>13</v>
      </c>
      <c r="F254" s="5" t="s">
        <v>15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/>
      <c r="AH254" s="23" t="str">
        <f t="shared" si="3"/>
        <v>проверка пройдена</v>
      </c>
    </row>
    <row r="255" spans="1:34" s="4" customFormat="1" ht="36.75" customHeight="1">
      <c r="A255" s="26" t="s">
        <v>685</v>
      </c>
      <c r="B255" s="8" t="s">
        <v>633</v>
      </c>
      <c r="C255" s="28" t="s">
        <v>242</v>
      </c>
      <c r="D255" s="22" t="str">
        <f>VLOOKUP(C255,'Коды программ'!$A$2:$B$578,2,FALSE)</f>
        <v>Технология производства и переработки пластических масс и эластомеров</v>
      </c>
      <c r="E255" s="6" t="s">
        <v>14</v>
      </c>
      <c r="F255" s="5" t="s">
        <v>18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/>
      <c r="AH255" s="23" t="str">
        <f t="shared" si="3"/>
        <v>проверка пройдена</v>
      </c>
    </row>
    <row r="256" spans="1:34" s="4" customFormat="1" ht="36.75" customHeight="1">
      <c r="A256" s="26" t="s">
        <v>685</v>
      </c>
      <c r="B256" s="8" t="s">
        <v>633</v>
      </c>
      <c r="C256" s="28" t="s">
        <v>244</v>
      </c>
      <c r="D256" s="22" t="str">
        <f>VLOOKUP(C256,'Коды программ'!$A$2:$B$578,2,FALSE)</f>
        <v>Переработка нефти и газа</v>
      </c>
      <c r="E256" s="6" t="s">
        <v>10</v>
      </c>
      <c r="F256" s="19" t="s">
        <v>721</v>
      </c>
      <c r="G256" s="7">
        <v>90</v>
      </c>
      <c r="H256" s="7">
        <v>54</v>
      </c>
      <c r="I256" s="7">
        <v>43</v>
      </c>
      <c r="J256" s="7">
        <v>54</v>
      </c>
      <c r="K256" s="7">
        <v>0</v>
      </c>
      <c r="L256" s="7">
        <v>0</v>
      </c>
      <c r="M256" s="7">
        <v>8</v>
      </c>
      <c r="N256" s="7">
        <v>28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/>
      <c r="AH256" s="23" t="str">
        <f t="shared" si="3"/>
        <v>проверка пройдена</v>
      </c>
    </row>
    <row r="257" spans="1:34" s="4" customFormat="1" ht="36.75" customHeight="1">
      <c r="A257" s="26" t="s">
        <v>685</v>
      </c>
      <c r="B257" s="8" t="s">
        <v>633</v>
      </c>
      <c r="C257" s="28" t="s">
        <v>244</v>
      </c>
      <c r="D257" s="22" t="str">
        <f>VLOOKUP(C257,'Коды программ'!$A$2:$B$578,2,FALSE)</f>
        <v>Переработка нефти и газа</v>
      </c>
      <c r="E257" s="6" t="s">
        <v>11</v>
      </c>
      <c r="F257" s="5" t="s">
        <v>722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/>
      <c r="AH257" s="23" t="str">
        <f t="shared" si="3"/>
        <v>проверка пройдена</v>
      </c>
    </row>
    <row r="258" spans="1:34" s="4" customFormat="1" ht="36.75" customHeight="1">
      <c r="A258" s="26" t="s">
        <v>685</v>
      </c>
      <c r="B258" s="8" t="s">
        <v>633</v>
      </c>
      <c r="C258" s="28" t="s">
        <v>244</v>
      </c>
      <c r="D258" s="22" t="str">
        <f>VLOOKUP(C258,'Коды программ'!$A$2:$B$578,2,FALSE)</f>
        <v>Переработка нефти и газа</v>
      </c>
      <c r="E258" s="6" t="s">
        <v>12</v>
      </c>
      <c r="F258" s="5" t="s">
        <v>723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/>
      <c r="AH258" s="23" t="str">
        <f t="shared" si="3"/>
        <v>проверка пройдена</v>
      </c>
    </row>
    <row r="259" spans="1:34" s="4" customFormat="1" ht="36.75" customHeight="1">
      <c r="A259" s="26" t="s">
        <v>685</v>
      </c>
      <c r="B259" s="8" t="s">
        <v>633</v>
      </c>
      <c r="C259" s="28" t="s">
        <v>244</v>
      </c>
      <c r="D259" s="22" t="str">
        <f>VLOOKUP(C259,'Коды программ'!$A$2:$B$578,2,FALSE)</f>
        <v>Переработка нефти и газа</v>
      </c>
      <c r="E259" s="6" t="s">
        <v>13</v>
      </c>
      <c r="F259" s="5" t="s">
        <v>15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/>
      <c r="AH259" s="23" t="str">
        <f t="shared" si="3"/>
        <v>проверка пройдена</v>
      </c>
    </row>
    <row r="260" spans="1:34" s="4" customFormat="1" ht="36.75" customHeight="1">
      <c r="A260" s="26" t="s">
        <v>685</v>
      </c>
      <c r="B260" s="8" t="s">
        <v>633</v>
      </c>
      <c r="C260" s="28" t="s">
        <v>244</v>
      </c>
      <c r="D260" s="22" t="str">
        <f>VLOOKUP(C260,'Коды программ'!$A$2:$B$578,2,FALSE)</f>
        <v>Переработка нефти и газа</v>
      </c>
      <c r="E260" s="6" t="s">
        <v>14</v>
      </c>
      <c r="F260" s="5" t="s">
        <v>18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/>
      <c r="AH260" s="23" t="str">
        <f t="shared" si="3"/>
        <v>проверка пройдена</v>
      </c>
    </row>
    <row r="261" spans="1:34" s="4" customFormat="1" ht="36.75" customHeight="1">
      <c r="A261" s="26" t="s">
        <v>685</v>
      </c>
      <c r="B261" s="8" t="s">
        <v>633</v>
      </c>
      <c r="C261" s="28" t="s">
        <v>252</v>
      </c>
      <c r="D261" s="22" t="str">
        <f>VLOOKUP(C261,'Коды программ'!$A$2:$B$578,2,FALSE)</f>
        <v>Пекарь</v>
      </c>
      <c r="E261" s="6" t="s">
        <v>10</v>
      </c>
      <c r="F261" s="19" t="s">
        <v>721</v>
      </c>
      <c r="G261" s="7">
        <v>34</v>
      </c>
      <c r="H261" s="7">
        <v>17</v>
      </c>
      <c r="I261" s="7">
        <v>7</v>
      </c>
      <c r="J261" s="7">
        <v>7</v>
      </c>
      <c r="K261" s="7">
        <v>0</v>
      </c>
      <c r="L261" s="7">
        <v>0</v>
      </c>
      <c r="M261" s="7">
        <v>5</v>
      </c>
      <c r="N261" s="7">
        <v>8</v>
      </c>
      <c r="O261" s="7">
        <v>0</v>
      </c>
      <c r="P261" s="7">
        <v>3</v>
      </c>
      <c r="Q261" s="7">
        <v>0</v>
      </c>
      <c r="R261" s="7">
        <v>0</v>
      </c>
      <c r="S261" s="7">
        <v>0</v>
      </c>
      <c r="T261" s="7">
        <v>0</v>
      </c>
      <c r="U261" s="7">
        <v>1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/>
      <c r="AH261" s="23" t="str">
        <f t="shared" ref="AH261:AH324" si="4">IF(G261=H261+K261+L261+M261+N261+O261+P261+Q261+R261+S261+T261+U261+V261+W261+X261+Y261+Z261+AA261+AB261+AC261+AD261+AE261+AF261,"проверка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262" spans="1:34" s="4" customFormat="1" ht="36.75" customHeight="1">
      <c r="A262" s="26" t="s">
        <v>685</v>
      </c>
      <c r="B262" s="8" t="s">
        <v>633</v>
      </c>
      <c r="C262" s="28" t="s">
        <v>252</v>
      </c>
      <c r="D262" s="22" t="str">
        <f>VLOOKUP(C262,'Коды программ'!$A$2:$B$578,2,FALSE)</f>
        <v>Пекарь</v>
      </c>
      <c r="E262" s="6" t="s">
        <v>11</v>
      </c>
      <c r="F262" s="5" t="s">
        <v>722</v>
      </c>
      <c r="G262" s="7">
        <v>1</v>
      </c>
      <c r="H262" s="7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/>
      <c r="AH262" s="23" t="str">
        <f t="shared" si="4"/>
        <v>проверка пройдена</v>
      </c>
    </row>
    <row r="263" spans="1:34" s="4" customFormat="1" ht="36.75" customHeight="1">
      <c r="A263" s="26" t="s">
        <v>685</v>
      </c>
      <c r="B263" s="8" t="s">
        <v>633</v>
      </c>
      <c r="C263" s="28" t="s">
        <v>252</v>
      </c>
      <c r="D263" s="22" t="str">
        <f>VLOOKUP(C263,'Коды программ'!$A$2:$B$578,2,FALSE)</f>
        <v>Пекарь</v>
      </c>
      <c r="E263" s="6" t="s">
        <v>12</v>
      </c>
      <c r="F263" s="5" t="s">
        <v>723</v>
      </c>
      <c r="G263" s="7">
        <v>1</v>
      </c>
      <c r="H263" s="7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/>
      <c r="AH263" s="23" t="str">
        <f t="shared" si="4"/>
        <v>проверка пройдена</v>
      </c>
    </row>
    <row r="264" spans="1:34" s="4" customFormat="1" ht="36.75" customHeight="1">
      <c r="A264" s="26" t="s">
        <v>685</v>
      </c>
      <c r="B264" s="8" t="s">
        <v>633</v>
      </c>
      <c r="C264" s="28" t="s">
        <v>252</v>
      </c>
      <c r="D264" s="22" t="str">
        <f>VLOOKUP(C264,'Коды программ'!$A$2:$B$578,2,FALSE)</f>
        <v>Пекарь</v>
      </c>
      <c r="E264" s="6" t="s">
        <v>13</v>
      </c>
      <c r="F264" s="5" t="s">
        <v>15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/>
      <c r="AH264" s="23" t="str">
        <f t="shared" si="4"/>
        <v>проверка пройдена</v>
      </c>
    </row>
    <row r="265" spans="1:34" s="4" customFormat="1" ht="36.75" customHeight="1">
      <c r="A265" s="26" t="s">
        <v>685</v>
      </c>
      <c r="B265" s="8" t="s">
        <v>633</v>
      </c>
      <c r="C265" s="28" t="s">
        <v>252</v>
      </c>
      <c r="D265" s="22" t="str">
        <f>VLOOKUP(C265,'Коды программ'!$A$2:$B$578,2,FALSE)</f>
        <v>Пекарь</v>
      </c>
      <c r="E265" s="6" t="s">
        <v>14</v>
      </c>
      <c r="F265" s="5" t="s">
        <v>18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/>
      <c r="AH265" s="23" t="str">
        <f t="shared" si="4"/>
        <v>проверка пройдена</v>
      </c>
    </row>
    <row r="266" spans="1:34" s="4" customFormat="1" ht="36.75" customHeight="1">
      <c r="A266" s="26" t="s">
        <v>685</v>
      </c>
      <c r="B266" s="8" t="s">
        <v>633</v>
      </c>
      <c r="C266" s="28" t="s">
        <v>259</v>
      </c>
      <c r="D266" s="22" t="str">
        <f>VLOOKUP(C266,'Коды программ'!$A$2:$B$578,2,FALSE)</f>
        <v>Изготовитель мороженого</v>
      </c>
      <c r="E266" s="6" t="s">
        <v>10</v>
      </c>
      <c r="F266" s="19" t="s">
        <v>721</v>
      </c>
      <c r="G266" s="7">
        <v>20</v>
      </c>
      <c r="H266" s="7">
        <v>10</v>
      </c>
      <c r="I266" s="7">
        <v>10</v>
      </c>
      <c r="J266" s="7">
        <v>10</v>
      </c>
      <c r="K266" s="7">
        <v>0</v>
      </c>
      <c r="L266" s="7">
        <v>0</v>
      </c>
      <c r="M266" s="7">
        <v>6</v>
      </c>
      <c r="N266" s="7">
        <v>1</v>
      </c>
      <c r="O266" s="7">
        <v>0</v>
      </c>
      <c r="P266" s="7">
        <v>3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/>
      <c r="AH266" s="23" t="str">
        <f t="shared" si="4"/>
        <v>проверка пройдена</v>
      </c>
    </row>
    <row r="267" spans="1:34" s="4" customFormat="1" ht="36.75" customHeight="1">
      <c r="A267" s="26" t="s">
        <v>685</v>
      </c>
      <c r="B267" s="8" t="s">
        <v>633</v>
      </c>
      <c r="C267" s="28" t="s">
        <v>259</v>
      </c>
      <c r="D267" s="22" t="str">
        <f>VLOOKUP(C267,'Коды программ'!$A$2:$B$578,2,FALSE)</f>
        <v>Изготовитель мороженого</v>
      </c>
      <c r="E267" s="6" t="s">
        <v>11</v>
      </c>
      <c r="F267" s="5" t="s">
        <v>722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/>
      <c r="AH267" s="23" t="str">
        <f t="shared" si="4"/>
        <v>проверка пройдена</v>
      </c>
    </row>
    <row r="268" spans="1:34" s="4" customFormat="1" ht="36.75" customHeight="1">
      <c r="A268" s="26" t="s">
        <v>685</v>
      </c>
      <c r="B268" s="8" t="s">
        <v>633</v>
      </c>
      <c r="C268" s="28" t="s">
        <v>259</v>
      </c>
      <c r="D268" s="22" t="str">
        <f>VLOOKUP(C268,'Коды программ'!$A$2:$B$578,2,FALSE)</f>
        <v>Изготовитель мороженого</v>
      </c>
      <c r="E268" s="6" t="s">
        <v>12</v>
      </c>
      <c r="F268" s="5" t="s">
        <v>723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/>
      <c r="AH268" s="23" t="str">
        <f t="shared" si="4"/>
        <v>проверка пройдена</v>
      </c>
    </row>
    <row r="269" spans="1:34" s="4" customFormat="1" ht="36.75" customHeight="1">
      <c r="A269" s="26" t="s">
        <v>685</v>
      </c>
      <c r="B269" s="8" t="s">
        <v>633</v>
      </c>
      <c r="C269" s="28" t="s">
        <v>259</v>
      </c>
      <c r="D269" s="22" t="str">
        <f>VLOOKUP(C269,'Коды программ'!$A$2:$B$578,2,FALSE)</f>
        <v>Изготовитель мороженого</v>
      </c>
      <c r="E269" s="6" t="s">
        <v>13</v>
      </c>
      <c r="F269" s="5" t="s">
        <v>15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/>
      <c r="AH269" s="23" t="str">
        <f t="shared" si="4"/>
        <v>проверка пройдена</v>
      </c>
    </row>
    <row r="270" spans="1:34" s="4" customFormat="1" ht="36.75" customHeight="1">
      <c r="A270" s="26" t="s">
        <v>685</v>
      </c>
      <c r="B270" s="8" t="s">
        <v>633</v>
      </c>
      <c r="C270" s="28" t="s">
        <v>259</v>
      </c>
      <c r="D270" s="22" t="str">
        <f>VLOOKUP(C270,'Коды программ'!$A$2:$B$578,2,FALSE)</f>
        <v>Изготовитель мороженого</v>
      </c>
      <c r="E270" s="6" t="s">
        <v>14</v>
      </c>
      <c r="F270" s="5" t="s">
        <v>18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/>
      <c r="AH270" s="23" t="str">
        <f t="shared" si="4"/>
        <v>проверка пройдена</v>
      </c>
    </row>
    <row r="271" spans="1:34" s="4" customFormat="1" ht="36.75" customHeight="1">
      <c r="A271" s="26" t="s">
        <v>685</v>
      </c>
      <c r="B271" s="8" t="s">
        <v>633</v>
      </c>
      <c r="C271" s="28" t="s">
        <v>260</v>
      </c>
      <c r="D271" s="22" t="str">
        <f>VLOOKUP(C271,'Коды программ'!$A$2:$B$578,2,FALSE)</f>
        <v>Переработчик скота и мяса</v>
      </c>
      <c r="E271" s="6" t="s">
        <v>10</v>
      </c>
      <c r="F271" s="19" t="s">
        <v>721</v>
      </c>
      <c r="G271" s="7">
        <v>16</v>
      </c>
      <c r="H271" s="7">
        <v>7</v>
      </c>
      <c r="I271" s="7">
        <v>7</v>
      </c>
      <c r="J271" s="7">
        <v>7</v>
      </c>
      <c r="K271" s="7">
        <v>0</v>
      </c>
      <c r="L271" s="7">
        <v>0</v>
      </c>
      <c r="M271" s="7">
        <v>4</v>
      </c>
      <c r="N271" s="7">
        <v>4</v>
      </c>
      <c r="O271" s="7">
        <v>0</v>
      </c>
      <c r="P271" s="7">
        <v>1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/>
      <c r="AH271" s="23" t="str">
        <f t="shared" si="4"/>
        <v>проверка пройдена</v>
      </c>
    </row>
    <row r="272" spans="1:34" s="4" customFormat="1" ht="36.75" customHeight="1">
      <c r="A272" s="26" t="s">
        <v>685</v>
      </c>
      <c r="B272" s="8" t="s">
        <v>633</v>
      </c>
      <c r="C272" s="28" t="s">
        <v>260</v>
      </c>
      <c r="D272" s="22" t="str">
        <f>VLOOKUP(C272,'Коды программ'!$A$2:$B$578,2,FALSE)</f>
        <v>Переработчик скота и мяса</v>
      </c>
      <c r="E272" s="6" t="s">
        <v>11</v>
      </c>
      <c r="F272" s="5" t="s">
        <v>722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/>
      <c r="AH272" s="23" t="str">
        <f t="shared" si="4"/>
        <v>проверка пройдена</v>
      </c>
    </row>
    <row r="273" spans="1:34" s="4" customFormat="1" ht="36.75" customHeight="1">
      <c r="A273" s="26" t="s">
        <v>685</v>
      </c>
      <c r="B273" s="8" t="s">
        <v>633</v>
      </c>
      <c r="C273" s="28" t="s">
        <v>260</v>
      </c>
      <c r="D273" s="22" t="str">
        <f>VLOOKUP(C273,'Коды программ'!$A$2:$B$578,2,FALSE)</f>
        <v>Переработчик скота и мяса</v>
      </c>
      <c r="E273" s="6" t="s">
        <v>12</v>
      </c>
      <c r="F273" s="5" t="s">
        <v>723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/>
      <c r="AH273" s="23" t="str">
        <f t="shared" si="4"/>
        <v>проверка пройдена</v>
      </c>
    </row>
    <row r="274" spans="1:34" s="4" customFormat="1" ht="36.75" customHeight="1">
      <c r="A274" s="26" t="s">
        <v>685</v>
      </c>
      <c r="B274" s="8" t="s">
        <v>633</v>
      </c>
      <c r="C274" s="28" t="s">
        <v>260</v>
      </c>
      <c r="D274" s="22" t="str">
        <f>VLOOKUP(C274,'Коды программ'!$A$2:$B$578,2,FALSE)</f>
        <v>Переработчик скота и мяса</v>
      </c>
      <c r="E274" s="6" t="s">
        <v>13</v>
      </c>
      <c r="F274" s="5" t="s">
        <v>15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/>
      <c r="AH274" s="23" t="str">
        <f t="shared" si="4"/>
        <v>проверка пройдена</v>
      </c>
    </row>
    <row r="275" spans="1:34" s="4" customFormat="1" ht="36.75" customHeight="1">
      <c r="A275" s="26" t="s">
        <v>685</v>
      </c>
      <c r="B275" s="8" t="s">
        <v>633</v>
      </c>
      <c r="C275" s="28" t="s">
        <v>260</v>
      </c>
      <c r="D275" s="22" t="str">
        <f>VLOOKUP(C275,'Коды программ'!$A$2:$B$578,2,FALSE)</f>
        <v>Переработчик скота и мяса</v>
      </c>
      <c r="E275" s="6" t="s">
        <v>14</v>
      </c>
      <c r="F275" s="5" t="s">
        <v>18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/>
      <c r="AH275" s="23" t="str">
        <f t="shared" si="4"/>
        <v>проверка пройдена</v>
      </c>
    </row>
    <row r="276" spans="1:34" s="4" customFormat="1" ht="36.75" customHeight="1">
      <c r="A276" s="26" t="s">
        <v>685</v>
      </c>
      <c r="B276" s="8" t="s">
        <v>633</v>
      </c>
      <c r="C276" s="28" t="s">
        <v>263</v>
      </c>
      <c r="D276" s="22" t="str">
        <f>VLOOKUP(C276,'Коды программ'!$A$2:$B$578,2,FALSE)</f>
        <v>Аппаратчик получения растительного масла</v>
      </c>
      <c r="E276" s="6" t="s">
        <v>10</v>
      </c>
      <c r="F276" s="19" t="s">
        <v>721</v>
      </c>
      <c r="G276" s="7">
        <v>19</v>
      </c>
      <c r="H276" s="7">
        <v>9</v>
      </c>
      <c r="I276" s="7">
        <v>0</v>
      </c>
      <c r="J276" s="7">
        <v>0</v>
      </c>
      <c r="K276" s="7">
        <v>0</v>
      </c>
      <c r="L276" s="7">
        <v>0</v>
      </c>
      <c r="M276" s="7">
        <v>2</v>
      </c>
      <c r="N276" s="7">
        <v>6</v>
      </c>
      <c r="O276" s="7">
        <v>0</v>
      </c>
      <c r="P276" s="7">
        <v>2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/>
      <c r="AH276" s="23" t="str">
        <f t="shared" si="4"/>
        <v>проверка пройдена</v>
      </c>
    </row>
    <row r="277" spans="1:34" s="4" customFormat="1" ht="36.75" customHeight="1">
      <c r="A277" s="26" t="s">
        <v>685</v>
      </c>
      <c r="B277" s="8" t="s">
        <v>633</v>
      </c>
      <c r="C277" s="28" t="s">
        <v>263</v>
      </c>
      <c r="D277" s="22" t="str">
        <f>VLOOKUP(C277,'Коды программ'!$A$2:$B$578,2,FALSE)</f>
        <v>Аппаратчик получения растительного масла</v>
      </c>
      <c r="E277" s="6" t="s">
        <v>11</v>
      </c>
      <c r="F277" s="5" t="s">
        <v>722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/>
      <c r="AH277" s="23" t="str">
        <f t="shared" si="4"/>
        <v>проверка пройдена</v>
      </c>
    </row>
    <row r="278" spans="1:34" s="4" customFormat="1" ht="36.75" customHeight="1">
      <c r="A278" s="26" t="s">
        <v>685</v>
      </c>
      <c r="B278" s="8" t="s">
        <v>633</v>
      </c>
      <c r="C278" s="28" t="s">
        <v>263</v>
      </c>
      <c r="D278" s="22" t="str">
        <f>VLOOKUP(C278,'Коды программ'!$A$2:$B$578,2,FALSE)</f>
        <v>Аппаратчик получения растительного масла</v>
      </c>
      <c r="E278" s="6" t="s">
        <v>12</v>
      </c>
      <c r="F278" s="5" t="s">
        <v>723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/>
      <c r="AH278" s="23" t="str">
        <f t="shared" si="4"/>
        <v>проверка пройдена</v>
      </c>
    </row>
    <row r="279" spans="1:34" s="4" customFormat="1" ht="36.75" customHeight="1">
      <c r="A279" s="26" t="s">
        <v>685</v>
      </c>
      <c r="B279" s="8" t="s">
        <v>633</v>
      </c>
      <c r="C279" s="28" t="s">
        <v>263</v>
      </c>
      <c r="D279" s="22" t="str">
        <f>VLOOKUP(C279,'Коды программ'!$A$2:$B$578,2,FALSE)</f>
        <v>Аппаратчик получения растительного масла</v>
      </c>
      <c r="E279" s="6" t="s">
        <v>13</v>
      </c>
      <c r="F279" s="5" t="s">
        <v>15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/>
      <c r="AH279" s="23" t="str">
        <f t="shared" si="4"/>
        <v>проверка пройдена</v>
      </c>
    </row>
    <row r="280" spans="1:34" s="4" customFormat="1" ht="36.75" customHeight="1">
      <c r="A280" s="26" t="s">
        <v>685</v>
      </c>
      <c r="B280" s="8" t="s">
        <v>633</v>
      </c>
      <c r="C280" s="28" t="s">
        <v>263</v>
      </c>
      <c r="D280" s="22" t="str">
        <f>VLOOKUP(C280,'Коды программ'!$A$2:$B$578,2,FALSE)</f>
        <v>Аппаратчик получения растительного масла</v>
      </c>
      <c r="E280" s="6" t="s">
        <v>14</v>
      </c>
      <c r="F280" s="5" t="s">
        <v>18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/>
      <c r="AH280" s="23" t="str">
        <f t="shared" si="4"/>
        <v>проверка пройдена</v>
      </c>
    </row>
    <row r="281" spans="1:34" s="4" customFormat="1" ht="36.75" customHeight="1">
      <c r="A281" s="26" t="s">
        <v>685</v>
      </c>
      <c r="B281" s="8" t="s">
        <v>633</v>
      </c>
      <c r="C281" s="28" t="s">
        <v>268</v>
      </c>
      <c r="D281" s="22" t="str">
        <f>VLOOKUP(C281,'Коды программ'!$A$2:$B$578,2,FALSE)</f>
        <v>Технология хлеба, кондитерских и макаронных изделий</v>
      </c>
      <c r="E281" s="6" t="s">
        <v>10</v>
      </c>
      <c r="F281" s="19" t="s">
        <v>721</v>
      </c>
      <c r="G281" s="7">
        <v>19</v>
      </c>
      <c r="H281" s="7">
        <v>16</v>
      </c>
      <c r="I281" s="7">
        <v>9</v>
      </c>
      <c r="J281" s="7">
        <v>0</v>
      </c>
      <c r="K281" s="7">
        <v>0</v>
      </c>
      <c r="L281" s="7">
        <v>0</v>
      </c>
      <c r="M281" s="7">
        <v>1</v>
      </c>
      <c r="N281" s="7">
        <v>1</v>
      </c>
      <c r="O281" s="7">
        <v>0</v>
      </c>
      <c r="P281" s="7">
        <v>1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/>
      <c r="AH281" s="23" t="str">
        <f t="shared" si="4"/>
        <v>проверка пройдена</v>
      </c>
    </row>
    <row r="282" spans="1:34" s="4" customFormat="1" ht="36.75" customHeight="1">
      <c r="A282" s="26" t="s">
        <v>685</v>
      </c>
      <c r="B282" s="8" t="s">
        <v>633</v>
      </c>
      <c r="C282" s="28" t="s">
        <v>268</v>
      </c>
      <c r="D282" s="22" t="str">
        <f>VLOOKUP(C282,'Коды программ'!$A$2:$B$578,2,FALSE)</f>
        <v>Технология хлеба, кондитерских и макаронных изделий</v>
      </c>
      <c r="E282" s="6" t="s">
        <v>11</v>
      </c>
      <c r="F282" s="5" t="s">
        <v>722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/>
      <c r="AH282" s="23" t="str">
        <f t="shared" si="4"/>
        <v>проверка пройдена</v>
      </c>
    </row>
    <row r="283" spans="1:34" s="4" customFormat="1" ht="36.75" customHeight="1">
      <c r="A283" s="26" t="s">
        <v>685</v>
      </c>
      <c r="B283" s="8" t="s">
        <v>633</v>
      </c>
      <c r="C283" s="28" t="s">
        <v>268</v>
      </c>
      <c r="D283" s="22" t="str">
        <f>VLOOKUP(C283,'Коды программ'!$A$2:$B$578,2,FALSE)</f>
        <v>Технология хлеба, кондитерских и макаронных изделий</v>
      </c>
      <c r="E283" s="6" t="s">
        <v>12</v>
      </c>
      <c r="F283" s="5" t="s">
        <v>723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/>
      <c r="AH283" s="23" t="str">
        <f t="shared" si="4"/>
        <v>проверка пройдена</v>
      </c>
    </row>
    <row r="284" spans="1:34" s="4" customFormat="1" ht="36.75" customHeight="1">
      <c r="A284" s="26" t="s">
        <v>685</v>
      </c>
      <c r="B284" s="8" t="s">
        <v>633</v>
      </c>
      <c r="C284" s="28" t="s">
        <v>268</v>
      </c>
      <c r="D284" s="22" t="str">
        <f>VLOOKUP(C284,'Коды программ'!$A$2:$B$578,2,FALSE)</f>
        <v>Технология хлеба, кондитерских и макаронных изделий</v>
      </c>
      <c r="E284" s="6" t="s">
        <v>13</v>
      </c>
      <c r="F284" s="5" t="s">
        <v>15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/>
      <c r="AH284" s="23" t="str">
        <f t="shared" si="4"/>
        <v>проверка пройдена</v>
      </c>
    </row>
    <row r="285" spans="1:34" s="4" customFormat="1" ht="36.75" customHeight="1">
      <c r="A285" s="26" t="s">
        <v>685</v>
      </c>
      <c r="B285" s="8" t="s">
        <v>633</v>
      </c>
      <c r="C285" s="28" t="s">
        <v>268</v>
      </c>
      <c r="D285" s="22" t="str">
        <f>VLOOKUP(C285,'Коды программ'!$A$2:$B$578,2,FALSE)</f>
        <v>Технология хлеба, кондитерских и макаронных изделий</v>
      </c>
      <c r="E285" s="6" t="s">
        <v>14</v>
      </c>
      <c r="F285" s="5" t="s">
        <v>18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/>
      <c r="AH285" s="23" t="str">
        <f t="shared" si="4"/>
        <v>проверка пройдена</v>
      </c>
    </row>
    <row r="286" spans="1:34" s="4" customFormat="1" ht="36.75" customHeight="1">
      <c r="A286" s="26" t="s">
        <v>685</v>
      </c>
      <c r="B286" s="8" t="s">
        <v>633</v>
      </c>
      <c r="C286" s="28" t="s">
        <v>272</v>
      </c>
      <c r="D286" s="22" t="str">
        <f>VLOOKUP(C286,'Коды программ'!$A$2:$B$578,2,FALSE)</f>
        <v>Технология молока и молочных продуктов</v>
      </c>
      <c r="E286" s="6" t="s">
        <v>10</v>
      </c>
      <c r="F286" s="19" t="s">
        <v>721</v>
      </c>
      <c r="G286" s="7">
        <v>28</v>
      </c>
      <c r="H286" s="7">
        <v>19</v>
      </c>
      <c r="I286" s="7">
        <v>19</v>
      </c>
      <c r="J286" s="7">
        <v>19</v>
      </c>
      <c r="K286" s="7">
        <v>0</v>
      </c>
      <c r="L286" s="7">
        <v>0</v>
      </c>
      <c r="M286" s="7">
        <v>7</v>
      </c>
      <c r="N286" s="7">
        <v>0</v>
      </c>
      <c r="O286" s="7">
        <v>0</v>
      </c>
      <c r="P286" s="7">
        <v>2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/>
      <c r="AH286" s="23" t="str">
        <f t="shared" si="4"/>
        <v>проверка пройдена</v>
      </c>
    </row>
    <row r="287" spans="1:34" s="4" customFormat="1" ht="36.75" customHeight="1">
      <c r="A287" s="26" t="s">
        <v>685</v>
      </c>
      <c r="B287" s="8" t="s">
        <v>633</v>
      </c>
      <c r="C287" s="28" t="s">
        <v>272</v>
      </c>
      <c r="D287" s="22" t="str">
        <f>VLOOKUP(C287,'Коды программ'!$A$2:$B$578,2,FALSE)</f>
        <v>Технология молока и молочных продуктов</v>
      </c>
      <c r="E287" s="6" t="s">
        <v>11</v>
      </c>
      <c r="F287" s="5" t="s">
        <v>722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/>
      <c r="AH287" s="23" t="str">
        <f t="shared" si="4"/>
        <v>проверка пройдена</v>
      </c>
    </row>
    <row r="288" spans="1:34" s="4" customFormat="1" ht="36.75" customHeight="1">
      <c r="A288" s="26" t="s">
        <v>685</v>
      </c>
      <c r="B288" s="8" t="s">
        <v>633</v>
      </c>
      <c r="C288" s="28" t="s">
        <v>272</v>
      </c>
      <c r="D288" s="22" t="str">
        <f>VLOOKUP(C288,'Коды программ'!$A$2:$B$578,2,FALSE)</f>
        <v>Технология молока и молочных продуктов</v>
      </c>
      <c r="E288" s="6" t="s">
        <v>12</v>
      </c>
      <c r="F288" s="5" t="s">
        <v>723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/>
      <c r="AH288" s="23" t="str">
        <f t="shared" si="4"/>
        <v>проверка пройдена</v>
      </c>
    </row>
    <row r="289" spans="1:34" s="4" customFormat="1" ht="36.75" customHeight="1">
      <c r="A289" s="26" t="s">
        <v>685</v>
      </c>
      <c r="B289" s="8" t="s">
        <v>633</v>
      </c>
      <c r="C289" s="28" t="s">
        <v>272</v>
      </c>
      <c r="D289" s="22" t="str">
        <f>VLOOKUP(C289,'Коды программ'!$A$2:$B$578,2,FALSE)</f>
        <v>Технология молока и молочных продуктов</v>
      </c>
      <c r="E289" s="6" t="s">
        <v>13</v>
      </c>
      <c r="F289" s="5" t="s">
        <v>15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/>
      <c r="AH289" s="23" t="str">
        <f t="shared" si="4"/>
        <v>проверка пройдена</v>
      </c>
    </row>
    <row r="290" spans="1:34" s="4" customFormat="1" ht="36.75" customHeight="1">
      <c r="A290" s="26" t="s">
        <v>685</v>
      </c>
      <c r="B290" s="8" t="s">
        <v>633</v>
      </c>
      <c r="C290" s="28" t="s">
        <v>272</v>
      </c>
      <c r="D290" s="22" t="str">
        <f>VLOOKUP(C290,'Коды программ'!$A$2:$B$578,2,FALSE)</f>
        <v>Технология молока и молочных продуктов</v>
      </c>
      <c r="E290" s="6" t="s">
        <v>14</v>
      </c>
      <c r="F290" s="5" t="s">
        <v>18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/>
      <c r="AH290" s="23" t="str">
        <f t="shared" si="4"/>
        <v>проверка пройдена</v>
      </c>
    </row>
    <row r="291" spans="1:34" s="4" customFormat="1" ht="36.75" customHeight="1">
      <c r="A291" s="26" t="s">
        <v>685</v>
      </c>
      <c r="B291" s="8" t="s">
        <v>633</v>
      </c>
      <c r="C291" s="28" t="s">
        <v>273</v>
      </c>
      <c r="D291" s="22" t="str">
        <f>VLOOKUP(C291,'Коды программ'!$A$2:$B$578,2,FALSE)</f>
        <v>Технология мяса и мясных продуктов</v>
      </c>
      <c r="E291" s="6" t="s">
        <v>10</v>
      </c>
      <c r="F291" s="19" t="s">
        <v>721</v>
      </c>
      <c r="G291" s="7">
        <v>56</v>
      </c>
      <c r="H291" s="7">
        <v>39</v>
      </c>
      <c r="I291" s="7">
        <v>39</v>
      </c>
      <c r="J291" s="7">
        <v>39</v>
      </c>
      <c r="K291" s="7">
        <v>1</v>
      </c>
      <c r="L291" s="7">
        <v>1</v>
      </c>
      <c r="M291" s="7">
        <v>9</v>
      </c>
      <c r="N291" s="7">
        <v>4</v>
      </c>
      <c r="O291" s="7">
        <v>0</v>
      </c>
      <c r="P291" s="7">
        <v>2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/>
      <c r="AH291" s="23" t="str">
        <f t="shared" si="4"/>
        <v>проверка пройдена</v>
      </c>
    </row>
    <row r="292" spans="1:34" s="4" customFormat="1" ht="36.75" customHeight="1">
      <c r="A292" s="26" t="s">
        <v>685</v>
      </c>
      <c r="B292" s="8" t="s">
        <v>633</v>
      </c>
      <c r="C292" s="28" t="s">
        <v>273</v>
      </c>
      <c r="D292" s="22" t="str">
        <f>VLOOKUP(C292,'Коды программ'!$A$2:$B$578,2,FALSE)</f>
        <v>Технология мяса и мясных продуктов</v>
      </c>
      <c r="E292" s="6" t="s">
        <v>11</v>
      </c>
      <c r="F292" s="5" t="s">
        <v>722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/>
      <c r="AH292" s="23" t="str">
        <f t="shared" si="4"/>
        <v>проверка пройдена</v>
      </c>
    </row>
    <row r="293" spans="1:34" s="4" customFormat="1" ht="36.75" customHeight="1">
      <c r="A293" s="26" t="s">
        <v>685</v>
      </c>
      <c r="B293" s="8" t="s">
        <v>633</v>
      </c>
      <c r="C293" s="28" t="s">
        <v>273</v>
      </c>
      <c r="D293" s="22" t="str">
        <f>VLOOKUP(C293,'Коды программ'!$A$2:$B$578,2,FALSE)</f>
        <v>Технология мяса и мясных продуктов</v>
      </c>
      <c r="E293" s="6" t="s">
        <v>12</v>
      </c>
      <c r="F293" s="5" t="s">
        <v>723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/>
      <c r="AH293" s="23" t="str">
        <f t="shared" si="4"/>
        <v>проверка пройдена</v>
      </c>
    </row>
    <row r="294" spans="1:34" s="4" customFormat="1" ht="36.75" customHeight="1">
      <c r="A294" s="26" t="s">
        <v>685</v>
      </c>
      <c r="B294" s="8" t="s">
        <v>633</v>
      </c>
      <c r="C294" s="28" t="s">
        <v>273</v>
      </c>
      <c r="D294" s="22" t="str">
        <f>VLOOKUP(C294,'Коды программ'!$A$2:$B$578,2,FALSE)</f>
        <v>Технология мяса и мясных продуктов</v>
      </c>
      <c r="E294" s="6" t="s">
        <v>13</v>
      </c>
      <c r="F294" s="5" t="s">
        <v>15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/>
      <c r="AH294" s="23" t="str">
        <f t="shared" si="4"/>
        <v>проверка пройдена</v>
      </c>
    </row>
    <row r="295" spans="1:34" s="4" customFormat="1" ht="36.75" customHeight="1">
      <c r="A295" s="26" t="s">
        <v>685</v>
      </c>
      <c r="B295" s="8" t="s">
        <v>633</v>
      </c>
      <c r="C295" s="28" t="s">
        <v>273</v>
      </c>
      <c r="D295" s="22" t="str">
        <f>VLOOKUP(C295,'Коды программ'!$A$2:$B$578,2,FALSE)</f>
        <v>Технология мяса и мясных продуктов</v>
      </c>
      <c r="E295" s="6" t="s">
        <v>14</v>
      </c>
      <c r="F295" s="5" t="s">
        <v>18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/>
      <c r="AH295" s="23" t="str">
        <f t="shared" si="4"/>
        <v>проверка пройдена</v>
      </c>
    </row>
    <row r="296" spans="1:34" s="4" customFormat="1" ht="36.75" customHeight="1">
      <c r="A296" s="26" t="s">
        <v>685</v>
      </c>
      <c r="B296" s="8" t="s">
        <v>633</v>
      </c>
      <c r="C296" s="28" t="s">
        <v>275</v>
      </c>
      <c r="D296" s="22" t="str">
        <f>VLOOKUP(C296,'Коды программ'!$A$2:$B$578,2,FALSE)</f>
        <v>Технология продукции общественного питания</v>
      </c>
      <c r="E296" s="6" t="s">
        <v>10</v>
      </c>
      <c r="F296" s="19" t="s">
        <v>721</v>
      </c>
      <c r="G296" s="7">
        <v>162</v>
      </c>
      <c r="H296" s="7">
        <v>122</v>
      </c>
      <c r="I296" s="7">
        <v>26</v>
      </c>
      <c r="J296" s="7">
        <v>27</v>
      </c>
      <c r="K296" s="7">
        <v>0</v>
      </c>
      <c r="L296" s="7">
        <v>1</v>
      </c>
      <c r="M296" s="7">
        <v>10</v>
      </c>
      <c r="N296" s="7">
        <v>5</v>
      </c>
      <c r="O296" s="7">
        <v>0</v>
      </c>
      <c r="P296" s="7">
        <v>7</v>
      </c>
      <c r="Q296" s="7">
        <v>2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1</v>
      </c>
      <c r="Y296" s="7">
        <v>0</v>
      </c>
      <c r="Z296" s="7">
        <v>0</v>
      </c>
      <c r="AA296" s="7">
        <v>13</v>
      </c>
      <c r="AB296" s="7">
        <v>0</v>
      </c>
      <c r="AC296" s="7">
        <v>0</v>
      </c>
      <c r="AD296" s="7">
        <v>1</v>
      </c>
      <c r="AE296" s="7">
        <v>0</v>
      </c>
      <c r="AF296" s="7">
        <v>0</v>
      </c>
      <c r="AG296" s="7"/>
      <c r="AH296" s="23" t="str">
        <f t="shared" si="4"/>
        <v>проверка пройдена</v>
      </c>
    </row>
    <row r="297" spans="1:34" s="4" customFormat="1" ht="36.75" customHeight="1">
      <c r="A297" s="26" t="s">
        <v>685</v>
      </c>
      <c r="B297" s="8" t="s">
        <v>633</v>
      </c>
      <c r="C297" s="28" t="s">
        <v>275</v>
      </c>
      <c r="D297" s="22" t="str">
        <f>VLOOKUP(C297,'Коды программ'!$A$2:$B$578,2,FALSE)</f>
        <v>Технология продукции общественного питания</v>
      </c>
      <c r="E297" s="6" t="s">
        <v>11</v>
      </c>
      <c r="F297" s="5" t="s">
        <v>722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/>
      <c r="AH297" s="23" t="str">
        <f t="shared" si="4"/>
        <v>проверка пройдена</v>
      </c>
    </row>
    <row r="298" spans="1:34" s="4" customFormat="1" ht="36.75" customHeight="1">
      <c r="A298" s="26" t="s">
        <v>685</v>
      </c>
      <c r="B298" s="8" t="s">
        <v>633</v>
      </c>
      <c r="C298" s="28" t="s">
        <v>275</v>
      </c>
      <c r="D298" s="22" t="str">
        <f>VLOOKUP(C298,'Коды программ'!$A$2:$B$578,2,FALSE)</f>
        <v>Технология продукции общественного питания</v>
      </c>
      <c r="E298" s="6" t="s">
        <v>12</v>
      </c>
      <c r="F298" s="5" t="s">
        <v>723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/>
      <c r="AH298" s="23" t="str">
        <f t="shared" si="4"/>
        <v>проверка пройдена</v>
      </c>
    </row>
    <row r="299" spans="1:34" s="4" customFormat="1" ht="36.75" customHeight="1">
      <c r="A299" s="26" t="s">
        <v>685</v>
      </c>
      <c r="B299" s="8" t="s">
        <v>633</v>
      </c>
      <c r="C299" s="28" t="s">
        <v>275</v>
      </c>
      <c r="D299" s="22" t="str">
        <f>VLOOKUP(C299,'Коды программ'!$A$2:$B$578,2,FALSE)</f>
        <v>Технология продукции общественного питания</v>
      </c>
      <c r="E299" s="6" t="s">
        <v>13</v>
      </c>
      <c r="F299" s="5" t="s">
        <v>15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/>
      <c r="AH299" s="23" t="str">
        <f t="shared" si="4"/>
        <v>проверка пройдена</v>
      </c>
    </row>
    <row r="300" spans="1:34" s="4" customFormat="1" ht="36.75" customHeight="1">
      <c r="A300" s="26" t="s">
        <v>685</v>
      </c>
      <c r="B300" s="8" t="s">
        <v>633</v>
      </c>
      <c r="C300" s="28" t="s">
        <v>275</v>
      </c>
      <c r="D300" s="22" t="str">
        <f>VLOOKUP(C300,'Коды программ'!$A$2:$B$578,2,FALSE)</f>
        <v>Технология продукции общественного питания</v>
      </c>
      <c r="E300" s="6" t="s">
        <v>14</v>
      </c>
      <c r="F300" s="5" t="s">
        <v>18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/>
      <c r="AH300" s="23" t="str">
        <f t="shared" si="4"/>
        <v>проверка пройдена</v>
      </c>
    </row>
    <row r="301" spans="1:34" s="4" customFormat="1" ht="36.75" customHeight="1">
      <c r="A301" s="26" t="s">
        <v>685</v>
      </c>
      <c r="B301" s="8" t="s">
        <v>633</v>
      </c>
      <c r="C301" s="28" t="s">
        <v>277</v>
      </c>
      <c r="D301" s="22" t="str">
        <f>VLOOKUP(C301,'Коды программ'!$A$2:$B$578,2,FALSE)</f>
        <v>Рациональное использование природохозяйственных комплексов</v>
      </c>
      <c r="E301" s="6" t="s">
        <v>10</v>
      </c>
      <c r="F301" s="19" t="s">
        <v>721</v>
      </c>
      <c r="G301" s="7">
        <v>16</v>
      </c>
      <c r="H301" s="7">
        <v>5</v>
      </c>
      <c r="I301" s="7">
        <v>5</v>
      </c>
      <c r="J301" s="7">
        <v>0</v>
      </c>
      <c r="K301" s="7">
        <v>0</v>
      </c>
      <c r="L301" s="7">
        <v>0</v>
      </c>
      <c r="M301" s="7">
        <v>9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2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/>
      <c r="AH301" s="23" t="str">
        <f t="shared" si="4"/>
        <v>проверка пройдена</v>
      </c>
    </row>
    <row r="302" spans="1:34" s="4" customFormat="1" ht="36.75" customHeight="1">
      <c r="A302" s="26" t="s">
        <v>685</v>
      </c>
      <c r="B302" s="8" t="s">
        <v>633</v>
      </c>
      <c r="C302" s="28" t="s">
        <v>277</v>
      </c>
      <c r="D302" s="22" t="str">
        <f>VLOOKUP(C302,'Коды программ'!$A$2:$B$578,2,FALSE)</f>
        <v>Рациональное использование природохозяйственных комплексов</v>
      </c>
      <c r="E302" s="6" t="s">
        <v>11</v>
      </c>
      <c r="F302" s="5" t="s">
        <v>722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/>
      <c r="AH302" s="23" t="str">
        <f t="shared" si="4"/>
        <v>проверка пройдена</v>
      </c>
    </row>
    <row r="303" spans="1:34" s="4" customFormat="1" ht="36.75" customHeight="1">
      <c r="A303" s="26" t="s">
        <v>685</v>
      </c>
      <c r="B303" s="8" t="s">
        <v>633</v>
      </c>
      <c r="C303" s="28" t="s">
        <v>277</v>
      </c>
      <c r="D303" s="22" t="str">
        <f>VLOOKUP(C303,'Коды программ'!$A$2:$B$578,2,FALSE)</f>
        <v>Рациональное использование природохозяйственных комплексов</v>
      </c>
      <c r="E303" s="6" t="s">
        <v>12</v>
      </c>
      <c r="F303" s="5" t="s">
        <v>723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/>
      <c r="AH303" s="23" t="str">
        <f t="shared" si="4"/>
        <v>проверка пройдена</v>
      </c>
    </row>
    <row r="304" spans="1:34" s="4" customFormat="1" ht="36.75" customHeight="1">
      <c r="A304" s="26" t="s">
        <v>685</v>
      </c>
      <c r="B304" s="8" t="s">
        <v>633</v>
      </c>
      <c r="C304" s="28" t="s">
        <v>277</v>
      </c>
      <c r="D304" s="22" t="str">
        <f>VLOOKUP(C304,'Коды программ'!$A$2:$B$578,2,FALSE)</f>
        <v>Рациональное использование природохозяйственных комплексов</v>
      </c>
      <c r="E304" s="6" t="s">
        <v>13</v>
      </c>
      <c r="F304" s="5" t="s">
        <v>15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/>
      <c r="AH304" s="23" t="str">
        <f t="shared" si="4"/>
        <v>проверка пройдена</v>
      </c>
    </row>
    <row r="305" spans="1:34" s="4" customFormat="1" ht="36.75" customHeight="1">
      <c r="A305" s="26" t="s">
        <v>685</v>
      </c>
      <c r="B305" s="8" t="s">
        <v>633</v>
      </c>
      <c r="C305" s="28" t="s">
        <v>277</v>
      </c>
      <c r="D305" s="22" t="str">
        <f>VLOOKUP(C305,'Коды программ'!$A$2:$B$578,2,FALSE)</f>
        <v>Рациональное использование природохозяйственных комплексов</v>
      </c>
      <c r="E305" s="6" t="s">
        <v>14</v>
      </c>
      <c r="F305" s="5" t="s">
        <v>18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/>
      <c r="AH305" s="23" t="str">
        <f t="shared" si="4"/>
        <v>проверка пройдена</v>
      </c>
    </row>
    <row r="306" spans="1:34" s="4" customFormat="1" ht="36.75" customHeight="1">
      <c r="A306" s="26" t="s">
        <v>685</v>
      </c>
      <c r="B306" s="8" t="s">
        <v>633</v>
      </c>
      <c r="C306" s="28" t="s">
        <v>288</v>
      </c>
      <c r="D306" s="22" t="str">
        <f>VLOOKUP(C306,'Коды программ'!$A$2:$B$578,2,FALSE)</f>
        <v>Машинист на открытых горных работах</v>
      </c>
      <c r="E306" s="6" t="s">
        <v>10</v>
      </c>
      <c r="F306" s="19" t="s">
        <v>721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/>
      <c r="AH306" s="23" t="str">
        <f t="shared" si="4"/>
        <v>проверка пройдена</v>
      </c>
    </row>
    <row r="307" spans="1:34" s="4" customFormat="1" ht="36.75" customHeight="1">
      <c r="A307" s="26" t="s">
        <v>685</v>
      </c>
      <c r="B307" s="8" t="s">
        <v>633</v>
      </c>
      <c r="C307" s="28" t="s">
        <v>288</v>
      </c>
      <c r="D307" s="22" t="str">
        <f>VLOOKUP(C307,'Коды программ'!$A$2:$B$578,2,FALSE)</f>
        <v>Машинист на открытых горных работах</v>
      </c>
      <c r="E307" s="6" t="s">
        <v>11</v>
      </c>
      <c r="F307" s="5" t="s">
        <v>722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/>
      <c r="AH307" s="23" t="str">
        <f t="shared" si="4"/>
        <v>проверка пройдена</v>
      </c>
    </row>
    <row r="308" spans="1:34" s="4" customFormat="1" ht="36.75" customHeight="1">
      <c r="A308" s="26" t="s">
        <v>685</v>
      </c>
      <c r="B308" s="8" t="s">
        <v>633</v>
      </c>
      <c r="C308" s="28" t="s">
        <v>288</v>
      </c>
      <c r="D308" s="22" t="str">
        <f>VLOOKUP(C308,'Коды программ'!$A$2:$B$578,2,FALSE)</f>
        <v>Машинист на открытых горных работах</v>
      </c>
      <c r="E308" s="6" t="s">
        <v>12</v>
      </c>
      <c r="F308" s="5" t="s">
        <v>723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/>
      <c r="AH308" s="23" t="str">
        <f t="shared" si="4"/>
        <v>проверка пройдена</v>
      </c>
    </row>
    <row r="309" spans="1:34" s="4" customFormat="1" ht="36.75" customHeight="1">
      <c r="A309" s="26" t="s">
        <v>685</v>
      </c>
      <c r="B309" s="8" t="s">
        <v>633</v>
      </c>
      <c r="C309" s="28" t="s">
        <v>288</v>
      </c>
      <c r="D309" s="22" t="str">
        <f>VLOOKUP(C309,'Коды программ'!$A$2:$B$578,2,FALSE)</f>
        <v>Машинист на открытых горных работах</v>
      </c>
      <c r="E309" s="6" t="s">
        <v>13</v>
      </c>
      <c r="F309" s="5" t="s">
        <v>15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/>
      <c r="AH309" s="23" t="str">
        <f t="shared" si="4"/>
        <v>проверка пройдена</v>
      </c>
    </row>
    <row r="310" spans="1:34" s="4" customFormat="1" ht="36.75" customHeight="1">
      <c r="A310" s="26" t="s">
        <v>685</v>
      </c>
      <c r="B310" s="8" t="s">
        <v>633</v>
      </c>
      <c r="C310" s="28" t="s">
        <v>288</v>
      </c>
      <c r="D310" s="22" t="str">
        <f>VLOOKUP(C310,'Коды программ'!$A$2:$B$578,2,FALSE)</f>
        <v>Машинист на открытых горных работах</v>
      </c>
      <c r="E310" s="6" t="s">
        <v>14</v>
      </c>
      <c r="F310" s="5" t="s">
        <v>18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/>
      <c r="AH310" s="23" t="str">
        <f t="shared" si="4"/>
        <v>проверка пройдена</v>
      </c>
    </row>
    <row r="311" spans="1:34" s="4" customFormat="1" ht="36.75" customHeight="1">
      <c r="A311" s="26" t="s">
        <v>685</v>
      </c>
      <c r="B311" s="8" t="s">
        <v>633</v>
      </c>
      <c r="C311" s="28" t="s">
        <v>299</v>
      </c>
      <c r="D311" s="22" t="str">
        <f>VLOOKUP(C311,'Коды программ'!$A$2:$B$578,2,FALSE)</f>
        <v>Сооружение и эксплуатация газонефтепроводов и газонефтехранилиш</v>
      </c>
      <c r="E311" s="6" t="s">
        <v>10</v>
      </c>
      <c r="F311" s="19" t="s">
        <v>721</v>
      </c>
      <c r="G311" s="7">
        <v>23</v>
      </c>
      <c r="H311" s="7">
        <v>10</v>
      </c>
      <c r="I311" s="7">
        <v>4</v>
      </c>
      <c r="J311" s="7">
        <v>0</v>
      </c>
      <c r="K311" s="7">
        <v>0</v>
      </c>
      <c r="L311" s="7">
        <v>0</v>
      </c>
      <c r="M311" s="7">
        <v>5</v>
      </c>
      <c r="N311" s="7">
        <v>8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/>
      <c r="AH311" s="23" t="str">
        <f t="shared" si="4"/>
        <v>проверка пройдена</v>
      </c>
    </row>
    <row r="312" spans="1:34" s="4" customFormat="1" ht="36.75" customHeight="1">
      <c r="A312" s="26" t="s">
        <v>685</v>
      </c>
      <c r="B312" s="8" t="s">
        <v>633</v>
      </c>
      <c r="C312" s="28" t="s">
        <v>299</v>
      </c>
      <c r="D312" s="22" t="str">
        <f>VLOOKUP(C312,'Коды программ'!$A$2:$B$578,2,FALSE)</f>
        <v>Сооружение и эксплуатация газонефтепроводов и газонефтехранилиш</v>
      </c>
      <c r="E312" s="6" t="s">
        <v>11</v>
      </c>
      <c r="F312" s="5" t="s">
        <v>722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/>
      <c r="AH312" s="23" t="str">
        <f t="shared" si="4"/>
        <v>проверка пройдена</v>
      </c>
    </row>
    <row r="313" spans="1:34" s="4" customFormat="1" ht="36.75" customHeight="1">
      <c r="A313" s="26" t="s">
        <v>685</v>
      </c>
      <c r="B313" s="8" t="s">
        <v>633</v>
      </c>
      <c r="C313" s="28" t="s">
        <v>299</v>
      </c>
      <c r="D313" s="22" t="str">
        <f>VLOOKUP(C313,'Коды программ'!$A$2:$B$578,2,FALSE)</f>
        <v>Сооружение и эксплуатация газонефтепроводов и газонефтехранилиш</v>
      </c>
      <c r="E313" s="6" t="s">
        <v>12</v>
      </c>
      <c r="F313" s="5" t="s">
        <v>723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/>
      <c r="AH313" s="23" t="str">
        <f t="shared" si="4"/>
        <v>проверка пройдена</v>
      </c>
    </row>
    <row r="314" spans="1:34" s="4" customFormat="1" ht="36.75" customHeight="1">
      <c r="A314" s="26" t="s">
        <v>685</v>
      </c>
      <c r="B314" s="8" t="s">
        <v>633</v>
      </c>
      <c r="C314" s="28" t="s">
        <v>299</v>
      </c>
      <c r="D314" s="22" t="str">
        <f>VLOOKUP(C314,'Коды программ'!$A$2:$B$578,2,FALSE)</f>
        <v>Сооружение и эксплуатация газонефтепроводов и газонефтехранилиш</v>
      </c>
      <c r="E314" s="6" t="s">
        <v>13</v>
      </c>
      <c r="F314" s="5" t="s">
        <v>15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/>
      <c r="AH314" s="23" t="str">
        <f t="shared" si="4"/>
        <v>проверка пройдена</v>
      </c>
    </row>
    <row r="315" spans="1:34" s="4" customFormat="1" ht="36.75" customHeight="1">
      <c r="A315" s="26" t="s">
        <v>685</v>
      </c>
      <c r="B315" s="8" t="s">
        <v>633</v>
      </c>
      <c r="C315" s="28" t="s">
        <v>299</v>
      </c>
      <c r="D315" s="22" t="str">
        <f>VLOOKUP(C315,'Коды программ'!$A$2:$B$578,2,FALSE)</f>
        <v>Сооружение и эксплуатация газонефтепроводов и газонефтехранилиш</v>
      </c>
      <c r="E315" s="6" t="s">
        <v>14</v>
      </c>
      <c r="F315" s="5" t="s">
        <v>18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/>
      <c r="AH315" s="23" t="str">
        <f t="shared" si="4"/>
        <v>проверка пройдена</v>
      </c>
    </row>
    <row r="316" spans="1:34" s="4" customFormat="1" ht="36.75" customHeight="1">
      <c r="A316" s="26" t="s">
        <v>685</v>
      </c>
      <c r="B316" s="8" t="s">
        <v>633</v>
      </c>
      <c r="C316" s="28" t="s">
        <v>300</v>
      </c>
      <c r="D316" s="22" t="str">
        <f>VLOOKUP(C316,'Коды программ'!$A$2:$B$578,2,FALSE)</f>
        <v>Землеустройство</v>
      </c>
      <c r="E316" s="6" t="s">
        <v>10</v>
      </c>
      <c r="F316" s="19" t="s">
        <v>721</v>
      </c>
      <c r="G316" s="7">
        <v>21</v>
      </c>
      <c r="H316" s="7">
        <v>12</v>
      </c>
      <c r="I316" s="7">
        <v>12</v>
      </c>
      <c r="J316" s="7">
        <v>12</v>
      </c>
      <c r="K316" s="7">
        <v>0</v>
      </c>
      <c r="L316" s="7">
        <v>0</v>
      </c>
      <c r="M316" s="7">
        <v>0</v>
      </c>
      <c r="N316" s="7">
        <v>3</v>
      </c>
      <c r="O316" s="7">
        <v>0</v>
      </c>
      <c r="P316" s="7">
        <v>3</v>
      </c>
      <c r="Q316" s="7">
        <v>2</v>
      </c>
      <c r="R316" s="7">
        <v>0</v>
      </c>
      <c r="S316" s="7">
        <v>0</v>
      </c>
      <c r="T316" s="7">
        <v>0</v>
      </c>
      <c r="U316" s="7">
        <v>1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/>
      <c r="AH316" s="23" t="str">
        <f t="shared" si="4"/>
        <v>проверка пройдена</v>
      </c>
    </row>
    <row r="317" spans="1:34" s="4" customFormat="1" ht="36.75" customHeight="1">
      <c r="A317" s="26" t="s">
        <v>685</v>
      </c>
      <c r="B317" s="8" t="s">
        <v>633</v>
      </c>
      <c r="C317" s="28" t="s">
        <v>300</v>
      </c>
      <c r="D317" s="22" t="str">
        <f>VLOOKUP(C317,'Коды программ'!$A$2:$B$578,2,FALSE)</f>
        <v>Землеустройство</v>
      </c>
      <c r="E317" s="6" t="s">
        <v>11</v>
      </c>
      <c r="F317" s="5" t="s">
        <v>722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/>
      <c r="AH317" s="23" t="str">
        <f t="shared" si="4"/>
        <v>проверка пройдена</v>
      </c>
    </row>
    <row r="318" spans="1:34" s="4" customFormat="1" ht="36.75" customHeight="1">
      <c r="A318" s="26" t="s">
        <v>685</v>
      </c>
      <c r="B318" s="8" t="s">
        <v>633</v>
      </c>
      <c r="C318" s="28" t="s">
        <v>300</v>
      </c>
      <c r="D318" s="22" t="str">
        <f>VLOOKUP(C318,'Коды программ'!$A$2:$B$578,2,FALSE)</f>
        <v>Землеустройство</v>
      </c>
      <c r="E318" s="6" t="s">
        <v>12</v>
      </c>
      <c r="F318" s="5" t="s">
        <v>723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/>
      <c r="AH318" s="23" t="str">
        <f t="shared" si="4"/>
        <v>проверка пройдена</v>
      </c>
    </row>
    <row r="319" spans="1:34" s="4" customFormat="1" ht="36.75" customHeight="1">
      <c r="A319" s="26" t="s">
        <v>685</v>
      </c>
      <c r="B319" s="8" t="s">
        <v>633</v>
      </c>
      <c r="C319" s="28" t="s">
        <v>300</v>
      </c>
      <c r="D319" s="22" t="str">
        <f>VLOOKUP(C319,'Коды программ'!$A$2:$B$578,2,FALSE)</f>
        <v>Землеустройство</v>
      </c>
      <c r="E319" s="6" t="s">
        <v>13</v>
      </c>
      <c r="F319" s="5" t="s">
        <v>15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/>
      <c r="AH319" s="23" t="str">
        <f t="shared" si="4"/>
        <v>проверка пройдена</v>
      </c>
    </row>
    <row r="320" spans="1:34" s="4" customFormat="1" ht="36.75" customHeight="1">
      <c r="A320" s="26" t="s">
        <v>685</v>
      </c>
      <c r="B320" s="8" t="s">
        <v>633</v>
      </c>
      <c r="C320" s="28" t="s">
        <v>300</v>
      </c>
      <c r="D320" s="22" t="str">
        <f>VLOOKUP(C320,'Коды программ'!$A$2:$B$578,2,FALSE)</f>
        <v>Землеустройство</v>
      </c>
      <c r="E320" s="6" t="s">
        <v>14</v>
      </c>
      <c r="F320" s="5" t="s">
        <v>18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/>
      <c r="AH320" s="23" t="str">
        <f t="shared" si="4"/>
        <v>проверка пройдена</v>
      </c>
    </row>
    <row r="321" spans="1:34" s="4" customFormat="1" ht="36.75" customHeight="1">
      <c r="A321" s="26" t="s">
        <v>685</v>
      </c>
      <c r="B321" s="8" t="s">
        <v>633</v>
      </c>
      <c r="C321" s="28" t="s">
        <v>301</v>
      </c>
      <c r="D321" s="22" t="str">
        <f>VLOOKUP(C321,'Коды программ'!$A$2:$B$578,2,FALSE)</f>
        <v>Земельно-имущественные отношения</v>
      </c>
      <c r="E321" s="6" t="s">
        <v>10</v>
      </c>
      <c r="F321" s="19" t="s">
        <v>721</v>
      </c>
      <c r="G321" s="7">
        <v>100</v>
      </c>
      <c r="H321" s="7">
        <v>34</v>
      </c>
      <c r="I321" s="7">
        <v>34</v>
      </c>
      <c r="J321" s="7">
        <v>0</v>
      </c>
      <c r="K321" s="7">
        <v>0</v>
      </c>
      <c r="L321" s="7">
        <v>0</v>
      </c>
      <c r="M321" s="7">
        <v>56</v>
      </c>
      <c r="N321" s="7">
        <v>4</v>
      </c>
      <c r="O321" s="7">
        <v>0</v>
      </c>
      <c r="P321" s="7">
        <v>2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4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/>
      <c r="AH321" s="23" t="str">
        <f t="shared" si="4"/>
        <v>проверка пройдена</v>
      </c>
    </row>
    <row r="322" spans="1:34" s="4" customFormat="1" ht="36.75" customHeight="1">
      <c r="A322" s="26" t="s">
        <v>685</v>
      </c>
      <c r="B322" s="8" t="s">
        <v>633</v>
      </c>
      <c r="C322" s="28" t="s">
        <v>301</v>
      </c>
      <c r="D322" s="22" t="str">
        <f>VLOOKUP(C322,'Коды программ'!$A$2:$B$578,2,FALSE)</f>
        <v>Земельно-имущественные отношения</v>
      </c>
      <c r="E322" s="6" t="s">
        <v>11</v>
      </c>
      <c r="F322" s="5" t="s">
        <v>722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/>
      <c r="AH322" s="23" t="str">
        <f t="shared" si="4"/>
        <v>проверка пройдена</v>
      </c>
    </row>
    <row r="323" spans="1:34" s="4" customFormat="1" ht="36.75" customHeight="1">
      <c r="A323" s="26" t="s">
        <v>685</v>
      </c>
      <c r="B323" s="8" t="s">
        <v>633</v>
      </c>
      <c r="C323" s="28" t="s">
        <v>301</v>
      </c>
      <c r="D323" s="22" t="str">
        <f>VLOOKUP(C323,'Коды программ'!$A$2:$B$578,2,FALSE)</f>
        <v>Земельно-имущественные отношения</v>
      </c>
      <c r="E323" s="6" t="s">
        <v>12</v>
      </c>
      <c r="F323" s="5" t="s">
        <v>723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/>
      <c r="AH323" s="23" t="str">
        <f t="shared" si="4"/>
        <v>проверка пройдена</v>
      </c>
    </row>
    <row r="324" spans="1:34" s="4" customFormat="1" ht="36.75" customHeight="1">
      <c r="A324" s="26" t="s">
        <v>685</v>
      </c>
      <c r="B324" s="8" t="s">
        <v>633</v>
      </c>
      <c r="C324" s="28" t="s">
        <v>301</v>
      </c>
      <c r="D324" s="22" t="str">
        <f>VLOOKUP(C324,'Коды программ'!$A$2:$B$578,2,FALSE)</f>
        <v>Земельно-имущественные отношения</v>
      </c>
      <c r="E324" s="6" t="s">
        <v>13</v>
      </c>
      <c r="F324" s="5" t="s">
        <v>15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1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/>
      <c r="AH324" s="23" t="str">
        <f t="shared" si="4"/>
        <v>проверка пройдена</v>
      </c>
    </row>
    <row r="325" spans="1:34" s="4" customFormat="1" ht="36.75" customHeight="1">
      <c r="A325" s="26" t="s">
        <v>685</v>
      </c>
      <c r="B325" s="8" t="s">
        <v>633</v>
      </c>
      <c r="C325" s="28" t="s">
        <v>301</v>
      </c>
      <c r="D325" s="22" t="str">
        <f>VLOOKUP(C325,'Коды программ'!$A$2:$B$578,2,FALSE)</f>
        <v>Земельно-имущественные отношения</v>
      </c>
      <c r="E325" s="6" t="s">
        <v>14</v>
      </c>
      <c r="F325" s="5" t="s">
        <v>18</v>
      </c>
      <c r="G325" s="7">
        <v>2</v>
      </c>
      <c r="H325" s="7">
        <v>1</v>
      </c>
      <c r="I325" s="7">
        <v>1</v>
      </c>
      <c r="J325" s="7">
        <v>0</v>
      </c>
      <c r="K325" s="7">
        <v>0</v>
      </c>
      <c r="L325" s="7">
        <v>0</v>
      </c>
      <c r="M325" s="7">
        <v>1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/>
      <c r="AH325" s="23" t="str">
        <f t="shared" ref="AH325:AH393" si="5">IF(G325=H325+K325+L325+M325+N325+O325+P325+Q325+R325+S325+T325+U325+V325+W325+X325+Y325+Z325+AA325+AB325+AC325+AD325+AE325+AF325,"проверка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326" spans="1:34" s="4" customFormat="1" ht="36.75" customHeight="1">
      <c r="A326" s="26" t="s">
        <v>685</v>
      </c>
      <c r="B326" s="8" t="s">
        <v>633</v>
      </c>
      <c r="C326" s="28" t="s">
        <v>302</v>
      </c>
      <c r="D326" s="22" t="str">
        <f>VLOOKUP(C326,'Коды программ'!$A$2:$B$578,2,FALSE)</f>
        <v>Информационные системы обеспечения градостроительной деятельности</v>
      </c>
      <c r="E326" s="6" t="s">
        <v>10</v>
      </c>
      <c r="F326" s="19" t="s">
        <v>721</v>
      </c>
      <c r="G326" s="7">
        <v>14</v>
      </c>
      <c r="H326" s="7">
        <v>8</v>
      </c>
      <c r="I326" s="7">
        <v>8</v>
      </c>
      <c r="J326" s="7">
        <v>8</v>
      </c>
      <c r="K326" s="7">
        <v>0</v>
      </c>
      <c r="L326" s="7">
        <v>0</v>
      </c>
      <c r="M326" s="7">
        <v>1</v>
      </c>
      <c r="N326" s="7">
        <v>5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/>
      <c r="AH326" s="23" t="str">
        <f t="shared" si="5"/>
        <v>проверка пройдена</v>
      </c>
    </row>
    <row r="327" spans="1:34" s="4" customFormat="1" ht="36.75" customHeight="1">
      <c r="A327" s="26" t="s">
        <v>685</v>
      </c>
      <c r="B327" s="8" t="s">
        <v>633</v>
      </c>
      <c r="C327" s="28" t="s">
        <v>302</v>
      </c>
      <c r="D327" s="22" t="str">
        <f>VLOOKUP(C327,'Коды программ'!$A$2:$B$578,2,FALSE)</f>
        <v>Информационные системы обеспечения градостроительной деятельности</v>
      </c>
      <c r="E327" s="6" t="s">
        <v>11</v>
      </c>
      <c r="F327" s="5" t="s">
        <v>722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/>
      <c r="AH327" s="23" t="str">
        <f t="shared" si="5"/>
        <v>проверка пройдена</v>
      </c>
    </row>
    <row r="328" spans="1:34" s="4" customFormat="1" ht="36.75" customHeight="1">
      <c r="A328" s="26" t="s">
        <v>685</v>
      </c>
      <c r="B328" s="8" t="s">
        <v>633</v>
      </c>
      <c r="C328" s="28" t="s">
        <v>302</v>
      </c>
      <c r="D328" s="22" t="str">
        <f>VLOOKUP(C328,'Коды программ'!$A$2:$B$578,2,FALSE)</f>
        <v>Информационные системы обеспечения градостроительной деятельности</v>
      </c>
      <c r="E328" s="6" t="s">
        <v>12</v>
      </c>
      <c r="F328" s="5" t="s">
        <v>723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/>
      <c r="AH328" s="23" t="str">
        <f t="shared" si="5"/>
        <v>проверка пройдена</v>
      </c>
    </row>
    <row r="329" spans="1:34" s="4" customFormat="1" ht="36.75" customHeight="1">
      <c r="A329" s="26" t="s">
        <v>685</v>
      </c>
      <c r="B329" s="8" t="s">
        <v>633</v>
      </c>
      <c r="C329" s="28" t="s">
        <v>302</v>
      </c>
      <c r="D329" s="22" t="str">
        <f>VLOOKUP(C329,'Коды программ'!$A$2:$B$578,2,FALSE)</f>
        <v>Информационные системы обеспечения градостроительной деятельности</v>
      </c>
      <c r="E329" s="6" t="s">
        <v>13</v>
      </c>
      <c r="F329" s="5" t="s">
        <v>15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/>
      <c r="AH329" s="23" t="str">
        <f t="shared" si="5"/>
        <v>проверка пройдена</v>
      </c>
    </row>
    <row r="330" spans="1:34" s="4" customFormat="1" ht="36.75" customHeight="1">
      <c r="A330" s="26" t="s">
        <v>685</v>
      </c>
      <c r="B330" s="8" t="s">
        <v>633</v>
      </c>
      <c r="C330" s="28" t="s">
        <v>302</v>
      </c>
      <c r="D330" s="22" t="str">
        <f>VLOOKUP(C330,'Коды программ'!$A$2:$B$578,2,FALSE)</f>
        <v>Информационные системы обеспечения градостроительной деятельности</v>
      </c>
      <c r="E330" s="6" t="s">
        <v>14</v>
      </c>
      <c r="F330" s="5" t="s">
        <v>18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/>
      <c r="AH330" s="23" t="str">
        <f t="shared" si="5"/>
        <v>проверка пройдена</v>
      </c>
    </row>
    <row r="331" spans="1:34" s="4" customFormat="1" ht="36.75" customHeight="1">
      <c r="A331" s="26" t="s">
        <v>685</v>
      </c>
      <c r="B331" s="8" t="s">
        <v>633</v>
      </c>
      <c r="C331" s="31" t="s">
        <v>304</v>
      </c>
      <c r="D331" s="25" t="str">
        <f>VLOOKUP(C331,'Коды программ'!$A$2:$B$578,2,FALSE)</f>
        <v>Прикладная геодезия</v>
      </c>
      <c r="E331" s="6" t="s">
        <v>10</v>
      </c>
      <c r="F331" s="19" t="s">
        <v>721</v>
      </c>
      <c r="G331" s="7">
        <v>21</v>
      </c>
      <c r="H331" s="7">
        <v>10</v>
      </c>
      <c r="I331" s="7">
        <v>9</v>
      </c>
      <c r="J331" s="7">
        <v>9</v>
      </c>
      <c r="K331" s="7">
        <v>0</v>
      </c>
      <c r="L331" s="7">
        <v>0</v>
      </c>
      <c r="M331" s="7">
        <v>1</v>
      </c>
      <c r="N331" s="7">
        <v>9</v>
      </c>
      <c r="O331" s="7">
        <v>0</v>
      </c>
      <c r="P331" s="7">
        <v>0</v>
      </c>
      <c r="Q331" s="7">
        <v>1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/>
      <c r="AH331" s="24" t="str">
        <f t="shared" ref="AH331:AH335" si="6">IF(G331=H331+K331+L331+M331+N331+O331+P331+Q331+R331+S331+T331+U331+V331+W331+X331+Y331+Z331+AA331+AB331+AC331+AD331+AE331+AF331,"проверка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332" spans="1:34" s="4" customFormat="1" ht="36.75" customHeight="1">
      <c r="A332" s="26" t="s">
        <v>685</v>
      </c>
      <c r="B332" s="8" t="s">
        <v>633</v>
      </c>
      <c r="C332" s="31" t="s">
        <v>304</v>
      </c>
      <c r="D332" s="25" t="str">
        <f>VLOOKUP(C332,'Коды программ'!$A$2:$B$578,2,FALSE)</f>
        <v>Прикладная геодезия</v>
      </c>
      <c r="E332" s="6" t="s">
        <v>11</v>
      </c>
      <c r="F332" s="5" t="s">
        <v>722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/>
      <c r="AH332" s="24" t="str">
        <f t="shared" si="6"/>
        <v>проверка пройдена</v>
      </c>
    </row>
    <row r="333" spans="1:34" s="4" customFormat="1" ht="36.75" customHeight="1">
      <c r="A333" s="26" t="s">
        <v>685</v>
      </c>
      <c r="B333" s="8" t="s">
        <v>633</v>
      </c>
      <c r="C333" s="31" t="s">
        <v>304</v>
      </c>
      <c r="D333" s="25" t="str">
        <f>VLOOKUP(C333,'Коды программ'!$A$2:$B$578,2,FALSE)</f>
        <v>Прикладная геодезия</v>
      </c>
      <c r="E333" s="6" t="s">
        <v>12</v>
      </c>
      <c r="F333" s="5" t="s">
        <v>723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/>
      <c r="AH333" s="24" t="str">
        <f t="shared" si="6"/>
        <v>проверка пройдена</v>
      </c>
    </row>
    <row r="334" spans="1:34" s="4" customFormat="1" ht="36.75" customHeight="1">
      <c r="A334" s="26" t="s">
        <v>685</v>
      </c>
      <c r="B334" s="8" t="s">
        <v>633</v>
      </c>
      <c r="C334" s="31" t="s">
        <v>304</v>
      </c>
      <c r="D334" s="25" t="str">
        <f>VLOOKUP(C334,'Коды программ'!$A$2:$B$578,2,FALSE)</f>
        <v>Прикладная геодезия</v>
      </c>
      <c r="E334" s="6" t="s">
        <v>13</v>
      </c>
      <c r="F334" s="5" t="s">
        <v>15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/>
      <c r="AH334" s="24" t="str">
        <f t="shared" si="6"/>
        <v>проверка пройдена</v>
      </c>
    </row>
    <row r="335" spans="1:34" s="4" customFormat="1" ht="36.75" customHeight="1">
      <c r="A335" s="26" t="s">
        <v>685</v>
      </c>
      <c r="B335" s="8" t="s">
        <v>633</v>
      </c>
      <c r="C335" s="31" t="s">
        <v>304</v>
      </c>
      <c r="D335" s="25" t="str">
        <f>VLOOKUP(C335,'Коды программ'!$A$2:$B$578,2,FALSE)</f>
        <v>Прикладная геодезия</v>
      </c>
      <c r="E335" s="6" t="s">
        <v>14</v>
      </c>
      <c r="F335" s="5" t="s">
        <v>18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/>
      <c r="AH335" s="24" t="str">
        <f t="shared" si="6"/>
        <v>проверка пройдена</v>
      </c>
    </row>
    <row r="336" spans="1:34" s="4" customFormat="1" ht="36.75" customHeight="1">
      <c r="A336" s="26" t="s">
        <v>685</v>
      </c>
      <c r="B336" s="8" t="s">
        <v>633</v>
      </c>
      <c r="C336" s="28" t="s">
        <v>305</v>
      </c>
      <c r="D336" s="22" t="str">
        <f>VLOOKUP(C336,'Коды программ'!$A$2:$B$578,2,FALSE)</f>
        <v>Гидрогеология и инженерная геология</v>
      </c>
      <c r="E336" s="6" t="s">
        <v>10</v>
      </c>
      <c r="F336" s="19" t="s">
        <v>721</v>
      </c>
      <c r="G336" s="7">
        <v>13</v>
      </c>
      <c r="H336" s="7">
        <v>9</v>
      </c>
      <c r="I336" s="7">
        <v>7</v>
      </c>
      <c r="J336" s="7">
        <v>9</v>
      </c>
      <c r="K336" s="7">
        <v>0</v>
      </c>
      <c r="L336" s="7">
        <v>0</v>
      </c>
      <c r="M336" s="7">
        <v>2</v>
      </c>
      <c r="N336" s="7">
        <v>1</v>
      </c>
      <c r="O336" s="7">
        <v>0</v>
      </c>
      <c r="P336" s="7">
        <v>1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/>
      <c r="AH336" s="23" t="str">
        <f t="shared" si="5"/>
        <v>проверка пройдена</v>
      </c>
    </row>
    <row r="337" spans="1:34" s="4" customFormat="1" ht="36.75" customHeight="1">
      <c r="A337" s="26" t="s">
        <v>685</v>
      </c>
      <c r="B337" s="8" t="s">
        <v>633</v>
      </c>
      <c r="C337" s="28" t="s">
        <v>305</v>
      </c>
      <c r="D337" s="22" t="str">
        <f>VLOOKUP(C337,'Коды программ'!$A$2:$B$578,2,FALSE)</f>
        <v>Гидрогеология и инженерная геология</v>
      </c>
      <c r="E337" s="6" t="s">
        <v>11</v>
      </c>
      <c r="F337" s="5" t="s">
        <v>722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/>
      <c r="AH337" s="23" t="str">
        <f t="shared" si="5"/>
        <v>проверка пройдена</v>
      </c>
    </row>
    <row r="338" spans="1:34" s="4" customFormat="1" ht="36.75" customHeight="1">
      <c r="A338" s="26" t="s">
        <v>685</v>
      </c>
      <c r="B338" s="8" t="s">
        <v>633</v>
      </c>
      <c r="C338" s="28" t="s">
        <v>305</v>
      </c>
      <c r="D338" s="22" t="str">
        <f>VLOOKUP(C338,'Коды программ'!$A$2:$B$578,2,FALSE)</f>
        <v>Гидрогеология и инженерная геология</v>
      </c>
      <c r="E338" s="6" t="s">
        <v>12</v>
      </c>
      <c r="F338" s="5" t="s">
        <v>723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/>
      <c r="AH338" s="23" t="str">
        <f t="shared" si="5"/>
        <v>проверка пройдена</v>
      </c>
    </row>
    <row r="339" spans="1:34" s="4" customFormat="1" ht="36.75" customHeight="1">
      <c r="A339" s="26" t="s">
        <v>685</v>
      </c>
      <c r="B339" s="8" t="s">
        <v>633</v>
      </c>
      <c r="C339" s="28" t="s">
        <v>305</v>
      </c>
      <c r="D339" s="22" t="str">
        <f>VLOOKUP(C339,'Коды программ'!$A$2:$B$578,2,FALSE)</f>
        <v>Гидрогеология и инженерная геология</v>
      </c>
      <c r="E339" s="6" t="s">
        <v>13</v>
      </c>
      <c r="F339" s="5" t="s">
        <v>15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/>
      <c r="AH339" s="23" t="str">
        <f t="shared" si="5"/>
        <v>проверка пройдена</v>
      </c>
    </row>
    <row r="340" spans="1:34" s="4" customFormat="1" ht="36.75" customHeight="1">
      <c r="A340" s="26" t="s">
        <v>685</v>
      </c>
      <c r="B340" s="8" t="s">
        <v>633</v>
      </c>
      <c r="C340" s="28" t="s">
        <v>305</v>
      </c>
      <c r="D340" s="22" t="str">
        <f>VLOOKUP(C340,'Коды программ'!$A$2:$B$578,2,FALSE)</f>
        <v>Гидрогеология и инженерная геология</v>
      </c>
      <c r="E340" s="6" t="s">
        <v>14</v>
      </c>
      <c r="F340" s="5" t="s">
        <v>18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/>
      <c r="AH340" s="23" t="str">
        <f t="shared" si="5"/>
        <v>проверка пройдена</v>
      </c>
    </row>
    <row r="341" spans="1:34" s="4" customFormat="1" ht="36.75" customHeight="1">
      <c r="A341" s="26" t="s">
        <v>685</v>
      </c>
      <c r="B341" s="8" t="s">
        <v>633</v>
      </c>
      <c r="C341" s="28" t="s">
        <v>330</v>
      </c>
      <c r="D341" s="22" t="str">
        <f>VLOOKUP(C341,'Коды программ'!$A$2:$B$578,2,FALSE)</f>
        <v>Сварочное производство</v>
      </c>
      <c r="E341" s="6" t="s">
        <v>10</v>
      </c>
      <c r="F341" s="19" t="s">
        <v>721</v>
      </c>
      <c r="G341" s="7">
        <v>117</v>
      </c>
      <c r="H341" s="7">
        <v>53</v>
      </c>
      <c r="I341" s="7">
        <v>28</v>
      </c>
      <c r="J341" s="7">
        <v>19</v>
      </c>
      <c r="K341" s="7">
        <v>0</v>
      </c>
      <c r="L341" s="7">
        <v>2</v>
      </c>
      <c r="M341" s="7">
        <v>5</v>
      </c>
      <c r="N341" s="7">
        <v>48</v>
      </c>
      <c r="O341" s="7">
        <v>0</v>
      </c>
      <c r="P341" s="7">
        <v>0</v>
      </c>
      <c r="Q341" s="7">
        <v>6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3</v>
      </c>
      <c r="AE341" s="7">
        <v>0</v>
      </c>
      <c r="AF341" s="7">
        <v>0</v>
      </c>
      <c r="AG341" s="7"/>
      <c r="AH341" s="23" t="str">
        <f t="shared" si="5"/>
        <v>проверка пройдена</v>
      </c>
    </row>
    <row r="342" spans="1:34" s="4" customFormat="1" ht="36.75" customHeight="1">
      <c r="A342" s="26" t="s">
        <v>685</v>
      </c>
      <c r="B342" s="8" t="s">
        <v>633</v>
      </c>
      <c r="C342" s="28" t="s">
        <v>330</v>
      </c>
      <c r="D342" s="22" t="str">
        <f>VLOOKUP(C342,'Коды программ'!$A$2:$B$578,2,FALSE)</f>
        <v>Сварочное производство</v>
      </c>
      <c r="E342" s="6" t="s">
        <v>11</v>
      </c>
      <c r="F342" s="5" t="s">
        <v>722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/>
      <c r="AH342" s="23" t="str">
        <f t="shared" si="5"/>
        <v>проверка пройдена</v>
      </c>
    </row>
    <row r="343" spans="1:34" s="4" customFormat="1" ht="36.75" customHeight="1">
      <c r="A343" s="26" t="s">
        <v>685</v>
      </c>
      <c r="B343" s="8" t="s">
        <v>633</v>
      </c>
      <c r="C343" s="28" t="s">
        <v>330</v>
      </c>
      <c r="D343" s="22" t="str">
        <f>VLOOKUP(C343,'Коды программ'!$A$2:$B$578,2,FALSE)</f>
        <v>Сварочное производство</v>
      </c>
      <c r="E343" s="6" t="s">
        <v>12</v>
      </c>
      <c r="F343" s="5" t="s">
        <v>723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/>
      <c r="AH343" s="23" t="str">
        <f t="shared" si="5"/>
        <v>проверка пройдена</v>
      </c>
    </row>
    <row r="344" spans="1:34" s="4" customFormat="1" ht="36.75" customHeight="1">
      <c r="A344" s="26" t="s">
        <v>685</v>
      </c>
      <c r="B344" s="8" t="s">
        <v>633</v>
      </c>
      <c r="C344" s="28" t="s">
        <v>330</v>
      </c>
      <c r="D344" s="22" t="str">
        <f>VLOOKUP(C344,'Коды программ'!$A$2:$B$578,2,FALSE)</f>
        <v>Сварочное производство</v>
      </c>
      <c r="E344" s="6" t="s">
        <v>13</v>
      </c>
      <c r="F344" s="5" t="s">
        <v>15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/>
      <c r="AH344" s="23" t="str">
        <f t="shared" si="5"/>
        <v>проверка пройдена</v>
      </c>
    </row>
    <row r="345" spans="1:34" s="4" customFormat="1" ht="36.75" customHeight="1">
      <c r="A345" s="26" t="s">
        <v>685</v>
      </c>
      <c r="B345" s="8" t="s">
        <v>633</v>
      </c>
      <c r="C345" s="28" t="s">
        <v>330</v>
      </c>
      <c r="D345" s="22" t="str">
        <f>VLOOKUP(C345,'Коды программ'!$A$2:$B$578,2,FALSE)</f>
        <v>Сварочное производство</v>
      </c>
      <c r="E345" s="6" t="s">
        <v>14</v>
      </c>
      <c r="F345" s="5" t="s">
        <v>18</v>
      </c>
      <c r="G345" s="7">
        <v>2</v>
      </c>
      <c r="H345" s="7">
        <v>2</v>
      </c>
      <c r="I345" s="7">
        <v>2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/>
      <c r="AH345" s="23" t="str">
        <f t="shared" si="5"/>
        <v>проверка пройдена</v>
      </c>
    </row>
    <row r="346" spans="1:34" s="4" customFormat="1" ht="36.75" customHeight="1">
      <c r="A346" s="26" t="s">
        <v>685</v>
      </c>
      <c r="B346" s="8" t="s">
        <v>633</v>
      </c>
      <c r="C346" s="28" t="s">
        <v>334</v>
      </c>
      <c r="D346" s="22" t="str">
        <f>VLOOKUP(C346,'Коды программ'!$A$2:$B$578,2,FALSE)</f>
        <v>Автомеханик</v>
      </c>
      <c r="E346" s="6" t="s">
        <v>10</v>
      </c>
      <c r="F346" s="19" t="s">
        <v>721</v>
      </c>
      <c r="G346" s="7">
        <v>99</v>
      </c>
      <c r="H346" s="7">
        <v>34</v>
      </c>
      <c r="I346" s="7">
        <v>15</v>
      </c>
      <c r="J346" s="7">
        <v>8</v>
      </c>
      <c r="K346" s="7">
        <v>0</v>
      </c>
      <c r="L346" s="7">
        <v>0</v>
      </c>
      <c r="M346" s="7">
        <v>6</v>
      </c>
      <c r="N346" s="7">
        <v>37</v>
      </c>
      <c r="O346" s="7">
        <v>1</v>
      </c>
      <c r="P346" s="7">
        <v>2</v>
      </c>
      <c r="Q346" s="7">
        <v>6</v>
      </c>
      <c r="R346" s="7">
        <v>0</v>
      </c>
      <c r="S346" s="7">
        <v>0</v>
      </c>
      <c r="T346" s="7">
        <v>0</v>
      </c>
      <c r="U346" s="7">
        <v>2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11</v>
      </c>
      <c r="AE346" s="7">
        <v>0</v>
      </c>
      <c r="AF346" s="7">
        <v>0</v>
      </c>
      <c r="AG346" s="7"/>
      <c r="AH346" s="23" t="str">
        <f t="shared" si="5"/>
        <v>проверка пройдена</v>
      </c>
    </row>
    <row r="347" spans="1:34" s="4" customFormat="1" ht="36.75" customHeight="1">
      <c r="A347" s="26" t="s">
        <v>685</v>
      </c>
      <c r="B347" s="8" t="s">
        <v>633</v>
      </c>
      <c r="C347" s="28" t="s">
        <v>334</v>
      </c>
      <c r="D347" s="22" t="str">
        <f>VLOOKUP(C347,'Коды программ'!$A$2:$B$578,2,FALSE)</f>
        <v>Автомеханик</v>
      </c>
      <c r="E347" s="6" t="s">
        <v>11</v>
      </c>
      <c r="F347" s="5" t="s">
        <v>722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/>
      <c r="AH347" s="23" t="str">
        <f t="shared" si="5"/>
        <v>проверка пройдена</v>
      </c>
    </row>
    <row r="348" spans="1:34" s="4" customFormat="1" ht="36.75" customHeight="1">
      <c r="A348" s="26" t="s">
        <v>685</v>
      </c>
      <c r="B348" s="8" t="s">
        <v>633</v>
      </c>
      <c r="C348" s="28" t="s">
        <v>334</v>
      </c>
      <c r="D348" s="22" t="str">
        <f>VLOOKUP(C348,'Коды программ'!$A$2:$B$578,2,FALSE)</f>
        <v>Автомеханик</v>
      </c>
      <c r="E348" s="6" t="s">
        <v>12</v>
      </c>
      <c r="F348" s="5" t="s">
        <v>723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/>
      <c r="AH348" s="23" t="str">
        <f t="shared" si="5"/>
        <v>проверка пройдена</v>
      </c>
    </row>
    <row r="349" spans="1:34" s="4" customFormat="1" ht="36.75" customHeight="1">
      <c r="A349" s="26" t="s">
        <v>685</v>
      </c>
      <c r="B349" s="8" t="s">
        <v>633</v>
      </c>
      <c r="C349" s="28" t="s">
        <v>334</v>
      </c>
      <c r="D349" s="22" t="str">
        <f>VLOOKUP(C349,'Коды программ'!$A$2:$B$578,2,FALSE)</f>
        <v>Автомеханик</v>
      </c>
      <c r="E349" s="6" t="s">
        <v>13</v>
      </c>
      <c r="F349" s="5" t="s">
        <v>15</v>
      </c>
      <c r="G349" s="7">
        <v>1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1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/>
      <c r="AH349" s="23" t="str">
        <f t="shared" si="5"/>
        <v>проверка пройдена</v>
      </c>
    </row>
    <row r="350" spans="1:34" s="4" customFormat="1" ht="36.75" customHeight="1">
      <c r="A350" s="26" t="s">
        <v>685</v>
      </c>
      <c r="B350" s="8" t="s">
        <v>633</v>
      </c>
      <c r="C350" s="28" t="s">
        <v>334</v>
      </c>
      <c r="D350" s="22" t="str">
        <f>VLOOKUP(C350,'Коды программ'!$A$2:$B$578,2,FALSE)</f>
        <v>Автомеханик</v>
      </c>
      <c r="E350" s="6" t="s">
        <v>14</v>
      </c>
      <c r="F350" s="5" t="s">
        <v>18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/>
      <c r="AH350" s="23" t="str">
        <f t="shared" si="5"/>
        <v>проверка пройдена</v>
      </c>
    </row>
    <row r="351" spans="1:34" s="4" customFormat="1" ht="36.75" customHeight="1">
      <c r="A351" s="26" t="s">
        <v>685</v>
      </c>
      <c r="B351" s="8" t="s">
        <v>633</v>
      </c>
      <c r="C351" s="28" t="s">
        <v>337</v>
      </c>
      <c r="D351" s="22" t="str">
        <f>VLOOKUP(C351,'Коды программ'!$A$2:$B$578,2,FALSE)</f>
        <v>Машинист дорожных и строительных машин</v>
      </c>
      <c r="E351" s="6" t="s">
        <v>10</v>
      </c>
      <c r="F351" s="19" t="s">
        <v>721</v>
      </c>
      <c r="G351" s="7">
        <v>22</v>
      </c>
      <c r="H351" s="7">
        <v>6</v>
      </c>
      <c r="I351" s="7">
        <v>2</v>
      </c>
      <c r="J351" s="7">
        <v>0</v>
      </c>
      <c r="K351" s="7">
        <v>0</v>
      </c>
      <c r="L351" s="7">
        <v>0</v>
      </c>
      <c r="M351" s="7">
        <v>2</v>
      </c>
      <c r="N351" s="7">
        <v>13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1</v>
      </c>
      <c r="AE351" s="7">
        <v>0</v>
      </c>
      <c r="AF351" s="7">
        <v>0</v>
      </c>
      <c r="AG351" s="7"/>
      <c r="AH351" s="23" t="str">
        <f t="shared" si="5"/>
        <v>проверка пройдена</v>
      </c>
    </row>
    <row r="352" spans="1:34" s="4" customFormat="1" ht="36.75" customHeight="1">
      <c r="A352" s="26" t="s">
        <v>685</v>
      </c>
      <c r="B352" s="8" t="s">
        <v>633</v>
      </c>
      <c r="C352" s="28" t="s">
        <v>337</v>
      </c>
      <c r="D352" s="22" t="str">
        <f>VLOOKUP(C352,'Коды программ'!$A$2:$B$578,2,FALSE)</f>
        <v>Машинист дорожных и строительных машин</v>
      </c>
      <c r="E352" s="6" t="s">
        <v>11</v>
      </c>
      <c r="F352" s="5" t="s">
        <v>722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/>
      <c r="AH352" s="23" t="str">
        <f t="shared" si="5"/>
        <v>проверка пройдена</v>
      </c>
    </row>
    <row r="353" spans="1:34" s="4" customFormat="1" ht="36.75" customHeight="1">
      <c r="A353" s="26" t="s">
        <v>685</v>
      </c>
      <c r="B353" s="8" t="s">
        <v>633</v>
      </c>
      <c r="C353" s="28" t="s">
        <v>337</v>
      </c>
      <c r="D353" s="22" t="str">
        <f>VLOOKUP(C353,'Коды программ'!$A$2:$B$578,2,FALSE)</f>
        <v>Машинист дорожных и строительных машин</v>
      </c>
      <c r="E353" s="6" t="s">
        <v>12</v>
      </c>
      <c r="F353" s="5" t="s">
        <v>723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/>
      <c r="AH353" s="23" t="str">
        <f t="shared" si="5"/>
        <v>проверка пройдена</v>
      </c>
    </row>
    <row r="354" spans="1:34" s="4" customFormat="1" ht="36.75" customHeight="1">
      <c r="A354" s="26" t="s">
        <v>685</v>
      </c>
      <c r="B354" s="8" t="s">
        <v>633</v>
      </c>
      <c r="C354" s="28" t="s">
        <v>337</v>
      </c>
      <c r="D354" s="22" t="str">
        <f>VLOOKUP(C354,'Коды программ'!$A$2:$B$578,2,FALSE)</f>
        <v>Машинист дорожных и строительных машин</v>
      </c>
      <c r="E354" s="6" t="s">
        <v>13</v>
      </c>
      <c r="F354" s="5" t="s">
        <v>15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/>
      <c r="AH354" s="23" t="str">
        <f t="shared" si="5"/>
        <v>проверка пройдена</v>
      </c>
    </row>
    <row r="355" spans="1:34" s="4" customFormat="1" ht="36.75" customHeight="1">
      <c r="A355" s="26" t="s">
        <v>685</v>
      </c>
      <c r="B355" s="8" t="s">
        <v>633</v>
      </c>
      <c r="C355" s="28" t="s">
        <v>337</v>
      </c>
      <c r="D355" s="22" t="str">
        <f>VLOOKUP(C355,'Коды программ'!$A$2:$B$578,2,FALSE)</f>
        <v>Машинист дорожных и строительных машин</v>
      </c>
      <c r="E355" s="6" t="s">
        <v>14</v>
      </c>
      <c r="F355" s="5" t="s">
        <v>18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/>
      <c r="AH355" s="23" t="str">
        <f t="shared" si="5"/>
        <v>проверка пройдена</v>
      </c>
    </row>
    <row r="356" spans="1:34" s="4" customFormat="1" ht="36.75" customHeight="1">
      <c r="A356" s="26" t="s">
        <v>685</v>
      </c>
      <c r="B356" s="8" t="s">
        <v>633</v>
      </c>
      <c r="C356" s="28" t="s">
        <v>338</v>
      </c>
      <c r="D356" s="22" t="str">
        <f>VLOOKUP(C356,'Коды программ'!$A$2:$B$578,2,FALSE)</f>
        <v>Машинист крана (крановщик)</v>
      </c>
      <c r="E356" s="6" t="s">
        <v>10</v>
      </c>
      <c r="F356" s="19" t="s">
        <v>721</v>
      </c>
      <c r="G356" s="7">
        <v>37</v>
      </c>
      <c r="H356" s="7">
        <v>4</v>
      </c>
      <c r="I356" s="7">
        <v>2</v>
      </c>
      <c r="J356" s="7">
        <v>3</v>
      </c>
      <c r="K356" s="7">
        <v>0</v>
      </c>
      <c r="L356" s="7">
        <v>0</v>
      </c>
      <c r="M356" s="7">
        <v>3</v>
      </c>
      <c r="N356" s="7">
        <v>19</v>
      </c>
      <c r="O356" s="7">
        <v>0</v>
      </c>
      <c r="P356" s="7">
        <v>1</v>
      </c>
      <c r="Q356" s="7">
        <v>2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1</v>
      </c>
      <c r="AB356" s="7">
        <v>0</v>
      </c>
      <c r="AC356" s="7">
        <v>0</v>
      </c>
      <c r="AD356" s="7">
        <v>7</v>
      </c>
      <c r="AE356" s="7">
        <v>0</v>
      </c>
      <c r="AF356" s="7">
        <v>0</v>
      </c>
      <c r="AG356" s="7"/>
      <c r="AH356" s="23" t="str">
        <f t="shared" si="5"/>
        <v>проверка пройдена</v>
      </c>
    </row>
    <row r="357" spans="1:34" s="4" customFormat="1" ht="36.75" customHeight="1">
      <c r="A357" s="26" t="s">
        <v>685</v>
      </c>
      <c r="B357" s="8" t="s">
        <v>633</v>
      </c>
      <c r="C357" s="28" t="s">
        <v>338</v>
      </c>
      <c r="D357" s="22" t="str">
        <f>VLOOKUP(C357,'Коды программ'!$A$2:$B$578,2,FALSE)</f>
        <v>Машинист крана (крановщик)</v>
      </c>
      <c r="E357" s="6" t="s">
        <v>11</v>
      </c>
      <c r="F357" s="5" t="s">
        <v>722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/>
      <c r="AH357" s="23" t="str">
        <f t="shared" si="5"/>
        <v>проверка пройдена</v>
      </c>
    </row>
    <row r="358" spans="1:34" s="4" customFormat="1" ht="36.75" customHeight="1">
      <c r="A358" s="26" t="s">
        <v>685</v>
      </c>
      <c r="B358" s="8" t="s">
        <v>633</v>
      </c>
      <c r="C358" s="28" t="s">
        <v>338</v>
      </c>
      <c r="D358" s="22" t="str">
        <f>VLOOKUP(C358,'Коды программ'!$A$2:$B$578,2,FALSE)</f>
        <v>Машинист крана (крановщик)</v>
      </c>
      <c r="E358" s="6" t="s">
        <v>12</v>
      </c>
      <c r="F358" s="5" t="s">
        <v>723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/>
      <c r="AH358" s="23" t="str">
        <f t="shared" si="5"/>
        <v>проверка пройдена</v>
      </c>
    </row>
    <row r="359" spans="1:34" s="4" customFormat="1" ht="36.75" customHeight="1">
      <c r="A359" s="26" t="s">
        <v>685</v>
      </c>
      <c r="B359" s="8" t="s">
        <v>633</v>
      </c>
      <c r="C359" s="28" t="s">
        <v>338</v>
      </c>
      <c r="D359" s="22" t="str">
        <f>VLOOKUP(C359,'Коды программ'!$A$2:$B$578,2,FALSE)</f>
        <v>Машинист крана (крановщик)</v>
      </c>
      <c r="E359" s="6" t="s">
        <v>13</v>
      </c>
      <c r="F359" s="5" t="s">
        <v>15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/>
      <c r="AH359" s="23" t="str">
        <f t="shared" si="5"/>
        <v>проверка пройдена</v>
      </c>
    </row>
    <row r="360" spans="1:34" s="4" customFormat="1" ht="36.75" customHeight="1">
      <c r="A360" s="26" t="s">
        <v>685</v>
      </c>
      <c r="B360" s="8" t="s">
        <v>633</v>
      </c>
      <c r="C360" s="28" t="s">
        <v>338</v>
      </c>
      <c r="D360" s="22" t="str">
        <f>VLOOKUP(C360,'Коды программ'!$A$2:$B$578,2,FALSE)</f>
        <v>Машинист крана (крановщик)</v>
      </c>
      <c r="E360" s="6" t="s">
        <v>14</v>
      </c>
      <c r="F360" s="5" t="s">
        <v>18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/>
      <c r="AH360" s="23" t="str">
        <f t="shared" si="5"/>
        <v>проверка пройдена</v>
      </c>
    </row>
    <row r="361" spans="1:34" s="4" customFormat="1" ht="36.75" customHeight="1">
      <c r="A361" s="26" t="s">
        <v>685</v>
      </c>
      <c r="B361" s="8" t="s">
        <v>633</v>
      </c>
      <c r="C361" s="28" t="s">
        <v>339</v>
      </c>
      <c r="D361" s="22" t="str">
        <f>VLOOKUP(C361,'Коды программ'!$A$2:$B$578,2,FALSE)</f>
        <v>Слесарь по ремонту строительных машин</v>
      </c>
      <c r="E361" s="6" t="s">
        <v>10</v>
      </c>
      <c r="F361" s="19" t="s">
        <v>721</v>
      </c>
      <c r="G361" s="7">
        <v>60</v>
      </c>
      <c r="H361" s="7">
        <v>17</v>
      </c>
      <c r="I361" s="7">
        <v>16</v>
      </c>
      <c r="J361" s="7">
        <v>9</v>
      </c>
      <c r="K361" s="7">
        <v>0</v>
      </c>
      <c r="L361" s="7">
        <v>0</v>
      </c>
      <c r="M361" s="7">
        <v>8</v>
      </c>
      <c r="N361" s="7">
        <v>31</v>
      </c>
      <c r="O361" s="7">
        <v>0</v>
      </c>
      <c r="P361" s="7">
        <v>0</v>
      </c>
      <c r="Q361" s="7">
        <v>2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2</v>
      </c>
      <c r="AE361" s="7">
        <v>0</v>
      </c>
      <c r="AF361" s="7">
        <v>0</v>
      </c>
      <c r="AG361" s="7"/>
      <c r="AH361" s="23" t="str">
        <f t="shared" si="5"/>
        <v>проверка пройдена</v>
      </c>
    </row>
    <row r="362" spans="1:34" s="4" customFormat="1" ht="36.75" customHeight="1">
      <c r="A362" s="26" t="s">
        <v>685</v>
      </c>
      <c r="B362" s="8" t="s">
        <v>633</v>
      </c>
      <c r="C362" s="28" t="s">
        <v>339</v>
      </c>
      <c r="D362" s="22" t="str">
        <f>VLOOKUP(C362,'Коды программ'!$A$2:$B$578,2,FALSE)</f>
        <v>Слесарь по ремонту строительных машин</v>
      </c>
      <c r="E362" s="6" t="s">
        <v>11</v>
      </c>
      <c r="F362" s="5" t="s">
        <v>722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/>
      <c r="AH362" s="23" t="str">
        <f t="shared" si="5"/>
        <v>проверка пройдена</v>
      </c>
    </row>
    <row r="363" spans="1:34" s="4" customFormat="1" ht="36.75" customHeight="1">
      <c r="A363" s="26" t="s">
        <v>685</v>
      </c>
      <c r="B363" s="8" t="s">
        <v>633</v>
      </c>
      <c r="C363" s="28" t="s">
        <v>339</v>
      </c>
      <c r="D363" s="22" t="str">
        <f>VLOOKUP(C363,'Коды программ'!$A$2:$B$578,2,FALSE)</f>
        <v>Слесарь по ремонту строительных машин</v>
      </c>
      <c r="E363" s="6" t="s">
        <v>12</v>
      </c>
      <c r="F363" s="5" t="s">
        <v>723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/>
      <c r="AH363" s="23" t="str">
        <f t="shared" si="5"/>
        <v>проверка пройдена</v>
      </c>
    </row>
    <row r="364" spans="1:34" s="4" customFormat="1" ht="36.75" customHeight="1">
      <c r="A364" s="26" t="s">
        <v>685</v>
      </c>
      <c r="B364" s="8" t="s">
        <v>633</v>
      </c>
      <c r="C364" s="28" t="s">
        <v>339</v>
      </c>
      <c r="D364" s="22" t="str">
        <f>VLOOKUP(C364,'Коды программ'!$A$2:$B$578,2,FALSE)</f>
        <v>Слесарь по ремонту строительных машин</v>
      </c>
      <c r="E364" s="6" t="s">
        <v>13</v>
      </c>
      <c r="F364" s="5" t="s">
        <v>15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/>
      <c r="AH364" s="23" t="str">
        <f t="shared" si="5"/>
        <v>проверка пройдена</v>
      </c>
    </row>
    <row r="365" spans="1:34" s="4" customFormat="1" ht="36.75" customHeight="1">
      <c r="A365" s="26" t="s">
        <v>685</v>
      </c>
      <c r="B365" s="8" t="s">
        <v>633</v>
      </c>
      <c r="C365" s="28" t="s">
        <v>339</v>
      </c>
      <c r="D365" s="22" t="str">
        <f>VLOOKUP(C365,'Коды программ'!$A$2:$B$578,2,FALSE)</f>
        <v>Слесарь по ремонту строительных машин</v>
      </c>
      <c r="E365" s="6" t="s">
        <v>14</v>
      </c>
      <c r="F365" s="5" t="s">
        <v>18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/>
      <c r="AH365" s="23" t="str">
        <f t="shared" si="5"/>
        <v>проверка пройдена</v>
      </c>
    </row>
    <row r="366" spans="1:34" s="4" customFormat="1" ht="36.75" customHeight="1">
      <c r="A366" s="26" t="s">
        <v>685</v>
      </c>
      <c r="B366" s="8" t="s">
        <v>633</v>
      </c>
      <c r="C366" s="28" t="s">
        <v>340</v>
      </c>
      <c r="D366" s="22" t="str">
        <f>VLOOKUP(C366,'Коды программ'!$A$2:$B$578,2,FALSE)</f>
        <v>Машинист локомотива</v>
      </c>
      <c r="E366" s="6" t="s">
        <v>10</v>
      </c>
      <c r="F366" s="19" t="s">
        <v>721</v>
      </c>
      <c r="G366" s="7">
        <v>17</v>
      </c>
      <c r="H366" s="7">
        <v>5</v>
      </c>
      <c r="I366" s="7">
        <v>3</v>
      </c>
      <c r="J366" s="7">
        <v>0</v>
      </c>
      <c r="K366" s="7">
        <v>0</v>
      </c>
      <c r="L366" s="7">
        <v>0</v>
      </c>
      <c r="M366" s="7">
        <v>0</v>
      </c>
      <c r="N366" s="7">
        <v>9</v>
      </c>
      <c r="O366" s="7">
        <v>3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/>
      <c r="AH366" s="23" t="str">
        <f t="shared" si="5"/>
        <v>проверка пройдена</v>
      </c>
    </row>
    <row r="367" spans="1:34" s="4" customFormat="1" ht="36.75" customHeight="1">
      <c r="A367" s="26" t="s">
        <v>685</v>
      </c>
      <c r="B367" s="8" t="s">
        <v>633</v>
      </c>
      <c r="C367" s="28" t="s">
        <v>340</v>
      </c>
      <c r="D367" s="22" t="str">
        <f>VLOOKUP(C367,'Коды программ'!$A$2:$B$578,2,FALSE)</f>
        <v>Машинист локомотива</v>
      </c>
      <c r="E367" s="6" t="s">
        <v>11</v>
      </c>
      <c r="F367" s="5" t="s">
        <v>722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/>
      <c r="AH367" s="23" t="str">
        <f t="shared" si="5"/>
        <v>проверка пройдена</v>
      </c>
    </row>
    <row r="368" spans="1:34" s="4" customFormat="1" ht="36.75" customHeight="1">
      <c r="A368" s="26" t="s">
        <v>685</v>
      </c>
      <c r="B368" s="8" t="s">
        <v>633</v>
      </c>
      <c r="C368" s="28" t="s">
        <v>340</v>
      </c>
      <c r="D368" s="22" t="str">
        <f>VLOOKUP(C368,'Коды программ'!$A$2:$B$578,2,FALSE)</f>
        <v>Машинист локомотива</v>
      </c>
      <c r="E368" s="6" t="s">
        <v>12</v>
      </c>
      <c r="F368" s="5" t="s">
        <v>723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/>
      <c r="AH368" s="23" t="str">
        <f t="shared" si="5"/>
        <v>проверка пройдена</v>
      </c>
    </row>
    <row r="369" spans="1:34" s="4" customFormat="1" ht="36.75" customHeight="1">
      <c r="A369" s="26" t="s">
        <v>685</v>
      </c>
      <c r="B369" s="8" t="s">
        <v>633</v>
      </c>
      <c r="C369" s="28" t="s">
        <v>340</v>
      </c>
      <c r="D369" s="22" t="str">
        <f>VLOOKUP(C369,'Коды программ'!$A$2:$B$578,2,FALSE)</f>
        <v>Машинист локомотива</v>
      </c>
      <c r="E369" s="6" t="s">
        <v>13</v>
      </c>
      <c r="F369" s="5" t="s">
        <v>15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/>
      <c r="AH369" s="23" t="str">
        <f t="shared" si="5"/>
        <v>проверка пройдена</v>
      </c>
    </row>
    <row r="370" spans="1:34" s="4" customFormat="1" ht="36.75" customHeight="1">
      <c r="A370" s="26" t="s">
        <v>685</v>
      </c>
      <c r="B370" s="8" t="s">
        <v>633</v>
      </c>
      <c r="C370" s="28" t="s">
        <v>340</v>
      </c>
      <c r="D370" s="22" t="str">
        <f>VLOOKUP(C370,'Коды программ'!$A$2:$B$578,2,FALSE)</f>
        <v>Машинист локомотива</v>
      </c>
      <c r="E370" s="6" t="s">
        <v>14</v>
      </c>
      <c r="F370" s="5" t="s">
        <v>18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/>
      <c r="AH370" s="23" t="str">
        <f t="shared" si="5"/>
        <v>проверка пройдена</v>
      </c>
    </row>
    <row r="371" spans="1:34" s="4" customFormat="1" ht="36.75" customHeight="1">
      <c r="A371" s="26" t="s">
        <v>685</v>
      </c>
      <c r="B371" s="8" t="s">
        <v>633</v>
      </c>
      <c r="C371" s="28" t="s">
        <v>348</v>
      </c>
      <c r="D371" s="22" t="str">
        <f>VLOOKUP(C371,'Коды программ'!$A$2:$B$578,2,FALSE)</f>
        <v>Мастер по ремонту и обслуживанию автомобилей</v>
      </c>
      <c r="E371" s="6" t="s">
        <v>10</v>
      </c>
      <c r="F371" s="19" t="s">
        <v>721</v>
      </c>
      <c r="G371" s="7">
        <v>45</v>
      </c>
      <c r="H371" s="7">
        <v>4</v>
      </c>
      <c r="I371" s="7">
        <v>4</v>
      </c>
      <c r="J371" s="7">
        <v>4</v>
      </c>
      <c r="K371" s="7">
        <v>0</v>
      </c>
      <c r="L371" s="7">
        <v>0</v>
      </c>
      <c r="M371" s="7">
        <v>6</v>
      </c>
      <c r="N371" s="7">
        <v>26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1</v>
      </c>
      <c r="Z371" s="7">
        <v>0</v>
      </c>
      <c r="AA371" s="7">
        <v>0</v>
      </c>
      <c r="AB371" s="7">
        <v>0</v>
      </c>
      <c r="AC371" s="7">
        <v>0</v>
      </c>
      <c r="AD371" s="7">
        <v>8</v>
      </c>
      <c r="AE371" s="7">
        <v>0</v>
      </c>
      <c r="AF371" s="7">
        <v>0</v>
      </c>
      <c r="AG371" s="7"/>
      <c r="AH371" s="23" t="str">
        <f t="shared" si="5"/>
        <v>проверка пройдена</v>
      </c>
    </row>
    <row r="372" spans="1:34" s="4" customFormat="1" ht="36.75" customHeight="1">
      <c r="A372" s="26" t="s">
        <v>685</v>
      </c>
      <c r="B372" s="8" t="s">
        <v>633</v>
      </c>
      <c r="C372" s="28" t="s">
        <v>348</v>
      </c>
      <c r="D372" s="22" t="str">
        <f>VLOOKUP(C372,'Коды программ'!$A$2:$B$578,2,FALSE)</f>
        <v>Мастер по ремонту и обслуживанию автомобилей</v>
      </c>
      <c r="E372" s="6" t="s">
        <v>11</v>
      </c>
      <c r="F372" s="5" t="s">
        <v>722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/>
      <c r="AH372" s="23" t="str">
        <f t="shared" si="5"/>
        <v>проверка пройдена</v>
      </c>
    </row>
    <row r="373" spans="1:34" s="4" customFormat="1" ht="36.75" customHeight="1">
      <c r="A373" s="26" t="s">
        <v>685</v>
      </c>
      <c r="B373" s="8" t="s">
        <v>633</v>
      </c>
      <c r="C373" s="28" t="s">
        <v>348</v>
      </c>
      <c r="D373" s="22" t="str">
        <f>VLOOKUP(C373,'Коды программ'!$A$2:$B$578,2,FALSE)</f>
        <v>Мастер по ремонту и обслуживанию автомобилей</v>
      </c>
      <c r="E373" s="6" t="s">
        <v>12</v>
      </c>
      <c r="F373" s="5" t="s">
        <v>723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/>
      <c r="AH373" s="23" t="str">
        <f t="shared" si="5"/>
        <v>проверка пройдена</v>
      </c>
    </row>
    <row r="374" spans="1:34" s="4" customFormat="1" ht="36.75" customHeight="1">
      <c r="A374" s="26" t="s">
        <v>685</v>
      </c>
      <c r="B374" s="8" t="s">
        <v>633</v>
      </c>
      <c r="C374" s="28" t="s">
        <v>348</v>
      </c>
      <c r="D374" s="22" t="str">
        <f>VLOOKUP(C374,'Коды программ'!$A$2:$B$578,2,FALSE)</f>
        <v>Мастер по ремонту и обслуживанию автомобилей</v>
      </c>
      <c r="E374" s="6" t="s">
        <v>13</v>
      </c>
      <c r="F374" s="5" t="s">
        <v>15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/>
      <c r="AH374" s="23" t="str">
        <f t="shared" si="5"/>
        <v>проверка пройдена</v>
      </c>
    </row>
    <row r="375" spans="1:34" s="4" customFormat="1" ht="36.75" customHeight="1">
      <c r="A375" s="26" t="s">
        <v>685</v>
      </c>
      <c r="B375" s="8" t="s">
        <v>633</v>
      </c>
      <c r="C375" s="28" t="s">
        <v>348</v>
      </c>
      <c r="D375" s="22" t="str">
        <f>VLOOKUP(C375,'Коды программ'!$A$2:$B$578,2,FALSE)</f>
        <v>Мастер по ремонту и обслуживанию автомобилей</v>
      </c>
      <c r="E375" s="6" t="s">
        <v>14</v>
      </c>
      <c r="F375" s="5" t="s">
        <v>18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/>
      <c r="AH375" s="23" t="str">
        <f t="shared" si="5"/>
        <v>проверка пройдена</v>
      </c>
    </row>
    <row r="376" spans="1:34" s="4" customFormat="1" ht="36.75" customHeight="1">
      <c r="A376" s="26" t="s">
        <v>685</v>
      </c>
      <c r="B376" s="8" t="s">
        <v>633</v>
      </c>
      <c r="C376" s="28" t="s">
        <v>349</v>
      </c>
      <c r="D376" s="22" t="str">
        <f>VLOOKUP(C376,'Коды программ'!$A$2:$B$578,2,FALSE)</f>
        <v>Организация перевозок и управление на транспорте (по видам)</v>
      </c>
      <c r="E376" s="6" t="s">
        <v>10</v>
      </c>
      <c r="F376" s="19" t="s">
        <v>721</v>
      </c>
      <c r="G376" s="7">
        <v>199</v>
      </c>
      <c r="H376" s="7">
        <v>157</v>
      </c>
      <c r="I376" s="7">
        <v>126</v>
      </c>
      <c r="J376" s="7">
        <v>126</v>
      </c>
      <c r="K376" s="7">
        <v>0</v>
      </c>
      <c r="L376" s="7">
        <v>0</v>
      </c>
      <c r="M376" s="7">
        <v>25</v>
      </c>
      <c r="N376" s="7">
        <v>11</v>
      </c>
      <c r="O376" s="7">
        <v>0</v>
      </c>
      <c r="P376" s="7">
        <v>5</v>
      </c>
      <c r="Q376" s="7">
        <v>1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/>
      <c r="AH376" s="23" t="str">
        <f t="shared" si="5"/>
        <v>проверка пройдена</v>
      </c>
    </row>
    <row r="377" spans="1:34" s="4" customFormat="1" ht="36.75" customHeight="1">
      <c r="A377" s="26" t="s">
        <v>685</v>
      </c>
      <c r="B377" s="8" t="s">
        <v>633</v>
      </c>
      <c r="C377" s="28" t="s">
        <v>349</v>
      </c>
      <c r="D377" s="22" t="str">
        <f>VLOOKUP(C377,'Коды программ'!$A$2:$B$578,2,FALSE)</f>
        <v>Организация перевозок и управление на транспорте (по видам)</v>
      </c>
      <c r="E377" s="6" t="s">
        <v>11</v>
      </c>
      <c r="F377" s="5" t="s">
        <v>722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/>
      <c r="AH377" s="23" t="str">
        <f t="shared" si="5"/>
        <v>проверка пройдена</v>
      </c>
    </row>
    <row r="378" spans="1:34" s="4" customFormat="1" ht="36.75" customHeight="1">
      <c r="A378" s="26" t="s">
        <v>685</v>
      </c>
      <c r="B378" s="8" t="s">
        <v>633</v>
      </c>
      <c r="C378" s="28" t="s">
        <v>349</v>
      </c>
      <c r="D378" s="22" t="str">
        <f>VLOOKUP(C378,'Коды программ'!$A$2:$B$578,2,FALSE)</f>
        <v>Организация перевозок и управление на транспорте (по видам)</v>
      </c>
      <c r="E378" s="6" t="s">
        <v>12</v>
      </c>
      <c r="F378" s="5" t="s">
        <v>723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/>
      <c r="AH378" s="23" t="str">
        <f t="shared" si="5"/>
        <v>проверка пройдена</v>
      </c>
    </row>
    <row r="379" spans="1:34" s="4" customFormat="1" ht="36.75" customHeight="1">
      <c r="A379" s="26" t="s">
        <v>685</v>
      </c>
      <c r="B379" s="8" t="s">
        <v>633</v>
      </c>
      <c r="C379" s="28" t="s">
        <v>349</v>
      </c>
      <c r="D379" s="22" t="str">
        <f>VLOOKUP(C379,'Коды программ'!$A$2:$B$578,2,FALSE)</f>
        <v>Организация перевозок и управление на транспорте (по видам)</v>
      </c>
      <c r="E379" s="6" t="s">
        <v>13</v>
      </c>
      <c r="F379" s="5" t="s">
        <v>15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/>
      <c r="AH379" s="23" t="str">
        <f t="shared" si="5"/>
        <v>проверка пройдена</v>
      </c>
    </row>
    <row r="380" spans="1:34" s="4" customFormat="1" ht="36.75" customHeight="1">
      <c r="A380" s="26" t="s">
        <v>685</v>
      </c>
      <c r="B380" s="8" t="s">
        <v>633</v>
      </c>
      <c r="C380" s="28" t="s">
        <v>349</v>
      </c>
      <c r="D380" s="22" t="str">
        <f>VLOOKUP(C380,'Коды программ'!$A$2:$B$578,2,FALSE)</f>
        <v>Организация перевозок и управление на транспорте (по видам)</v>
      </c>
      <c r="E380" s="6" t="s">
        <v>14</v>
      </c>
      <c r="F380" s="5" t="s">
        <v>18</v>
      </c>
      <c r="G380" s="7">
        <v>12</v>
      </c>
      <c r="H380" s="7">
        <v>12</v>
      </c>
      <c r="I380" s="7">
        <v>12</v>
      </c>
      <c r="J380" s="7">
        <v>12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/>
      <c r="AH380" s="23" t="str">
        <f t="shared" si="5"/>
        <v>проверка пройдена</v>
      </c>
    </row>
    <row r="381" spans="1:34" s="4" customFormat="1" ht="36.75" customHeight="1">
      <c r="A381" s="26" t="s">
        <v>685</v>
      </c>
      <c r="B381" s="8" t="s">
        <v>633</v>
      </c>
      <c r="C381" s="28" t="s">
        <v>351</v>
      </c>
      <c r="D381" s="22" t="str">
        <f>VLOOKUP(C381,'Коды программ'!$A$2:$B$578,2,FALSE)</f>
        <v>Техническое обслуживание и ремонт автомобильного транспорта</v>
      </c>
      <c r="E381" s="6" t="s">
        <v>10</v>
      </c>
      <c r="F381" s="19" t="s">
        <v>721</v>
      </c>
      <c r="G381" s="7">
        <v>257</v>
      </c>
      <c r="H381" s="7">
        <v>127</v>
      </c>
      <c r="I381" s="7">
        <v>92</v>
      </c>
      <c r="J381" s="7">
        <v>90</v>
      </c>
      <c r="K381" s="7">
        <v>1</v>
      </c>
      <c r="L381" s="7">
        <v>4</v>
      </c>
      <c r="M381" s="7">
        <v>20</v>
      </c>
      <c r="N381" s="7">
        <v>80</v>
      </c>
      <c r="O381" s="7">
        <v>2</v>
      </c>
      <c r="P381" s="7">
        <v>0</v>
      </c>
      <c r="Q381" s="7">
        <v>2</v>
      </c>
      <c r="R381" s="7">
        <v>0</v>
      </c>
      <c r="S381" s="7">
        <v>1</v>
      </c>
      <c r="T381" s="7">
        <v>0</v>
      </c>
      <c r="U381" s="7">
        <v>1</v>
      </c>
      <c r="V381" s="7">
        <v>0</v>
      </c>
      <c r="W381" s="7">
        <v>0</v>
      </c>
      <c r="X381" s="7">
        <v>0</v>
      </c>
      <c r="Y381" s="7">
        <v>3</v>
      </c>
      <c r="Z381" s="7">
        <v>0</v>
      </c>
      <c r="AA381" s="7">
        <v>4</v>
      </c>
      <c r="AB381" s="7">
        <v>0</v>
      </c>
      <c r="AC381" s="7">
        <v>0</v>
      </c>
      <c r="AD381" s="7">
        <v>12</v>
      </c>
      <c r="AE381" s="7">
        <v>0</v>
      </c>
      <c r="AF381" s="7">
        <v>0</v>
      </c>
      <c r="AG381" s="7"/>
      <c r="AH381" s="23" t="str">
        <f t="shared" si="5"/>
        <v>проверка пройдена</v>
      </c>
    </row>
    <row r="382" spans="1:34" s="4" customFormat="1" ht="36.75" customHeight="1">
      <c r="A382" s="26" t="s">
        <v>685</v>
      </c>
      <c r="B382" s="8" t="s">
        <v>633</v>
      </c>
      <c r="C382" s="28" t="s">
        <v>351</v>
      </c>
      <c r="D382" s="22" t="str">
        <f>VLOOKUP(C382,'Коды программ'!$A$2:$B$578,2,FALSE)</f>
        <v>Техническое обслуживание и ремонт автомобильного транспорта</v>
      </c>
      <c r="E382" s="6" t="s">
        <v>11</v>
      </c>
      <c r="F382" s="5" t="s">
        <v>722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/>
      <c r="AH382" s="23" t="str">
        <f t="shared" si="5"/>
        <v>проверка пройдена</v>
      </c>
    </row>
    <row r="383" spans="1:34" s="4" customFormat="1" ht="36.75" customHeight="1">
      <c r="A383" s="26" t="s">
        <v>685</v>
      </c>
      <c r="B383" s="8" t="s">
        <v>633</v>
      </c>
      <c r="C383" s="28" t="s">
        <v>351</v>
      </c>
      <c r="D383" s="22" t="str">
        <f>VLOOKUP(C383,'Коды программ'!$A$2:$B$578,2,FALSE)</f>
        <v>Техническое обслуживание и ремонт автомобильного транспорта</v>
      </c>
      <c r="E383" s="6" t="s">
        <v>12</v>
      </c>
      <c r="F383" s="5" t="s">
        <v>723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/>
      <c r="AH383" s="23" t="str">
        <f t="shared" si="5"/>
        <v>проверка пройдена</v>
      </c>
    </row>
    <row r="384" spans="1:34" s="4" customFormat="1" ht="36.75" customHeight="1">
      <c r="A384" s="26" t="s">
        <v>685</v>
      </c>
      <c r="B384" s="8" t="s">
        <v>633</v>
      </c>
      <c r="C384" s="28" t="s">
        <v>351</v>
      </c>
      <c r="D384" s="22" t="str">
        <f>VLOOKUP(C384,'Коды программ'!$A$2:$B$578,2,FALSE)</f>
        <v>Техническое обслуживание и ремонт автомобильного транспорта</v>
      </c>
      <c r="E384" s="6" t="s">
        <v>13</v>
      </c>
      <c r="F384" s="5" t="s">
        <v>15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/>
      <c r="AH384" s="23" t="str">
        <f t="shared" si="5"/>
        <v>проверка пройдена</v>
      </c>
    </row>
    <row r="385" spans="1:34" s="4" customFormat="1" ht="36.75" customHeight="1">
      <c r="A385" s="26" t="s">
        <v>685</v>
      </c>
      <c r="B385" s="8" t="s">
        <v>633</v>
      </c>
      <c r="C385" s="28" t="s">
        <v>351</v>
      </c>
      <c r="D385" s="22" t="str">
        <f>VLOOKUP(C385,'Коды программ'!$A$2:$B$578,2,FALSE)</f>
        <v>Техническое обслуживание и ремонт автомобильного транспорта</v>
      </c>
      <c r="E385" s="6" t="s">
        <v>14</v>
      </c>
      <c r="F385" s="5" t="s">
        <v>18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/>
      <c r="AH385" s="23" t="str">
        <f t="shared" si="5"/>
        <v>проверка пройдена</v>
      </c>
    </row>
    <row r="386" spans="1:34" s="4" customFormat="1" ht="36.75" customHeight="1">
      <c r="A386" s="26" t="s">
        <v>685</v>
      </c>
      <c r="B386" s="8" t="s">
        <v>633</v>
      </c>
      <c r="C386" s="28" t="s">
        <v>352</v>
      </c>
      <c r="D386" s="22" t="str">
        <f>VLOOKUP(C386,'Коды программ'!$A$2:$B$578,2,FALSE)</f>
        <v>Техническая эксплуатация подъемно-транспортных, строительных, дорожных машин и оборудования (по отраслям)</v>
      </c>
      <c r="E386" s="6" t="s">
        <v>10</v>
      </c>
      <c r="F386" s="19" t="s">
        <v>721</v>
      </c>
      <c r="G386" s="7">
        <v>34</v>
      </c>
      <c r="H386" s="7">
        <v>16</v>
      </c>
      <c r="I386" s="7">
        <v>14</v>
      </c>
      <c r="J386" s="7">
        <v>0</v>
      </c>
      <c r="K386" s="7">
        <v>0</v>
      </c>
      <c r="L386" s="7">
        <v>0</v>
      </c>
      <c r="M386" s="7">
        <v>3</v>
      </c>
      <c r="N386" s="7">
        <v>9</v>
      </c>
      <c r="O386" s="7">
        <v>0</v>
      </c>
      <c r="P386" s="7">
        <v>0</v>
      </c>
      <c r="Q386" s="7">
        <v>3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3</v>
      </c>
      <c r="AE386" s="7">
        <v>0</v>
      </c>
      <c r="AF386" s="7">
        <v>0</v>
      </c>
      <c r="AG386" s="7"/>
      <c r="AH386" s="23" t="str">
        <f t="shared" si="5"/>
        <v>проверка пройдена</v>
      </c>
    </row>
    <row r="387" spans="1:34" s="4" customFormat="1" ht="36.75" customHeight="1">
      <c r="A387" s="26" t="s">
        <v>685</v>
      </c>
      <c r="B387" s="8" t="s">
        <v>633</v>
      </c>
      <c r="C387" s="28" t="s">
        <v>352</v>
      </c>
      <c r="D387" s="22" t="str">
        <f>VLOOKUP(C387,'Коды программ'!$A$2:$B$578,2,FALSE)</f>
        <v>Техническая эксплуатация подъемно-транспортных, строительных, дорожных машин и оборудования (по отраслям)</v>
      </c>
      <c r="E387" s="6" t="s">
        <v>11</v>
      </c>
      <c r="F387" s="5" t="s">
        <v>722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/>
      <c r="AH387" s="23" t="str">
        <f t="shared" si="5"/>
        <v>проверка пройдена</v>
      </c>
    </row>
    <row r="388" spans="1:34" s="4" customFormat="1" ht="36.75" customHeight="1">
      <c r="A388" s="26" t="s">
        <v>685</v>
      </c>
      <c r="B388" s="8" t="s">
        <v>633</v>
      </c>
      <c r="C388" s="28" t="s">
        <v>352</v>
      </c>
      <c r="D388" s="22" t="str">
        <f>VLOOKUP(C388,'Коды программ'!$A$2:$B$578,2,FALSE)</f>
        <v>Техническая эксплуатация подъемно-транспортных, строительных, дорожных машин и оборудования (по отраслям)</v>
      </c>
      <c r="E388" s="6" t="s">
        <v>12</v>
      </c>
      <c r="F388" s="5" t="s">
        <v>723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/>
      <c r="AH388" s="23" t="str">
        <f t="shared" si="5"/>
        <v>проверка пройдена</v>
      </c>
    </row>
    <row r="389" spans="1:34" s="4" customFormat="1" ht="36.75" customHeight="1">
      <c r="A389" s="26" t="s">
        <v>685</v>
      </c>
      <c r="B389" s="8" t="s">
        <v>633</v>
      </c>
      <c r="C389" s="28" t="s">
        <v>352</v>
      </c>
      <c r="D389" s="22" t="str">
        <f>VLOOKUP(C389,'Коды программ'!$A$2:$B$578,2,FALSE)</f>
        <v>Техническая эксплуатация подъемно-транспортных, строительных, дорожных машин и оборудования (по отраслям)</v>
      </c>
      <c r="E389" s="6" t="s">
        <v>13</v>
      </c>
      <c r="F389" s="5" t="s">
        <v>15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/>
      <c r="AH389" s="23" t="str">
        <f t="shared" si="5"/>
        <v>проверка пройдена</v>
      </c>
    </row>
    <row r="390" spans="1:34" s="4" customFormat="1" ht="36.75" customHeight="1">
      <c r="A390" s="26" t="s">
        <v>685</v>
      </c>
      <c r="B390" s="8" t="s">
        <v>633</v>
      </c>
      <c r="C390" s="28" t="s">
        <v>352</v>
      </c>
      <c r="D390" s="22" t="str">
        <f>VLOOKUP(C390,'Коды программ'!$A$2:$B$578,2,FALSE)</f>
        <v>Техническая эксплуатация подъемно-транспортных, строительных, дорожных машин и оборудования (по отраслям)</v>
      </c>
      <c r="E390" s="6" t="s">
        <v>14</v>
      </c>
      <c r="F390" s="5" t="s">
        <v>18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/>
      <c r="AH390" s="23" t="str">
        <f t="shared" si="5"/>
        <v>проверка пройдена</v>
      </c>
    </row>
    <row r="391" spans="1:34" s="4" customFormat="1" ht="36.75" customHeight="1">
      <c r="A391" s="26" t="s">
        <v>685</v>
      </c>
      <c r="B391" s="8" t="s">
        <v>633</v>
      </c>
      <c r="C391" s="28" t="s">
        <v>353</v>
      </c>
      <c r="D391" s="22" t="str">
        <f>VLOOKUP(C391,'Коды программ'!$A$2:$B$578,2,FALSE)</f>
        <v>Эксплуатация транспортного электрооборудования и автоматики (по видам транспорта, за исключением водного)</v>
      </c>
      <c r="E391" s="6" t="s">
        <v>10</v>
      </c>
      <c r="F391" s="19" t="s">
        <v>721</v>
      </c>
      <c r="G391" s="7">
        <v>40</v>
      </c>
      <c r="H391" s="7">
        <v>11</v>
      </c>
      <c r="I391" s="7">
        <v>3</v>
      </c>
      <c r="J391" s="7">
        <v>11</v>
      </c>
      <c r="K391" s="7">
        <v>0</v>
      </c>
      <c r="L391" s="7">
        <v>0</v>
      </c>
      <c r="M391" s="7">
        <v>6</v>
      </c>
      <c r="N391" s="7">
        <v>17</v>
      </c>
      <c r="O391" s="7">
        <v>0</v>
      </c>
      <c r="P391" s="7">
        <v>0</v>
      </c>
      <c r="Q391" s="7">
        <v>6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/>
      <c r="AH391" s="23" t="str">
        <f t="shared" si="5"/>
        <v>проверка пройдена</v>
      </c>
    </row>
    <row r="392" spans="1:34" s="4" customFormat="1" ht="36.75" customHeight="1">
      <c r="A392" s="26" t="s">
        <v>685</v>
      </c>
      <c r="B392" s="8" t="s">
        <v>633</v>
      </c>
      <c r="C392" s="28" t="s">
        <v>353</v>
      </c>
      <c r="D392" s="22" t="str">
        <f>VLOOKUP(C392,'Коды программ'!$A$2:$B$578,2,FALSE)</f>
        <v>Эксплуатация транспортного электрооборудования и автоматики (по видам транспорта, за исключением водного)</v>
      </c>
      <c r="E392" s="6" t="s">
        <v>11</v>
      </c>
      <c r="F392" s="5" t="s">
        <v>722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/>
      <c r="AH392" s="23" t="str">
        <f t="shared" si="5"/>
        <v>проверка пройдена</v>
      </c>
    </row>
    <row r="393" spans="1:34" s="4" customFormat="1" ht="36.75" customHeight="1">
      <c r="A393" s="26" t="s">
        <v>685</v>
      </c>
      <c r="B393" s="8" t="s">
        <v>633</v>
      </c>
      <c r="C393" s="28" t="s">
        <v>353</v>
      </c>
      <c r="D393" s="22" t="str">
        <f>VLOOKUP(C393,'Коды программ'!$A$2:$B$578,2,FALSE)</f>
        <v>Эксплуатация транспортного электрооборудования и автоматики (по видам транспорта, за исключением водного)</v>
      </c>
      <c r="E393" s="6" t="s">
        <v>12</v>
      </c>
      <c r="F393" s="5" t="s">
        <v>723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/>
      <c r="AH393" s="23" t="str">
        <f t="shared" si="5"/>
        <v>проверка пройдена</v>
      </c>
    </row>
    <row r="394" spans="1:34" s="4" customFormat="1" ht="36.75" customHeight="1">
      <c r="A394" s="26" t="s">
        <v>685</v>
      </c>
      <c r="B394" s="8" t="s">
        <v>633</v>
      </c>
      <c r="C394" s="28" t="s">
        <v>353</v>
      </c>
      <c r="D394" s="22" t="str">
        <f>VLOOKUP(C394,'Коды программ'!$A$2:$B$578,2,FALSE)</f>
        <v>Эксплуатация транспортного электрооборудования и автоматики (по видам транспорта, за исключением водного)</v>
      </c>
      <c r="E394" s="6" t="s">
        <v>13</v>
      </c>
      <c r="F394" s="5" t="s">
        <v>15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/>
      <c r="AH394" s="23" t="str">
        <f t="shared" ref="AH394:AH457" si="7">IF(G394=H394+K394+L394+M394+N394+O394+P394+Q394+R394+S394+T394+U394+V394+W394+X394+Y394+Z394+AA394+AB394+AC394+AD394+AE394+AF394,"проверка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395" spans="1:34" s="4" customFormat="1" ht="36.75" customHeight="1">
      <c r="A395" s="26" t="s">
        <v>685</v>
      </c>
      <c r="B395" s="8" t="s">
        <v>633</v>
      </c>
      <c r="C395" s="28" t="s">
        <v>353</v>
      </c>
      <c r="D395" s="22" t="str">
        <f>VLOOKUP(C395,'Коды программ'!$A$2:$B$578,2,FALSE)</f>
        <v>Эксплуатация транспортного электрооборудования и автоматики (по видам транспорта, за исключением водного)</v>
      </c>
      <c r="E395" s="6" t="s">
        <v>14</v>
      </c>
      <c r="F395" s="5" t="s">
        <v>18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/>
      <c r="AH395" s="23" t="str">
        <f t="shared" si="7"/>
        <v>проверка пройдена</v>
      </c>
    </row>
    <row r="396" spans="1:34" s="4" customFormat="1" ht="36.75" customHeight="1">
      <c r="A396" s="26" t="s">
        <v>685</v>
      </c>
      <c r="B396" s="8" t="s">
        <v>633</v>
      </c>
      <c r="C396" s="28" t="s">
        <v>354</v>
      </c>
      <c r="D396" s="22" t="str">
        <f>VLOOKUP(C396,'Коды программ'!$A$2:$B$578,2,FALSE)</f>
        <v>Техническая эксплуатация подвижного состава железных дорог</v>
      </c>
      <c r="E396" s="6" t="s">
        <v>10</v>
      </c>
      <c r="F396" s="19" t="s">
        <v>721</v>
      </c>
      <c r="G396" s="7">
        <v>181</v>
      </c>
      <c r="H396" s="7">
        <v>156</v>
      </c>
      <c r="I396" s="7">
        <v>154</v>
      </c>
      <c r="J396" s="7">
        <v>147</v>
      </c>
      <c r="K396" s="7">
        <v>0</v>
      </c>
      <c r="L396" s="7">
        <v>0</v>
      </c>
      <c r="M396" s="7">
        <v>2</v>
      </c>
      <c r="N396" s="7">
        <v>15</v>
      </c>
      <c r="O396" s="7">
        <v>0</v>
      </c>
      <c r="P396" s="7">
        <v>0</v>
      </c>
      <c r="Q396" s="7">
        <v>8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/>
      <c r="AH396" s="23" t="str">
        <f t="shared" si="7"/>
        <v>проверка пройдена</v>
      </c>
    </row>
    <row r="397" spans="1:34" s="4" customFormat="1" ht="36.75" customHeight="1">
      <c r="A397" s="26" t="s">
        <v>685</v>
      </c>
      <c r="B397" s="8" t="s">
        <v>633</v>
      </c>
      <c r="C397" s="28" t="s">
        <v>354</v>
      </c>
      <c r="D397" s="22" t="str">
        <f>VLOOKUP(C397,'Коды программ'!$A$2:$B$578,2,FALSE)</f>
        <v>Техническая эксплуатация подвижного состава железных дорог</v>
      </c>
      <c r="E397" s="6" t="s">
        <v>11</v>
      </c>
      <c r="F397" s="5" t="s">
        <v>722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/>
      <c r="AH397" s="23" t="str">
        <f t="shared" si="7"/>
        <v>проверка пройдена</v>
      </c>
    </row>
    <row r="398" spans="1:34" s="4" customFormat="1" ht="36.75" customHeight="1">
      <c r="A398" s="26" t="s">
        <v>685</v>
      </c>
      <c r="B398" s="8" t="s">
        <v>633</v>
      </c>
      <c r="C398" s="28" t="s">
        <v>354</v>
      </c>
      <c r="D398" s="22" t="str">
        <f>VLOOKUP(C398,'Коды программ'!$A$2:$B$578,2,FALSE)</f>
        <v>Техническая эксплуатация подвижного состава железных дорог</v>
      </c>
      <c r="E398" s="6" t="s">
        <v>12</v>
      </c>
      <c r="F398" s="5" t="s">
        <v>723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/>
      <c r="AH398" s="23" t="str">
        <f t="shared" si="7"/>
        <v>проверка пройдена</v>
      </c>
    </row>
    <row r="399" spans="1:34" s="4" customFormat="1" ht="36.75" customHeight="1">
      <c r="A399" s="26" t="s">
        <v>685</v>
      </c>
      <c r="B399" s="8" t="s">
        <v>633</v>
      </c>
      <c r="C399" s="28" t="s">
        <v>354</v>
      </c>
      <c r="D399" s="22" t="str">
        <f>VLOOKUP(C399,'Коды программ'!$A$2:$B$578,2,FALSE)</f>
        <v>Техническая эксплуатация подвижного состава железных дорог</v>
      </c>
      <c r="E399" s="6" t="s">
        <v>13</v>
      </c>
      <c r="F399" s="5" t="s">
        <v>15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/>
      <c r="AH399" s="23" t="str">
        <f t="shared" si="7"/>
        <v>проверка пройдена</v>
      </c>
    </row>
    <row r="400" spans="1:34" s="4" customFormat="1" ht="36.75" customHeight="1">
      <c r="A400" s="26" t="s">
        <v>685</v>
      </c>
      <c r="B400" s="8" t="s">
        <v>633</v>
      </c>
      <c r="C400" s="28" t="s">
        <v>354</v>
      </c>
      <c r="D400" s="22" t="str">
        <f>VLOOKUP(C400,'Коды программ'!$A$2:$B$578,2,FALSE)</f>
        <v>Техническая эксплуатация подвижного состава железных дорог</v>
      </c>
      <c r="E400" s="6" t="s">
        <v>14</v>
      </c>
      <c r="F400" s="5" t="s">
        <v>18</v>
      </c>
      <c r="G400" s="7">
        <v>32</v>
      </c>
      <c r="H400" s="7">
        <v>32</v>
      </c>
      <c r="I400" s="7">
        <v>32</v>
      </c>
      <c r="J400" s="7">
        <v>32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/>
      <c r="AH400" s="23" t="str">
        <f t="shared" si="7"/>
        <v>проверка пройдена</v>
      </c>
    </row>
    <row r="401" spans="1:34" s="4" customFormat="1" ht="36.75" customHeight="1">
      <c r="A401" s="26" t="s">
        <v>685</v>
      </c>
      <c r="B401" s="8" t="s">
        <v>633</v>
      </c>
      <c r="C401" s="28" t="s">
        <v>355</v>
      </c>
      <c r="D401" s="22" t="str">
        <f>VLOOKUP(C401,'Коды программ'!$A$2:$B$578,2,FALSE)</f>
        <v>Техническое обслуживание и ремонт двигателей, систем и агрегатов автомобилей</v>
      </c>
      <c r="E401" s="6" t="s">
        <v>10</v>
      </c>
      <c r="F401" s="19" t="s">
        <v>721</v>
      </c>
      <c r="G401" s="7">
        <v>90</v>
      </c>
      <c r="H401" s="7">
        <v>44</v>
      </c>
      <c r="I401" s="7">
        <v>37</v>
      </c>
      <c r="J401" s="7">
        <v>30</v>
      </c>
      <c r="K401" s="7">
        <v>0</v>
      </c>
      <c r="L401" s="7">
        <v>0</v>
      </c>
      <c r="M401" s="7">
        <v>18</v>
      </c>
      <c r="N401" s="7">
        <v>27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1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/>
      <c r="AH401" s="23" t="str">
        <f t="shared" si="7"/>
        <v>проверка пройдена</v>
      </c>
    </row>
    <row r="402" spans="1:34" s="4" customFormat="1" ht="36.75" customHeight="1">
      <c r="A402" s="26" t="s">
        <v>685</v>
      </c>
      <c r="B402" s="8" t="s">
        <v>633</v>
      </c>
      <c r="C402" s="28" t="s">
        <v>355</v>
      </c>
      <c r="D402" s="22" t="str">
        <f>VLOOKUP(C402,'Коды программ'!$A$2:$B$578,2,FALSE)</f>
        <v>Техническое обслуживание и ремонт двигателей, систем и агрегатов автомобилей</v>
      </c>
      <c r="E402" s="6" t="s">
        <v>11</v>
      </c>
      <c r="F402" s="5" t="s">
        <v>722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/>
      <c r="AH402" s="23" t="str">
        <f t="shared" si="7"/>
        <v>проверка пройдена</v>
      </c>
    </row>
    <row r="403" spans="1:34" s="4" customFormat="1" ht="36.75" customHeight="1">
      <c r="A403" s="26" t="s">
        <v>685</v>
      </c>
      <c r="B403" s="8" t="s">
        <v>633</v>
      </c>
      <c r="C403" s="28" t="s">
        <v>355</v>
      </c>
      <c r="D403" s="22" t="str">
        <f>VLOOKUP(C403,'Коды программ'!$A$2:$B$578,2,FALSE)</f>
        <v>Техническое обслуживание и ремонт двигателей, систем и агрегатов автомобилей</v>
      </c>
      <c r="E403" s="6" t="s">
        <v>12</v>
      </c>
      <c r="F403" s="5" t="s">
        <v>723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/>
      <c r="AH403" s="23" t="str">
        <f t="shared" si="7"/>
        <v>проверка пройдена</v>
      </c>
    </row>
    <row r="404" spans="1:34" s="4" customFormat="1" ht="36.75" customHeight="1">
      <c r="A404" s="26" t="s">
        <v>685</v>
      </c>
      <c r="B404" s="8" t="s">
        <v>633</v>
      </c>
      <c r="C404" s="28" t="s">
        <v>355</v>
      </c>
      <c r="D404" s="22" t="str">
        <f>VLOOKUP(C404,'Коды программ'!$A$2:$B$578,2,FALSE)</f>
        <v>Техническое обслуживание и ремонт двигателей, систем и агрегатов автомобилей</v>
      </c>
      <c r="E404" s="6" t="s">
        <v>13</v>
      </c>
      <c r="F404" s="5" t="s">
        <v>15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/>
      <c r="AH404" s="23" t="str">
        <f t="shared" si="7"/>
        <v>проверка пройдена</v>
      </c>
    </row>
    <row r="405" spans="1:34" s="4" customFormat="1" ht="36.75" customHeight="1">
      <c r="A405" s="26" t="s">
        <v>685</v>
      </c>
      <c r="B405" s="8" t="s">
        <v>633</v>
      </c>
      <c r="C405" s="28" t="s">
        <v>355</v>
      </c>
      <c r="D405" s="22" t="str">
        <f>VLOOKUP(C405,'Коды программ'!$A$2:$B$578,2,FALSE)</f>
        <v>Техническое обслуживание и ремонт двигателей, систем и агрегатов автомобилей</v>
      </c>
      <c r="E405" s="6" t="s">
        <v>14</v>
      </c>
      <c r="F405" s="5" t="s">
        <v>18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/>
      <c r="AH405" s="23" t="str">
        <f t="shared" si="7"/>
        <v>проверка пройдена</v>
      </c>
    </row>
    <row r="406" spans="1:34" s="4" customFormat="1" ht="36.75" customHeight="1">
      <c r="A406" s="26" t="s">
        <v>685</v>
      </c>
      <c r="B406" s="8" t="s">
        <v>633</v>
      </c>
      <c r="C406" s="28" t="s">
        <v>360</v>
      </c>
      <c r="D406" s="22" t="str">
        <f>VLOOKUP(C406,'Коды программ'!$A$2:$B$578,2,FALSE)</f>
        <v>Производство летательных аппаратов</v>
      </c>
      <c r="E406" s="6" t="s">
        <v>10</v>
      </c>
      <c r="F406" s="19" t="s">
        <v>721</v>
      </c>
      <c r="G406" s="7">
        <v>19</v>
      </c>
      <c r="H406" s="7">
        <v>5</v>
      </c>
      <c r="I406" s="7">
        <v>5</v>
      </c>
      <c r="J406" s="7">
        <v>5</v>
      </c>
      <c r="K406" s="7">
        <v>0</v>
      </c>
      <c r="L406" s="7">
        <v>0</v>
      </c>
      <c r="M406" s="7">
        <v>4</v>
      </c>
      <c r="N406" s="7">
        <v>8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2</v>
      </c>
      <c r="AE406" s="7">
        <v>0</v>
      </c>
      <c r="AF406" s="7">
        <v>0</v>
      </c>
      <c r="AG406" s="7"/>
      <c r="AH406" s="23" t="str">
        <f t="shared" si="7"/>
        <v>проверка пройдена</v>
      </c>
    </row>
    <row r="407" spans="1:34" s="4" customFormat="1" ht="36.75" customHeight="1">
      <c r="A407" s="26" t="s">
        <v>685</v>
      </c>
      <c r="B407" s="8" t="s">
        <v>633</v>
      </c>
      <c r="C407" s="28" t="s">
        <v>360</v>
      </c>
      <c r="D407" s="22" t="str">
        <f>VLOOKUP(C407,'Коды программ'!$A$2:$B$578,2,FALSE)</f>
        <v>Производство летательных аппаратов</v>
      </c>
      <c r="E407" s="6" t="s">
        <v>11</v>
      </c>
      <c r="F407" s="5" t="s">
        <v>722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/>
      <c r="AH407" s="23" t="str">
        <f t="shared" si="7"/>
        <v>проверка пройдена</v>
      </c>
    </row>
    <row r="408" spans="1:34" s="4" customFormat="1" ht="36.75" customHeight="1">
      <c r="A408" s="26" t="s">
        <v>685</v>
      </c>
      <c r="B408" s="8" t="s">
        <v>633</v>
      </c>
      <c r="C408" s="28" t="s">
        <v>360</v>
      </c>
      <c r="D408" s="22" t="str">
        <f>VLOOKUP(C408,'Коды программ'!$A$2:$B$578,2,FALSE)</f>
        <v>Производство летательных аппаратов</v>
      </c>
      <c r="E408" s="6" t="s">
        <v>12</v>
      </c>
      <c r="F408" s="5" t="s">
        <v>723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/>
      <c r="AH408" s="23" t="str">
        <f t="shared" si="7"/>
        <v>проверка пройдена</v>
      </c>
    </row>
    <row r="409" spans="1:34" s="4" customFormat="1" ht="36.75" customHeight="1">
      <c r="A409" s="26" t="s">
        <v>685</v>
      </c>
      <c r="B409" s="8" t="s">
        <v>633</v>
      </c>
      <c r="C409" s="28" t="s">
        <v>360</v>
      </c>
      <c r="D409" s="22" t="str">
        <f>VLOOKUP(C409,'Коды программ'!$A$2:$B$578,2,FALSE)</f>
        <v>Производство летательных аппаратов</v>
      </c>
      <c r="E409" s="6" t="s">
        <v>13</v>
      </c>
      <c r="F409" s="5" t="s">
        <v>15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/>
      <c r="AH409" s="23" t="str">
        <f t="shared" si="7"/>
        <v>проверка пройдена</v>
      </c>
    </row>
    <row r="410" spans="1:34" s="4" customFormat="1" ht="36.75" customHeight="1">
      <c r="A410" s="26" t="s">
        <v>685</v>
      </c>
      <c r="B410" s="8" t="s">
        <v>633</v>
      </c>
      <c r="C410" s="28" t="s">
        <v>360</v>
      </c>
      <c r="D410" s="22" t="str">
        <f>VLOOKUP(C410,'Коды программ'!$A$2:$B$578,2,FALSE)</f>
        <v>Производство летательных аппаратов</v>
      </c>
      <c r="E410" s="6" t="s">
        <v>14</v>
      </c>
      <c r="F410" s="5" t="s">
        <v>18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/>
      <c r="AH410" s="23" t="str">
        <f t="shared" si="7"/>
        <v>проверка пройдена</v>
      </c>
    </row>
    <row r="411" spans="1:34" s="4" customFormat="1" ht="36.75" customHeight="1">
      <c r="A411" s="26" t="s">
        <v>685</v>
      </c>
      <c r="B411" s="8" t="s">
        <v>633</v>
      </c>
      <c r="C411" s="28" t="s">
        <v>361</v>
      </c>
      <c r="D411" s="22" t="str">
        <f>VLOOKUP(C411,'Коды программ'!$A$2:$B$578,2,FALSE)</f>
        <v>Производство авиационных двигателей</v>
      </c>
      <c r="E411" s="6" t="s">
        <v>10</v>
      </c>
      <c r="F411" s="19" t="s">
        <v>721</v>
      </c>
      <c r="G411" s="7">
        <v>11</v>
      </c>
      <c r="H411" s="7">
        <v>5</v>
      </c>
      <c r="I411" s="7">
        <v>4</v>
      </c>
      <c r="J411" s="7">
        <v>4</v>
      </c>
      <c r="K411" s="7">
        <v>0</v>
      </c>
      <c r="L411" s="7">
        <v>0</v>
      </c>
      <c r="M411" s="7">
        <v>2</v>
      </c>
      <c r="N411" s="7">
        <v>4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/>
      <c r="AH411" s="23" t="str">
        <f t="shared" si="7"/>
        <v>проверка пройдена</v>
      </c>
    </row>
    <row r="412" spans="1:34" s="4" customFormat="1" ht="36.75" customHeight="1">
      <c r="A412" s="26" t="s">
        <v>685</v>
      </c>
      <c r="B412" s="8" t="s">
        <v>633</v>
      </c>
      <c r="C412" s="28" t="s">
        <v>361</v>
      </c>
      <c r="D412" s="22" t="str">
        <f>VLOOKUP(C412,'Коды программ'!$A$2:$B$578,2,FALSE)</f>
        <v>Производство авиационных двигателей</v>
      </c>
      <c r="E412" s="6" t="s">
        <v>11</v>
      </c>
      <c r="F412" s="5" t="s">
        <v>722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/>
      <c r="AH412" s="23" t="str">
        <f t="shared" si="7"/>
        <v>проверка пройдена</v>
      </c>
    </row>
    <row r="413" spans="1:34" s="4" customFormat="1" ht="36.75" customHeight="1">
      <c r="A413" s="26" t="s">
        <v>685</v>
      </c>
      <c r="B413" s="8" t="s">
        <v>633</v>
      </c>
      <c r="C413" s="28" t="s">
        <v>361</v>
      </c>
      <c r="D413" s="22" t="str">
        <f>VLOOKUP(C413,'Коды программ'!$A$2:$B$578,2,FALSE)</f>
        <v>Производство авиационных двигателей</v>
      </c>
      <c r="E413" s="6" t="s">
        <v>12</v>
      </c>
      <c r="F413" s="5" t="s">
        <v>723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/>
      <c r="AH413" s="23" t="str">
        <f t="shared" si="7"/>
        <v>проверка пройдена</v>
      </c>
    </row>
    <row r="414" spans="1:34" s="4" customFormat="1" ht="36.75" customHeight="1">
      <c r="A414" s="26" t="s">
        <v>685</v>
      </c>
      <c r="B414" s="8" t="s">
        <v>633</v>
      </c>
      <c r="C414" s="28" t="s">
        <v>361</v>
      </c>
      <c r="D414" s="22" t="str">
        <f>VLOOKUP(C414,'Коды программ'!$A$2:$B$578,2,FALSE)</f>
        <v>Производство авиационных двигателей</v>
      </c>
      <c r="E414" s="6" t="s">
        <v>13</v>
      </c>
      <c r="F414" s="5" t="s">
        <v>15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/>
      <c r="AH414" s="23" t="str">
        <f t="shared" si="7"/>
        <v>проверка пройдена</v>
      </c>
    </row>
    <row r="415" spans="1:34" s="4" customFormat="1" ht="36.75" customHeight="1">
      <c r="A415" s="26" t="s">
        <v>685</v>
      </c>
      <c r="B415" s="8" t="s">
        <v>633</v>
      </c>
      <c r="C415" s="28" t="s">
        <v>361</v>
      </c>
      <c r="D415" s="22" t="str">
        <f>VLOOKUP(C415,'Коды программ'!$A$2:$B$578,2,FALSE)</f>
        <v>Производство авиационных двигателей</v>
      </c>
      <c r="E415" s="6" t="s">
        <v>14</v>
      </c>
      <c r="F415" s="5" t="s">
        <v>18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/>
      <c r="AH415" s="23" t="str">
        <f t="shared" si="7"/>
        <v>проверка пройдена</v>
      </c>
    </row>
    <row r="416" spans="1:34" s="4" customFormat="1" ht="36.75" customHeight="1">
      <c r="A416" s="26" t="s">
        <v>685</v>
      </c>
      <c r="B416" s="8" t="s">
        <v>633</v>
      </c>
      <c r="C416" s="28" t="s">
        <v>363</v>
      </c>
      <c r="D416" s="22" t="str">
        <f>VLOOKUP(C416,'Коды программ'!$A$2:$B$578,2,FALSE)</f>
        <v>Техническая эксплуатация летательных аппаратов и двигателей</v>
      </c>
      <c r="E416" s="6" t="s">
        <v>10</v>
      </c>
      <c r="F416" s="19" t="s">
        <v>721</v>
      </c>
      <c r="G416" s="7">
        <v>47</v>
      </c>
      <c r="H416" s="7">
        <v>37</v>
      </c>
      <c r="I416" s="7">
        <v>0</v>
      </c>
      <c r="J416" s="7">
        <v>0</v>
      </c>
      <c r="K416" s="7">
        <v>0</v>
      </c>
      <c r="L416" s="7">
        <v>0</v>
      </c>
      <c r="M416" s="7">
        <v>1</v>
      </c>
      <c r="N416" s="7">
        <v>9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/>
      <c r="AH416" s="23" t="str">
        <f t="shared" si="7"/>
        <v>проверка пройдена</v>
      </c>
    </row>
    <row r="417" spans="1:34" s="4" customFormat="1" ht="36.75" customHeight="1">
      <c r="A417" s="26" t="s">
        <v>685</v>
      </c>
      <c r="B417" s="8" t="s">
        <v>633</v>
      </c>
      <c r="C417" s="28" t="s">
        <v>363</v>
      </c>
      <c r="D417" s="22" t="str">
        <f>VLOOKUP(C417,'Коды программ'!$A$2:$B$578,2,FALSE)</f>
        <v>Техническая эксплуатация летательных аппаратов и двигателей</v>
      </c>
      <c r="E417" s="6" t="s">
        <v>11</v>
      </c>
      <c r="F417" s="5" t="s">
        <v>722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/>
      <c r="AH417" s="23" t="str">
        <f t="shared" si="7"/>
        <v>проверка пройдена</v>
      </c>
    </row>
    <row r="418" spans="1:34" s="4" customFormat="1" ht="36.75" customHeight="1">
      <c r="A418" s="26" t="s">
        <v>685</v>
      </c>
      <c r="B418" s="8" t="s">
        <v>633</v>
      </c>
      <c r="C418" s="28" t="s">
        <v>363</v>
      </c>
      <c r="D418" s="22" t="str">
        <f>VLOOKUP(C418,'Коды программ'!$A$2:$B$578,2,FALSE)</f>
        <v>Техническая эксплуатация летательных аппаратов и двигателей</v>
      </c>
      <c r="E418" s="6" t="s">
        <v>12</v>
      </c>
      <c r="F418" s="5" t="s">
        <v>723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/>
      <c r="AH418" s="23" t="str">
        <f t="shared" si="7"/>
        <v>проверка пройдена</v>
      </c>
    </row>
    <row r="419" spans="1:34" s="4" customFormat="1" ht="36.75" customHeight="1">
      <c r="A419" s="26" t="s">
        <v>685</v>
      </c>
      <c r="B419" s="8" t="s">
        <v>633</v>
      </c>
      <c r="C419" s="28" t="s">
        <v>363</v>
      </c>
      <c r="D419" s="22" t="str">
        <f>VLOOKUP(C419,'Коды программ'!$A$2:$B$578,2,FALSE)</f>
        <v>Техническая эксплуатация летательных аппаратов и двигателей</v>
      </c>
      <c r="E419" s="6" t="s">
        <v>13</v>
      </c>
      <c r="F419" s="5" t="s">
        <v>15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/>
      <c r="AH419" s="23" t="str">
        <f t="shared" si="7"/>
        <v>проверка пройдена</v>
      </c>
    </row>
    <row r="420" spans="1:34" s="4" customFormat="1" ht="36.75" customHeight="1">
      <c r="A420" s="26" t="s">
        <v>685</v>
      </c>
      <c r="B420" s="8" t="s">
        <v>633</v>
      </c>
      <c r="C420" s="28" t="s">
        <v>363</v>
      </c>
      <c r="D420" s="22" t="str">
        <f>VLOOKUP(C420,'Коды программ'!$A$2:$B$578,2,FALSE)</f>
        <v>Техническая эксплуатация летательных аппаратов и двигателей</v>
      </c>
      <c r="E420" s="6" t="s">
        <v>14</v>
      </c>
      <c r="F420" s="5" t="s">
        <v>18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/>
      <c r="AH420" s="23" t="str">
        <f t="shared" si="7"/>
        <v>проверка пройдена</v>
      </c>
    </row>
    <row r="421" spans="1:34" s="4" customFormat="1" ht="36.75" customHeight="1">
      <c r="A421" s="26" t="s">
        <v>685</v>
      </c>
      <c r="B421" s="8" t="s">
        <v>633</v>
      </c>
      <c r="C421" s="28" t="s">
        <v>365</v>
      </c>
      <c r="D421" s="22" t="str">
        <f>VLOOKUP(C421,'Коды программ'!$A$2:$B$578,2,FALSE)</f>
        <v>Техническая эксплуатация электрифицированных и пилотажно-навигационных комплексов</v>
      </c>
      <c r="E421" s="6" t="s">
        <v>10</v>
      </c>
      <c r="F421" s="19" t="s">
        <v>721</v>
      </c>
      <c r="G421" s="7">
        <v>29</v>
      </c>
      <c r="H421" s="7">
        <v>17</v>
      </c>
      <c r="I421" s="7">
        <v>0</v>
      </c>
      <c r="J421" s="7">
        <v>0</v>
      </c>
      <c r="K421" s="7">
        <v>0</v>
      </c>
      <c r="L421" s="7">
        <v>0</v>
      </c>
      <c r="M421" s="7">
        <v>1</v>
      </c>
      <c r="N421" s="7">
        <v>11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/>
      <c r="AH421" s="23" t="str">
        <f t="shared" si="7"/>
        <v>проверка пройдена</v>
      </c>
    </row>
    <row r="422" spans="1:34" s="4" customFormat="1" ht="36.75" customHeight="1">
      <c r="A422" s="26" t="s">
        <v>685</v>
      </c>
      <c r="B422" s="8" t="s">
        <v>633</v>
      </c>
      <c r="C422" s="28" t="s">
        <v>365</v>
      </c>
      <c r="D422" s="22" t="str">
        <f>VLOOKUP(C422,'Коды программ'!$A$2:$B$578,2,FALSE)</f>
        <v>Техническая эксплуатация электрифицированных и пилотажно-навигационных комплексов</v>
      </c>
      <c r="E422" s="6" t="s">
        <v>11</v>
      </c>
      <c r="F422" s="5" t="s">
        <v>722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/>
      <c r="AH422" s="23" t="str">
        <f t="shared" si="7"/>
        <v>проверка пройдена</v>
      </c>
    </row>
    <row r="423" spans="1:34" s="4" customFormat="1" ht="36.75" customHeight="1">
      <c r="A423" s="26" t="s">
        <v>685</v>
      </c>
      <c r="B423" s="8" t="s">
        <v>633</v>
      </c>
      <c r="C423" s="28" t="s">
        <v>365</v>
      </c>
      <c r="D423" s="22" t="str">
        <f>VLOOKUP(C423,'Коды программ'!$A$2:$B$578,2,FALSE)</f>
        <v>Техническая эксплуатация электрифицированных и пилотажно-навигационных комплексов</v>
      </c>
      <c r="E423" s="6" t="s">
        <v>12</v>
      </c>
      <c r="F423" s="5" t="s">
        <v>723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/>
      <c r="AH423" s="23" t="str">
        <f t="shared" si="7"/>
        <v>проверка пройдена</v>
      </c>
    </row>
    <row r="424" spans="1:34" s="4" customFormat="1" ht="36.75" customHeight="1">
      <c r="A424" s="26" t="s">
        <v>685</v>
      </c>
      <c r="B424" s="8" t="s">
        <v>633</v>
      </c>
      <c r="C424" s="28" t="s">
        <v>365</v>
      </c>
      <c r="D424" s="22" t="str">
        <f>VLOOKUP(C424,'Коды программ'!$A$2:$B$578,2,FALSE)</f>
        <v>Техническая эксплуатация электрифицированных и пилотажно-навигационных комплексов</v>
      </c>
      <c r="E424" s="6" t="s">
        <v>13</v>
      </c>
      <c r="F424" s="5" t="s">
        <v>15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/>
      <c r="AH424" s="23" t="str">
        <f t="shared" si="7"/>
        <v>проверка пройдена</v>
      </c>
    </row>
    <row r="425" spans="1:34" s="4" customFormat="1" ht="36.75" customHeight="1">
      <c r="A425" s="26" t="s">
        <v>685</v>
      </c>
      <c r="B425" s="8" t="s">
        <v>633</v>
      </c>
      <c r="C425" s="28" t="s">
        <v>365</v>
      </c>
      <c r="D425" s="22" t="str">
        <f>VLOOKUP(C425,'Коды программ'!$A$2:$B$578,2,FALSE)</f>
        <v>Техническая эксплуатация электрифицированных и пилотажно-навигационных комплексов</v>
      </c>
      <c r="E425" s="6" t="s">
        <v>14</v>
      </c>
      <c r="F425" s="5" t="s">
        <v>18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/>
      <c r="AH425" s="23" t="str">
        <f t="shared" si="7"/>
        <v>проверка пройдена</v>
      </c>
    </row>
    <row r="426" spans="1:34" s="4" customFormat="1" ht="36.75" customHeight="1">
      <c r="A426" s="26" t="s">
        <v>685</v>
      </c>
      <c r="B426" s="8" t="s">
        <v>633</v>
      </c>
      <c r="C426" s="28" t="s">
        <v>366</v>
      </c>
      <c r="D426" s="22" t="str">
        <f>VLOOKUP(C426,'Коды программ'!$A$2:$B$578,2,FALSE)</f>
        <v>Летная эксплуатация летательных аппаратов</v>
      </c>
      <c r="E426" s="6" t="s">
        <v>10</v>
      </c>
      <c r="F426" s="19" t="s">
        <v>721</v>
      </c>
      <c r="G426" s="7">
        <v>131</v>
      </c>
      <c r="H426" s="7">
        <v>128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2</v>
      </c>
      <c r="O426" s="7">
        <v>0</v>
      </c>
      <c r="P426" s="7">
        <v>1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/>
      <c r="AH426" s="23" t="str">
        <f t="shared" si="7"/>
        <v>проверка пройдена</v>
      </c>
    </row>
    <row r="427" spans="1:34" s="4" customFormat="1" ht="36.75" customHeight="1">
      <c r="A427" s="26" t="s">
        <v>685</v>
      </c>
      <c r="B427" s="8" t="s">
        <v>633</v>
      </c>
      <c r="C427" s="28" t="s">
        <v>366</v>
      </c>
      <c r="D427" s="22" t="str">
        <f>VLOOKUP(C427,'Коды программ'!$A$2:$B$578,2,FALSE)</f>
        <v>Летная эксплуатация летательных аппаратов</v>
      </c>
      <c r="E427" s="6" t="s">
        <v>11</v>
      </c>
      <c r="F427" s="5" t="s">
        <v>722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/>
      <c r="AH427" s="23" t="str">
        <f t="shared" si="7"/>
        <v>проверка пройдена</v>
      </c>
    </row>
    <row r="428" spans="1:34" s="4" customFormat="1" ht="36.75" customHeight="1">
      <c r="A428" s="26" t="s">
        <v>685</v>
      </c>
      <c r="B428" s="8" t="s">
        <v>633</v>
      </c>
      <c r="C428" s="28" t="s">
        <v>366</v>
      </c>
      <c r="D428" s="22" t="str">
        <f>VLOOKUP(C428,'Коды программ'!$A$2:$B$578,2,FALSE)</f>
        <v>Летная эксплуатация летательных аппаратов</v>
      </c>
      <c r="E428" s="6" t="s">
        <v>12</v>
      </c>
      <c r="F428" s="5" t="s">
        <v>723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/>
      <c r="AH428" s="23" t="str">
        <f t="shared" si="7"/>
        <v>проверка пройдена</v>
      </c>
    </row>
    <row r="429" spans="1:34" s="4" customFormat="1" ht="36.75" customHeight="1">
      <c r="A429" s="26" t="s">
        <v>685</v>
      </c>
      <c r="B429" s="8" t="s">
        <v>633</v>
      </c>
      <c r="C429" s="28" t="s">
        <v>366</v>
      </c>
      <c r="D429" s="22" t="str">
        <f>VLOOKUP(C429,'Коды программ'!$A$2:$B$578,2,FALSE)</f>
        <v>Летная эксплуатация летательных аппаратов</v>
      </c>
      <c r="E429" s="6" t="s">
        <v>13</v>
      </c>
      <c r="F429" s="5" t="s">
        <v>15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/>
      <c r="AH429" s="23" t="str">
        <f t="shared" si="7"/>
        <v>проверка пройдена</v>
      </c>
    </row>
    <row r="430" spans="1:34" s="4" customFormat="1" ht="36.75" customHeight="1">
      <c r="A430" s="26" t="s">
        <v>685</v>
      </c>
      <c r="B430" s="8" t="s">
        <v>633</v>
      </c>
      <c r="C430" s="28" t="s">
        <v>366</v>
      </c>
      <c r="D430" s="22" t="str">
        <f>VLOOKUP(C430,'Коды программ'!$A$2:$B$578,2,FALSE)</f>
        <v>Летная эксплуатация летательных аппаратов</v>
      </c>
      <c r="E430" s="6" t="s">
        <v>14</v>
      </c>
      <c r="F430" s="5" t="s">
        <v>18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/>
      <c r="AH430" s="23" t="str">
        <f t="shared" si="7"/>
        <v>проверка пройдена</v>
      </c>
    </row>
    <row r="431" spans="1:34" s="4" customFormat="1" ht="36.75" customHeight="1">
      <c r="A431" s="26" t="s">
        <v>685</v>
      </c>
      <c r="B431" s="8" t="s">
        <v>633</v>
      </c>
      <c r="C431" s="28" t="s">
        <v>369</v>
      </c>
      <c r="D431" s="22" t="str">
        <f>VLOOKUP(C431,'Коды программ'!$A$2:$B$578,2,FALSE)</f>
        <v>Техническое обслуживание авиационных двигателей</v>
      </c>
      <c r="E431" s="6" t="s">
        <v>10</v>
      </c>
      <c r="F431" s="19" t="s">
        <v>721</v>
      </c>
      <c r="G431" s="7">
        <v>16</v>
      </c>
      <c r="H431" s="7">
        <v>5</v>
      </c>
      <c r="I431" s="7">
        <v>2</v>
      </c>
      <c r="J431" s="7">
        <v>5</v>
      </c>
      <c r="K431" s="7">
        <v>0</v>
      </c>
      <c r="L431" s="7">
        <v>0</v>
      </c>
      <c r="M431" s="7">
        <v>3</v>
      </c>
      <c r="N431" s="7">
        <v>7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1</v>
      </c>
      <c r="AE431" s="7">
        <v>0</v>
      </c>
      <c r="AF431" s="7">
        <v>0</v>
      </c>
      <c r="AG431" s="7"/>
      <c r="AH431" s="23" t="str">
        <f t="shared" si="7"/>
        <v>проверка пройдена</v>
      </c>
    </row>
    <row r="432" spans="1:34" s="4" customFormat="1" ht="36.75" customHeight="1">
      <c r="A432" s="26" t="s">
        <v>685</v>
      </c>
      <c r="B432" s="8" t="s">
        <v>633</v>
      </c>
      <c r="C432" s="28" t="s">
        <v>369</v>
      </c>
      <c r="D432" s="22" t="str">
        <f>VLOOKUP(C432,'Коды программ'!$A$2:$B$578,2,FALSE)</f>
        <v>Техническое обслуживание авиационных двигателей</v>
      </c>
      <c r="E432" s="6" t="s">
        <v>11</v>
      </c>
      <c r="F432" s="5" t="s">
        <v>722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/>
      <c r="AH432" s="23" t="str">
        <f t="shared" si="7"/>
        <v>проверка пройдена</v>
      </c>
    </row>
    <row r="433" spans="1:34" s="4" customFormat="1" ht="36.75" customHeight="1">
      <c r="A433" s="26" t="s">
        <v>685</v>
      </c>
      <c r="B433" s="8" t="s">
        <v>633</v>
      </c>
      <c r="C433" s="28" t="s">
        <v>369</v>
      </c>
      <c r="D433" s="22" t="str">
        <f>VLOOKUP(C433,'Коды программ'!$A$2:$B$578,2,FALSE)</f>
        <v>Техническое обслуживание авиационных двигателей</v>
      </c>
      <c r="E433" s="6" t="s">
        <v>12</v>
      </c>
      <c r="F433" s="5" t="s">
        <v>723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/>
      <c r="AH433" s="23" t="str">
        <f t="shared" si="7"/>
        <v>проверка пройдена</v>
      </c>
    </row>
    <row r="434" spans="1:34" s="4" customFormat="1" ht="36.75" customHeight="1">
      <c r="A434" s="26" t="s">
        <v>685</v>
      </c>
      <c r="B434" s="8" t="s">
        <v>633</v>
      </c>
      <c r="C434" s="28" t="s">
        <v>369</v>
      </c>
      <c r="D434" s="22" t="str">
        <f>VLOOKUP(C434,'Коды программ'!$A$2:$B$578,2,FALSE)</f>
        <v>Техническое обслуживание авиационных двигателей</v>
      </c>
      <c r="E434" s="6" t="s">
        <v>13</v>
      </c>
      <c r="F434" s="5" t="s">
        <v>15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/>
      <c r="AH434" s="23" t="str">
        <f t="shared" si="7"/>
        <v>проверка пройдена</v>
      </c>
    </row>
    <row r="435" spans="1:34" s="4" customFormat="1" ht="36.75" customHeight="1">
      <c r="A435" s="26" t="s">
        <v>685</v>
      </c>
      <c r="B435" s="8" t="s">
        <v>633</v>
      </c>
      <c r="C435" s="28" t="s">
        <v>369</v>
      </c>
      <c r="D435" s="22" t="str">
        <f>VLOOKUP(C435,'Коды программ'!$A$2:$B$578,2,FALSE)</f>
        <v>Техническое обслуживание авиационных двигателей</v>
      </c>
      <c r="E435" s="6" t="s">
        <v>14</v>
      </c>
      <c r="F435" s="5" t="s">
        <v>18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/>
      <c r="AH435" s="23" t="str">
        <f t="shared" si="7"/>
        <v>проверка пройдена</v>
      </c>
    </row>
    <row r="436" spans="1:34" s="4" customFormat="1" ht="36.75" customHeight="1">
      <c r="A436" s="26" t="s">
        <v>685</v>
      </c>
      <c r="B436" s="8" t="s">
        <v>633</v>
      </c>
      <c r="C436" s="28" t="s">
        <v>379</v>
      </c>
      <c r="D436" s="22" t="str">
        <f>VLOOKUP(C436,'Коды программ'!$A$2:$B$578,2,FALSE)</f>
        <v>Моторист судовой</v>
      </c>
      <c r="E436" s="6" t="s">
        <v>10</v>
      </c>
      <c r="F436" s="19" t="s">
        <v>721</v>
      </c>
      <c r="G436" s="7">
        <v>36</v>
      </c>
      <c r="H436" s="7">
        <v>29</v>
      </c>
      <c r="I436" s="7">
        <v>0</v>
      </c>
      <c r="J436" s="7">
        <v>0</v>
      </c>
      <c r="K436" s="7">
        <v>0</v>
      </c>
      <c r="L436" s="7">
        <v>0</v>
      </c>
      <c r="M436" s="7">
        <v>2</v>
      </c>
      <c r="N436" s="7">
        <v>3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2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/>
      <c r="AH436" s="23" t="str">
        <f t="shared" si="7"/>
        <v>проверка пройдена</v>
      </c>
    </row>
    <row r="437" spans="1:34" s="4" customFormat="1" ht="36.75" customHeight="1">
      <c r="A437" s="26" t="s">
        <v>685</v>
      </c>
      <c r="B437" s="8" t="s">
        <v>633</v>
      </c>
      <c r="C437" s="28" t="s">
        <v>379</v>
      </c>
      <c r="D437" s="22" t="str">
        <f>VLOOKUP(C437,'Коды программ'!$A$2:$B$578,2,FALSE)</f>
        <v>Моторист судовой</v>
      </c>
      <c r="E437" s="6" t="s">
        <v>11</v>
      </c>
      <c r="F437" s="5" t="s">
        <v>722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/>
      <c r="AH437" s="23" t="str">
        <f t="shared" si="7"/>
        <v>проверка пройдена</v>
      </c>
    </row>
    <row r="438" spans="1:34" s="4" customFormat="1" ht="36.75" customHeight="1">
      <c r="A438" s="26" t="s">
        <v>685</v>
      </c>
      <c r="B438" s="8" t="s">
        <v>633</v>
      </c>
      <c r="C438" s="28" t="s">
        <v>379</v>
      </c>
      <c r="D438" s="22" t="str">
        <f>VLOOKUP(C438,'Коды программ'!$A$2:$B$578,2,FALSE)</f>
        <v>Моторист судовой</v>
      </c>
      <c r="E438" s="6" t="s">
        <v>12</v>
      </c>
      <c r="F438" s="5" t="s">
        <v>723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/>
      <c r="AH438" s="23" t="str">
        <f t="shared" si="7"/>
        <v>проверка пройдена</v>
      </c>
    </row>
    <row r="439" spans="1:34" s="4" customFormat="1" ht="36.75" customHeight="1">
      <c r="A439" s="26" t="s">
        <v>685</v>
      </c>
      <c r="B439" s="8" t="s">
        <v>633</v>
      </c>
      <c r="C439" s="28" t="s">
        <v>379</v>
      </c>
      <c r="D439" s="22" t="str">
        <f>VLOOKUP(C439,'Коды программ'!$A$2:$B$578,2,FALSE)</f>
        <v>Моторист судовой</v>
      </c>
      <c r="E439" s="6" t="s">
        <v>13</v>
      </c>
      <c r="F439" s="5" t="s">
        <v>15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/>
      <c r="AH439" s="23" t="str">
        <f t="shared" si="7"/>
        <v>проверка пройдена</v>
      </c>
    </row>
    <row r="440" spans="1:34" s="4" customFormat="1" ht="36.75" customHeight="1">
      <c r="A440" s="26" t="s">
        <v>685</v>
      </c>
      <c r="B440" s="8" t="s">
        <v>633</v>
      </c>
      <c r="C440" s="28" t="s">
        <v>379</v>
      </c>
      <c r="D440" s="22" t="str">
        <f>VLOOKUP(C440,'Коды программ'!$A$2:$B$578,2,FALSE)</f>
        <v>Моторист судовой</v>
      </c>
      <c r="E440" s="6" t="s">
        <v>14</v>
      </c>
      <c r="F440" s="5" t="s">
        <v>18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/>
      <c r="AH440" s="23" t="str">
        <f t="shared" si="7"/>
        <v>проверка пройдена</v>
      </c>
    </row>
    <row r="441" spans="1:34" s="4" customFormat="1" ht="36.75" customHeight="1">
      <c r="A441" s="26" t="s">
        <v>685</v>
      </c>
      <c r="B441" s="8" t="s">
        <v>633</v>
      </c>
      <c r="C441" s="28" t="s">
        <v>380</v>
      </c>
      <c r="D441" s="22" t="str">
        <f>VLOOKUP(C441,'Коды программ'!$A$2:$B$578,2,FALSE)</f>
        <v>Механик маломерного судна</v>
      </c>
      <c r="E441" s="6" t="s">
        <v>10</v>
      </c>
      <c r="F441" s="19" t="s">
        <v>721</v>
      </c>
      <c r="G441" s="7">
        <v>20</v>
      </c>
      <c r="H441" s="7">
        <v>12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5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3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/>
      <c r="AH441" s="23" t="str">
        <f t="shared" si="7"/>
        <v>проверка пройдена</v>
      </c>
    </row>
    <row r="442" spans="1:34" s="4" customFormat="1" ht="36.75" customHeight="1">
      <c r="A442" s="26" t="s">
        <v>685</v>
      </c>
      <c r="B442" s="8" t="s">
        <v>633</v>
      </c>
      <c r="C442" s="28" t="s">
        <v>380</v>
      </c>
      <c r="D442" s="22" t="str">
        <f>VLOOKUP(C442,'Коды программ'!$A$2:$B$578,2,FALSE)</f>
        <v>Механик маломерного судна</v>
      </c>
      <c r="E442" s="6" t="s">
        <v>11</v>
      </c>
      <c r="F442" s="5" t="s">
        <v>722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/>
      <c r="AH442" s="23" t="str">
        <f t="shared" si="7"/>
        <v>проверка пройдена</v>
      </c>
    </row>
    <row r="443" spans="1:34" s="4" customFormat="1" ht="36.75" customHeight="1">
      <c r="A443" s="26" t="s">
        <v>685</v>
      </c>
      <c r="B443" s="8" t="s">
        <v>633</v>
      </c>
      <c r="C443" s="28" t="s">
        <v>380</v>
      </c>
      <c r="D443" s="22" t="str">
        <f>VLOOKUP(C443,'Коды программ'!$A$2:$B$578,2,FALSE)</f>
        <v>Механик маломерного судна</v>
      </c>
      <c r="E443" s="6" t="s">
        <v>12</v>
      </c>
      <c r="F443" s="5" t="s">
        <v>723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/>
      <c r="AH443" s="23" t="str">
        <f t="shared" si="7"/>
        <v>проверка пройдена</v>
      </c>
    </row>
    <row r="444" spans="1:34" s="4" customFormat="1" ht="36.75" customHeight="1">
      <c r="A444" s="26" t="s">
        <v>685</v>
      </c>
      <c r="B444" s="8" t="s">
        <v>633</v>
      </c>
      <c r="C444" s="28" t="s">
        <v>380</v>
      </c>
      <c r="D444" s="22" t="str">
        <f>VLOOKUP(C444,'Коды программ'!$A$2:$B$578,2,FALSE)</f>
        <v>Механик маломерного судна</v>
      </c>
      <c r="E444" s="6" t="s">
        <v>13</v>
      </c>
      <c r="F444" s="5" t="s">
        <v>15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/>
      <c r="AH444" s="23" t="str">
        <f t="shared" si="7"/>
        <v>проверка пройдена</v>
      </c>
    </row>
    <row r="445" spans="1:34" s="4" customFormat="1" ht="36.75" customHeight="1">
      <c r="A445" s="26" t="s">
        <v>685</v>
      </c>
      <c r="B445" s="8" t="s">
        <v>633</v>
      </c>
      <c r="C445" s="28" t="s">
        <v>380</v>
      </c>
      <c r="D445" s="22" t="str">
        <f>VLOOKUP(C445,'Коды программ'!$A$2:$B$578,2,FALSE)</f>
        <v>Механик маломерного судна</v>
      </c>
      <c r="E445" s="6" t="s">
        <v>14</v>
      </c>
      <c r="F445" s="5" t="s">
        <v>18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/>
      <c r="AH445" s="23" t="str">
        <f t="shared" si="7"/>
        <v>проверка пройдена</v>
      </c>
    </row>
    <row r="446" spans="1:34" s="4" customFormat="1" ht="36.75" customHeight="1">
      <c r="A446" s="26" t="s">
        <v>685</v>
      </c>
      <c r="B446" s="8" t="s">
        <v>633</v>
      </c>
      <c r="C446" s="28" t="s">
        <v>384</v>
      </c>
      <c r="D446" s="22" t="str">
        <f>VLOOKUP(C446,'Коды программ'!$A$2:$B$578,2,FALSE)</f>
        <v>Эксплуатация внутренних водных путей</v>
      </c>
      <c r="E446" s="6" t="s">
        <v>10</v>
      </c>
      <c r="F446" s="19" t="s">
        <v>721</v>
      </c>
      <c r="G446" s="7">
        <v>16</v>
      </c>
      <c r="H446" s="7">
        <v>8</v>
      </c>
      <c r="I446" s="7">
        <v>7</v>
      </c>
      <c r="J446" s="7">
        <v>0</v>
      </c>
      <c r="K446" s="7">
        <v>0</v>
      </c>
      <c r="L446" s="7">
        <v>0</v>
      </c>
      <c r="M446" s="7">
        <v>5</v>
      </c>
      <c r="N446" s="7">
        <v>3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/>
      <c r="AH446" s="23" t="str">
        <f t="shared" si="7"/>
        <v>проверка пройдена</v>
      </c>
    </row>
    <row r="447" spans="1:34" s="4" customFormat="1" ht="36.75" customHeight="1">
      <c r="A447" s="26" t="s">
        <v>685</v>
      </c>
      <c r="B447" s="8" t="s">
        <v>633</v>
      </c>
      <c r="C447" s="28" t="s">
        <v>384</v>
      </c>
      <c r="D447" s="22" t="str">
        <f>VLOOKUP(C447,'Коды программ'!$A$2:$B$578,2,FALSE)</f>
        <v>Эксплуатация внутренних водных путей</v>
      </c>
      <c r="E447" s="6" t="s">
        <v>11</v>
      </c>
      <c r="F447" s="5" t="s">
        <v>722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/>
      <c r="AH447" s="23" t="str">
        <f t="shared" si="7"/>
        <v>проверка пройдена</v>
      </c>
    </row>
    <row r="448" spans="1:34" s="4" customFormat="1" ht="36.75" customHeight="1">
      <c r="A448" s="26" t="s">
        <v>685</v>
      </c>
      <c r="B448" s="8" t="s">
        <v>633</v>
      </c>
      <c r="C448" s="28" t="s">
        <v>384</v>
      </c>
      <c r="D448" s="22" t="str">
        <f>VLOOKUP(C448,'Коды программ'!$A$2:$B$578,2,FALSE)</f>
        <v>Эксплуатация внутренних водных путей</v>
      </c>
      <c r="E448" s="6" t="s">
        <v>12</v>
      </c>
      <c r="F448" s="5" t="s">
        <v>723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/>
      <c r="AH448" s="23" t="str">
        <f t="shared" si="7"/>
        <v>проверка пройдена</v>
      </c>
    </row>
    <row r="449" spans="1:34" s="4" customFormat="1" ht="36.75" customHeight="1">
      <c r="A449" s="26" t="s">
        <v>685</v>
      </c>
      <c r="B449" s="8" t="s">
        <v>633</v>
      </c>
      <c r="C449" s="28" t="s">
        <v>384</v>
      </c>
      <c r="D449" s="22" t="str">
        <f>VLOOKUP(C449,'Коды программ'!$A$2:$B$578,2,FALSE)</f>
        <v>Эксплуатация внутренних водных путей</v>
      </c>
      <c r="E449" s="6" t="s">
        <v>13</v>
      </c>
      <c r="F449" s="5" t="s">
        <v>15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/>
      <c r="AH449" s="23" t="str">
        <f t="shared" si="7"/>
        <v>проверка пройдена</v>
      </c>
    </row>
    <row r="450" spans="1:34" s="4" customFormat="1" ht="36.75" customHeight="1">
      <c r="A450" s="26" t="s">
        <v>685</v>
      </c>
      <c r="B450" s="8" t="s">
        <v>633</v>
      </c>
      <c r="C450" s="28" t="s">
        <v>384</v>
      </c>
      <c r="D450" s="22" t="str">
        <f>VLOOKUP(C450,'Коды программ'!$A$2:$B$578,2,FALSE)</f>
        <v>Эксплуатация внутренних водных путей</v>
      </c>
      <c r="E450" s="6" t="s">
        <v>14</v>
      </c>
      <c r="F450" s="5" t="s">
        <v>18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/>
      <c r="AH450" s="23" t="str">
        <f t="shared" si="7"/>
        <v>проверка пройдена</v>
      </c>
    </row>
    <row r="451" spans="1:34" s="4" customFormat="1" ht="36.75" customHeight="1">
      <c r="A451" s="26" t="s">
        <v>685</v>
      </c>
      <c r="B451" s="8" t="s">
        <v>633</v>
      </c>
      <c r="C451" s="28" t="s">
        <v>386</v>
      </c>
      <c r="D451" s="22" t="str">
        <f>VLOOKUP(C451,'Коды программ'!$A$2:$B$578,2,FALSE)</f>
        <v>Судовождение</v>
      </c>
      <c r="E451" s="6" t="s">
        <v>10</v>
      </c>
      <c r="F451" s="19" t="s">
        <v>721</v>
      </c>
      <c r="G451" s="7">
        <v>23</v>
      </c>
      <c r="H451" s="7">
        <v>14</v>
      </c>
      <c r="I451" s="7">
        <v>7</v>
      </c>
      <c r="J451" s="7">
        <v>0</v>
      </c>
      <c r="K451" s="7">
        <v>0</v>
      </c>
      <c r="L451" s="7">
        <v>0</v>
      </c>
      <c r="M451" s="7">
        <v>5</v>
      </c>
      <c r="N451" s="7">
        <v>4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/>
      <c r="AH451" s="23" t="str">
        <f t="shared" si="7"/>
        <v>проверка пройдена</v>
      </c>
    </row>
    <row r="452" spans="1:34" s="4" customFormat="1" ht="36.75" customHeight="1">
      <c r="A452" s="26" t="s">
        <v>685</v>
      </c>
      <c r="B452" s="8" t="s">
        <v>633</v>
      </c>
      <c r="C452" s="28" t="s">
        <v>386</v>
      </c>
      <c r="D452" s="22" t="str">
        <f>VLOOKUP(C452,'Коды программ'!$A$2:$B$578,2,FALSE)</f>
        <v>Судовождение</v>
      </c>
      <c r="E452" s="6" t="s">
        <v>11</v>
      </c>
      <c r="F452" s="5" t="s">
        <v>722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/>
      <c r="AH452" s="23" t="str">
        <f t="shared" si="7"/>
        <v>проверка пройдена</v>
      </c>
    </row>
    <row r="453" spans="1:34" s="4" customFormat="1" ht="36.75" customHeight="1">
      <c r="A453" s="26" t="s">
        <v>685</v>
      </c>
      <c r="B453" s="8" t="s">
        <v>633</v>
      </c>
      <c r="C453" s="28" t="s">
        <v>386</v>
      </c>
      <c r="D453" s="22" t="str">
        <f>VLOOKUP(C453,'Коды программ'!$A$2:$B$578,2,FALSE)</f>
        <v>Судовождение</v>
      </c>
      <c r="E453" s="6" t="s">
        <v>12</v>
      </c>
      <c r="F453" s="5" t="s">
        <v>723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/>
      <c r="AH453" s="23" t="str">
        <f t="shared" si="7"/>
        <v>проверка пройдена</v>
      </c>
    </row>
    <row r="454" spans="1:34" s="4" customFormat="1" ht="36.75" customHeight="1">
      <c r="A454" s="26" t="s">
        <v>685</v>
      </c>
      <c r="B454" s="8" t="s">
        <v>633</v>
      </c>
      <c r="C454" s="28" t="s">
        <v>386</v>
      </c>
      <c r="D454" s="22" t="str">
        <f>VLOOKUP(C454,'Коды программ'!$A$2:$B$578,2,FALSE)</f>
        <v>Судовождение</v>
      </c>
      <c r="E454" s="6" t="s">
        <v>13</v>
      </c>
      <c r="F454" s="5" t="s">
        <v>15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/>
      <c r="AH454" s="23" t="str">
        <f t="shared" si="7"/>
        <v>проверка пройдена</v>
      </c>
    </row>
    <row r="455" spans="1:34" s="4" customFormat="1" ht="36.75" customHeight="1">
      <c r="A455" s="26" t="s">
        <v>685</v>
      </c>
      <c r="B455" s="8" t="s">
        <v>633</v>
      </c>
      <c r="C455" s="28" t="s">
        <v>386</v>
      </c>
      <c r="D455" s="22" t="str">
        <f>VLOOKUP(C455,'Коды программ'!$A$2:$B$578,2,FALSE)</f>
        <v>Судовождение</v>
      </c>
      <c r="E455" s="6" t="s">
        <v>14</v>
      </c>
      <c r="F455" s="5" t="s">
        <v>18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/>
      <c r="AH455" s="23" t="str">
        <f t="shared" si="7"/>
        <v>проверка пройдена</v>
      </c>
    </row>
    <row r="456" spans="1:34" s="4" customFormat="1" ht="36.75" customHeight="1">
      <c r="A456" s="26" t="s">
        <v>685</v>
      </c>
      <c r="B456" s="8" t="s">
        <v>633</v>
      </c>
      <c r="C456" s="28" t="s">
        <v>388</v>
      </c>
      <c r="D456" s="22" t="str">
        <f>VLOOKUP(C456,'Коды программ'!$A$2:$B$578,2,FALSE)</f>
        <v>Эксплуатация судовых энергетических установок</v>
      </c>
      <c r="E456" s="6" t="s">
        <v>10</v>
      </c>
      <c r="F456" s="19" t="s">
        <v>721</v>
      </c>
      <c r="G456" s="7">
        <v>33</v>
      </c>
      <c r="H456" s="7">
        <v>16</v>
      </c>
      <c r="I456" s="7">
        <v>15</v>
      </c>
      <c r="J456" s="7">
        <v>0</v>
      </c>
      <c r="K456" s="7">
        <v>0</v>
      </c>
      <c r="L456" s="7">
        <v>0</v>
      </c>
      <c r="M456" s="7">
        <v>10</v>
      </c>
      <c r="N456" s="7">
        <v>7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/>
      <c r="AH456" s="23" t="str">
        <f t="shared" si="7"/>
        <v>проверка пройдена</v>
      </c>
    </row>
    <row r="457" spans="1:34" s="4" customFormat="1" ht="36.75" customHeight="1">
      <c r="A457" s="26" t="s">
        <v>685</v>
      </c>
      <c r="B457" s="8" t="s">
        <v>633</v>
      </c>
      <c r="C457" s="28" t="s">
        <v>388</v>
      </c>
      <c r="D457" s="22" t="str">
        <f>VLOOKUP(C457,'Коды программ'!$A$2:$B$578,2,FALSE)</f>
        <v>Эксплуатация судовых энергетических установок</v>
      </c>
      <c r="E457" s="6" t="s">
        <v>11</v>
      </c>
      <c r="F457" s="5" t="s">
        <v>722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/>
      <c r="AH457" s="23" t="str">
        <f t="shared" si="7"/>
        <v>проверка пройдена</v>
      </c>
    </row>
    <row r="458" spans="1:34" s="4" customFormat="1" ht="36.75" customHeight="1">
      <c r="A458" s="26" t="s">
        <v>685</v>
      </c>
      <c r="B458" s="8" t="s">
        <v>633</v>
      </c>
      <c r="C458" s="28" t="s">
        <v>388</v>
      </c>
      <c r="D458" s="22" t="str">
        <f>VLOOKUP(C458,'Коды программ'!$A$2:$B$578,2,FALSE)</f>
        <v>Эксплуатация судовых энергетических установок</v>
      </c>
      <c r="E458" s="6" t="s">
        <v>12</v>
      </c>
      <c r="F458" s="5" t="s">
        <v>723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/>
      <c r="AH458" s="23" t="str">
        <f t="shared" ref="AH458:AH521" si="8">IF(G458=H458+K458+L458+M458+N458+O458+P458+Q458+R458+S458+T458+U458+V458+W458+X458+Y458+Z458+AA458+AB458+AC458+AD458+AE458+AF458,"проверка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459" spans="1:34" s="4" customFormat="1" ht="36.75" customHeight="1">
      <c r="A459" s="26" t="s">
        <v>685</v>
      </c>
      <c r="B459" s="8" t="s">
        <v>633</v>
      </c>
      <c r="C459" s="28" t="s">
        <v>388</v>
      </c>
      <c r="D459" s="22" t="str">
        <f>VLOOKUP(C459,'Коды программ'!$A$2:$B$578,2,FALSE)</f>
        <v>Эксплуатация судовых энергетических установок</v>
      </c>
      <c r="E459" s="6" t="s">
        <v>13</v>
      </c>
      <c r="F459" s="5" t="s">
        <v>15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/>
      <c r="AH459" s="23" t="str">
        <f t="shared" si="8"/>
        <v>проверка пройдена</v>
      </c>
    </row>
    <row r="460" spans="1:34" s="4" customFormat="1" ht="36.75" customHeight="1">
      <c r="A460" s="26" t="s">
        <v>685</v>
      </c>
      <c r="B460" s="8" t="s">
        <v>633</v>
      </c>
      <c r="C460" s="28" t="s">
        <v>388</v>
      </c>
      <c r="D460" s="22" t="str">
        <f>VLOOKUP(C460,'Коды программ'!$A$2:$B$578,2,FALSE)</f>
        <v>Эксплуатация судовых энергетических установок</v>
      </c>
      <c r="E460" s="6" t="s">
        <v>14</v>
      </c>
      <c r="F460" s="5" t="s">
        <v>18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/>
      <c r="AH460" s="23" t="str">
        <f t="shared" si="8"/>
        <v>проверка пройдена</v>
      </c>
    </row>
    <row r="461" spans="1:34" s="4" customFormat="1" ht="36.75" customHeight="1">
      <c r="A461" s="26" t="s">
        <v>685</v>
      </c>
      <c r="B461" s="8" t="s">
        <v>633</v>
      </c>
      <c r="C461" s="28" t="s">
        <v>389</v>
      </c>
      <c r="D461" s="22" t="str">
        <f>VLOOKUP(C461,'Коды программ'!$A$2:$B$578,2,FALSE)</f>
        <v>Эксплуатация судового электрооборудования и средств автоматики</v>
      </c>
      <c r="E461" s="6" t="s">
        <v>10</v>
      </c>
      <c r="F461" s="19" t="s">
        <v>721</v>
      </c>
      <c r="G461" s="7">
        <v>33</v>
      </c>
      <c r="H461" s="7">
        <v>25</v>
      </c>
      <c r="I461" s="7">
        <v>21</v>
      </c>
      <c r="J461" s="7">
        <v>0</v>
      </c>
      <c r="K461" s="7">
        <v>0</v>
      </c>
      <c r="L461" s="7">
        <v>0</v>
      </c>
      <c r="M461" s="7">
        <v>1</v>
      </c>
      <c r="N461" s="7">
        <v>7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/>
      <c r="AH461" s="23" t="str">
        <f t="shared" si="8"/>
        <v>проверка пройдена</v>
      </c>
    </row>
    <row r="462" spans="1:34" s="4" customFormat="1" ht="36.75" customHeight="1">
      <c r="A462" s="26" t="s">
        <v>685</v>
      </c>
      <c r="B462" s="8" t="s">
        <v>633</v>
      </c>
      <c r="C462" s="28" t="s">
        <v>389</v>
      </c>
      <c r="D462" s="22" t="str">
        <f>VLOOKUP(C462,'Коды программ'!$A$2:$B$578,2,FALSE)</f>
        <v>Эксплуатация судового электрооборудования и средств автоматики</v>
      </c>
      <c r="E462" s="6" t="s">
        <v>11</v>
      </c>
      <c r="F462" s="5" t="s">
        <v>722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/>
      <c r="AH462" s="23" t="str">
        <f t="shared" si="8"/>
        <v>проверка пройдена</v>
      </c>
    </row>
    <row r="463" spans="1:34" s="4" customFormat="1" ht="36.75" customHeight="1">
      <c r="A463" s="26" t="s">
        <v>685</v>
      </c>
      <c r="B463" s="8" t="s">
        <v>633</v>
      </c>
      <c r="C463" s="28" t="s">
        <v>389</v>
      </c>
      <c r="D463" s="22" t="str">
        <f>VLOOKUP(C463,'Коды программ'!$A$2:$B$578,2,FALSE)</f>
        <v>Эксплуатация судового электрооборудования и средств автоматики</v>
      </c>
      <c r="E463" s="6" t="s">
        <v>12</v>
      </c>
      <c r="F463" s="5" t="s">
        <v>723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/>
      <c r="AH463" s="23" t="str">
        <f t="shared" si="8"/>
        <v>проверка пройдена</v>
      </c>
    </row>
    <row r="464" spans="1:34" s="4" customFormat="1" ht="36.75" customHeight="1">
      <c r="A464" s="26" t="s">
        <v>685</v>
      </c>
      <c r="B464" s="8" t="s">
        <v>633</v>
      </c>
      <c r="C464" s="28" t="s">
        <v>389</v>
      </c>
      <c r="D464" s="22" t="str">
        <f>VLOOKUP(C464,'Коды программ'!$A$2:$B$578,2,FALSE)</f>
        <v>Эксплуатация судового электрооборудования и средств автоматики</v>
      </c>
      <c r="E464" s="6" t="s">
        <v>13</v>
      </c>
      <c r="F464" s="5" t="s">
        <v>15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/>
      <c r="AH464" s="23" t="str">
        <f t="shared" si="8"/>
        <v>проверка пройдена</v>
      </c>
    </row>
    <row r="465" spans="1:34" s="4" customFormat="1" ht="36.75" customHeight="1">
      <c r="A465" s="26" t="s">
        <v>685</v>
      </c>
      <c r="B465" s="8" t="s">
        <v>633</v>
      </c>
      <c r="C465" s="28" t="s">
        <v>389</v>
      </c>
      <c r="D465" s="22" t="str">
        <f>VLOOKUP(C465,'Коды программ'!$A$2:$B$578,2,FALSE)</f>
        <v>Эксплуатация судового электрооборудования и средств автоматики</v>
      </c>
      <c r="E465" s="6" t="s">
        <v>14</v>
      </c>
      <c r="F465" s="5" t="s">
        <v>18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/>
      <c r="AH465" s="23" t="str">
        <f t="shared" si="8"/>
        <v>проверка пройдена</v>
      </c>
    </row>
    <row r="466" spans="1:34" s="4" customFormat="1" ht="36.75" customHeight="1">
      <c r="A466" s="26" t="s">
        <v>685</v>
      </c>
      <c r="B466" s="8" t="s">
        <v>633</v>
      </c>
      <c r="C466" s="28" t="s">
        <v>392</v>
      </c>
      <c r="D466" s="22" t="str">
        <f>VLOOKUP(C466,'Коды программ'!$A$2:$B$578,2,FALSE)</f>
        <v>Автоматика и телемеханика на транспорте (железнодорожном транспорте)</v>
      </c>
      <c r="E466" s="6" t="s">
        <v>10</v>
      </c>
      <c r="F466" s="19" t="s">
        <v>721</v>
      </c>
      <c r="G466" s="7">
        <v>47</v>
      </c>
      <c r="H466" s="7">
        <v>34</v>
      </c>
      <c r="I466" s="7">
        <v>32</v>
      </c>
      <c r="J466" s="7">
        <v>32</v>
      </c>
      <c r="K466" s="7">
        <v>0</v>
      </c>
      <c r="L466" s="7">
        <v>0</v>
      </c>
      <c r="M466" s="7">
        <v>0</v>
      </c>
      <c r="N466" s="7">
        <v>13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/>
      <c r="AH466" s="23" t="str">
        <f t="shared" si="8"/>
        <v>проверка пройдена</v>
      </c>
    </row>
    <row r="467" spans="1:34" s="4" customFormat="1" ht="36.75" customHeight="1">
      <c r="A467" s="26" t="s">
        <v>685</v>
      </c>
      <c r="B467" s="8" t="s">
        <v>633</v>
      </c>
      <c r="C467" s="28" t="s">
        <v>392</v>
      </c>
      <c r="D467" s="22" t="str">
        <f>VLOOKUP(C467,'Коды программ'!$A$2:$B$578,2,FALSE)</f>
        <v>Автоматика и телемеханика на транспорте (железнодорожном транспорте)</v>
      </c>
      <c r="E467" s="6" t="s">
        <v>11</v>
      </c>
      <c r="F467" s="5" t="s">
        <v>722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/>
      <c r="AH467" s="23" t="str">
        <f t="shared" si="8"/>
        <v>проверка пройдена</v>
      </c>
    </row>
    <row r="468" spans="1:34" s="4" customFormat="1" ht="36.75" customHeight="1">
      <c r="A468" s="26" t="s">
        <v>685</v>
      </c>
      <c r="B468" s="8" t="s">
        <v>633</v>
      </c>
      <c r="C468" s="28" t="s">
        <v>392</v>
      </c>
      <c r="D468" s="22" t="str">
        <f>VLOOKUP(C468,'Коды программ'!$A$2:$B$578,2,FALSE)</f>
        <v>Автоматика и телемеханика на транспорте (железнодорожном транспорте)</v>
      </c>
      <c r="E468" s="6" t="s">
        <v>12</v>
      </c>
      <c r="F468" s="5" t="s">
        <v>723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/>
      <c r="AH468" s="23" t="str">
        <f t="shared" si="8"/>
        <v>проверка пройдена</v>
      </c>
    </row>
    <row r="469" spans="1:34" s="4" customFormat="1" ht="36.75" customHeight="1">
      <c r="A469" s="26" t="s">
        <v>685</v>
      </c>
      <c r="B469" s="8" t="s">
        <v>633</v>
      </c>
      <c r="C469" s="28" t="s">
        <v>392</v>
      </c>
      <c r="D469" s="22" t="str">
        <f>VLOOKUP(C469,'Коды программ'!$A$2:$B$578,2,FALSE)</f>
        <v>Автоматика и телемеханика на транспорте (железнодорожном транспорте)</v>
      </c>
      <c r="E469" s="6" t="s">
        <v>13</v>
      </c>
      <c r="F469" s="5" t="s">
        <v>15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/>
      <c r="AH469" s="23" t="str">
        <f t="shared" si="8"/>
        <v>проверка пройдена</v>
      </c>
    </row>
    <row r="470" spans="1:34" s="4" customFormat="1" ht="36.75" customHeight="1">
      <c r="A470" s="26" t="s">
        <v>685</v>
      </c>
      <c r="B470" s="8" t="s">
        <v>633</v>
      </c>
      <c r="C470" s="28" t="s">
        <v>392</v>
      </c>
      <c r="D470" s="22" t="str">
        <f>VLOOKUP(C470,'Коды программ'!$A$2:$B$578,2,FALSE)</f>
        <v>Автоматика и телемеханика на транспорте (железнодорожном транспорте)</v>
      </c>
      <c r="E470" s="6" t="s">
        <v>14</v>
      </c>
      <c r="F470" s="5" t="s">
        <v>18</v>
      </c>
      <c r="G470" s="7">
        <v>12</v>
      </c>
      <c r="H470" s="7">
        <v>12</v>
      </c>
      <c r="I470" s="7">
        <v>12</v>
      </c>
      <c r="J470" s="7">
        <v>12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/>
      <c r="AH470" s="23" t="str">
        <f t="shared" si="8"/>
        <v>проверка пройдена</v>
      </c>
    </row>
    <row r="471" spans="1:34" s="4" customFormat="1" ht="36.75" customHeight="1">
      <c r="A471" s="26" t="s">
        <v>685</v>
      </c>
      <c r="B471" s="8" t="s">
        <v>633</v>
      </c>
      <c r="C471" s="28" t="s">
        <v>403</v>
      </c>
      <c r="D471" s="22" t="str">
        <f>VLOOKUP(C471,'Коды программ'!$A$2:$B$578,2,FALSE)</f>
        <v>Портной</v>
      </c>
      <c r="E471" s="6" t="s">
        <v>10</v>
      </c>
      <c r="F471" s="19" t="s">
        <v>721</v>
      </c>
      <c r="G471" s="7">
        <v>10</v>
      </c>
      <c r="H471" s="7">
        <v>2</v>
      </c>
      <c r="I471" s="7">
        <v>1</v>
      </c>
      <c r="J471" s="7">
        <v>0</v>
      </c>
      <c r="K471" s="7">
        <v>0</v>
      </c>
      <c r="L471" s="7">
        <v>0</v>
      </c>
      <c r="M471" s="7">
        <v>2</v>
      </c>
      <c r="N471" s="7">
        <v>0</v>
      </c>
      <c r="O471" s="7">
        <v>0</v>
      </c>
      <c r="P471" s="7">
        <v>2</v>
      </c>
      <c r="Q471" s="7">
        <v>2</v>
      </c>
      <c r="R471" s="7">
        <v>0</v>
      </c>
      <c r="S471" s="7">
        <v>0</v>
      </c>
      <c r="T471" s="7">
        <v>1</v>
      </c>
      <c r="U471" s="7">
        <v>0</v>
      </c>
      <c r="V471" s="7">
        <v>0</v>
      </c>
      <c r="W471" s="7">
        <v>0</v>
      </c>
      <c r="X471" s="7">
        <v>1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/>
      <c r="AH471" s="23" t="str">
        <f t="shared" si="8"/>
        <v>проверка пройдена</v>
      </c>
    </row>
    <row r="472" spans="1:34" s="4" customFormat="1" ht="36.75" customHeight="1">
      <c r="A472" s="26" t="s">
        <v>685</v>
      </c>
      <c r="B472" s="8" t="s">
        <v>633</v>
      </c>
      <c r="C472" s="28" t="s">
        <v>403</v>
      </c>
      <c r="D472" s="22" t="str">
        <f>VLOOKUP(C472,'Коды программ'!$A$2:$B$578,2,FALSE)</f>
        <v>Портной</v>
      </c>
      <c r="E472" s="6" t="s">
        <v>11</v>
      </c>
      <c r="F472" s="5" t="s">
        <v>722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/>
      <c r="AH472" s="23" t="str">
        <f t="shared" si="8"/>
        <v>проверка пройдена</v>
      </c>
    </row>
    <row r="473" spans="1:34" s="4" customFormat="1" ht="36.75" customHeight="1">
      <c r="A473" s="26" t="s">
        <v>685</v>
      </c>
      <c r="B473" s="8" t="s">
        <v>633</v>
      </c>
      <c r="C473" s="28" t="s">
        <v>403</v>
      </c>
      <c r="D473" s="22" t="str">
        <f>VLOOKUP(C473,'Коды программ'!$A$2:$B$578,2,FALSE)</f>
        <v>Портной</v>
      </c>
      <c r="E473" s="6" t="s">
        <v>12</v>
      </c>
      <c r="F473" s="5" t="s">
        <v>723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/>
      <c r="AH473" s="23" t="str">
        <f t="shared" si="8"/>
        <v>проверка пройдена</v>
      </c>
    </row>
    <row r="474" spans="1:34" s="4" customFormat="1" ht="36.75" customHeight="1">
      <c r="A474" s="26" t="s">
        <v>685</v>
      </c>
      <c r="B474" s="8" t="s">
        <v>633</v>
      </c>
      <c r="C474" s="28" t="s">
        <v>403</v>
      </c>
      <c r="D474" s="22" t="str">
        <f>VLOOKUP(C474,'Коды программ'!$A$2:$B$578,2,FALSE)</f>
        <v>Портной</v>
      </c>
      <c r="E474" s="6" t="s">
        <v>13</v>
      </c>
      <c r="F474" s="5" t="s">
        <v>15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/>
      <c r="AH474" s="23" t="str">
        <f t="shared" si="8"/>
        <v>проверка пройдена</v>
      </c>
    </row>
    <row r="475" spans="1:34" s="4" customFormat="1" ht="36.75" customHeight="1">
      <c r="A475" s="26" t="s">
        <v>685</v>
      </c>
      <c r="B475" s="8" t="s">
        <v>633</v>
      </c>
      <c r="C475" s="28" t="s">
        <v>403</v>
      </c>
      <c r="D475" s="22" t="str">
        <f>VLOOKUP(C475,'Коды программ'!$A$2:$B$578,2,FALSE)</f>
        <v>Портной</v>
      </c>
      <c r="E475" s="6" t="s">
        <v>14</v>
      </c>
      <c r="F475" s="5" t="s">
        <v>18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/>
      <c r="AH475" s="23" t="str">
        <f t="shared" si="8"/>
        <v>проверка пройдена</v>
      </c>
    </row>
    <row r="476" spans="1:34" s="4" customFormat="1" ht="36.75" customHeight="1">
      <c r="A476" s="26" t="s">
        <v>685</v>
      </c>
      <c r="B476" s="8" t="s">
        <v>633</v>
      </c>
      <c r="C476" s="28" t="s">
        <v>430</v>
      </c>
      <c r="D476" s="22" t="str">
        <f>VLOOKUP(C476,'Коды программ'!$A$2:$B$578,2,FALSE)</f>
        <v>Конструирование, моделирование и технология швейных изделии</v>
      </c>
      <c r="E476" s="6" t="s">
        <v>10</v>
      </c>
      <c r="F476" s="19" t="s">
        <v>721</v>
      </c>
      <c r="G476" s="7">
        <v>36</v>
      </c>
      <c r="H476" s="7">
        <v>16</v>
      </c>
      <c r="I476" s="7">
        <v>5</v>
      </c>
      <c r="J476" s="7">
        <v>0</v>
      </c>
      <c r="K476" s="7">
        <v>0</v>
      </c>
      <c r="L476" s="7">
        <v>0</v>
      </c>
      <c r="M476" s="7">
        <v>4</v>
      </c>
      <c r="N476" s="7">
        <v>0</v>
      </c>
      <c r="O476" s="7">
        <v>0</v>
      </c>
      <c r="P476" s="7">
        <v>3</v>
      </c>
      <c r="Q476" s="7">
        <v>7</v>
      </c>
      <c r="R476" s="7">
        <v>0</v>
      </c>
      <c r="S476" s="7">
        <v>1</v>
      </c>
      <c r="T476" s="7">
        <v>5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/>
      <c r="AH476" s="23" t="str">
        <f t="shared" si="8"/>
        <v>проверка пройдена</v>
      </c>
    </row>
    <row r="477" spans="1:34" s="4" customFormat="1" ht="36.75" customHeight="1">
      <c r="A477" s="26" t="s">
        <v>685</v>
      </c>
      <c r="B477" s="8" t="s">
        <v>633</v>
      </c>
      <c r="C477" s="28" t="s">
        <v>430</v>
      </c>
      <c r="D477" s="22" t="str">
        <f>VLOOKUP(C477,'Коды программ'!$A$2:$B$578,2,FALSE)</f>
        <v>Конструирование, моделирование и технология швейных изделии</v>
      </c>
      <c r="E477" s="6" t="s">
        <v>11</v>
      </c>
      <c r="F477" s="5" t="s">
        <v>722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1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/>
      <c r="AH477" s="23" t="str">
        <f t="shared" si="8"/>
        <v>проверка пройдена</v>
      </c>
    </row>
    <row r="478" spans="1:34" s="4" customFormat="1" ht="36.75" customHeight="1">
      <c r="A478" s="26" t="s">
        <v>685</v>
      </c>
      <c r="B478" s="8" t="s">
        <v>633</v>
      </c>
      <c r="C478" s="28" t="s">
        <v>430</v>
      </c>
      <c r="D478" s="22" t="str">
        <f>VLOOKUP(C478,'Коды программ'!$A$2:$B$578,2,FALSE)</f>
        <v>Конструирование, моделирование и технология швейных изделии</v>
      </c>
      <c r="E478" s="6" t="s">
        <v>12</v>
      </c>
      <c r="F478" s="5" t="s">
        <v>723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1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/>
      <c r="AH478" s="23" t="str">
        <f t="shared" si="8"/>
        <v>проверка пройдена</v>
      </c>
    </row>
    <row r="479" spans="1:34" s="4" customFormat="1" ht="36.75" customHeight="1">
      <c r="A479" s="26" t="s">
        <v>685</v>
      </c>
      <c r="B479" s="8" t="s">
        <v>633</v>
      </c>
      <c r="C479" s="28" t="s">
        <v>430</v>
      </c>
      <c r="D479" s="22" t="str">
        <f>VLOOKUP(C479,'Коды программ'!$A$2:$B$578,2,FALSE)</f>
        <v>Конструирование, моделирование и технология швейных изделии</v>
      </c>
      <c r="E479" s="6" t="s">
        <v>13</v>
      </c>
      <c r="F479" s="5" t="s">
        <v>15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/>
      <c r="AH479" s="23" t="str">
        <f t="shared" si="8"/>
        <v>проверка пройдена</v>
      </c>
    </row>
    <row r="480" spans="1:34" s="4" customFormat="1" ht="36.75" customHeight="1">
      <c r="A480" s="26" t="s">
        <v>685</v>
      </c>
      <c r="B480" s="8" t="s">
        <v>633</v>
      </c>
      <c r="C480" s="28" t="s">
        <v>430</v>
      </c>
      <c r="D480" s="22" t="str">
        <f>VLOOKUP(C480,'Коды программ'!$A$2:$B$578,2,FALSE)</f>
        <v>Конструирование, моделирование и технология швейных изделии</v>
      </c>
      <c r="E480" s="6" t="s">
        <v>14</v>
      </c>
      <c r="F480" s="5" t="s">
        <v>18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/>
      <c r="AH480" s="23" t="str">
        <f t="shared" si="8"/>
        <v>проверка пройдена</v>
      </c>
    </row>
    <row r="481" spans="1:34" s="4" customFormat="1" ht="36.75" customHeight="1">
      <c r="A481" s="26" t="s">
        <v>685</v>
      </c>
      <c r="B481" s="8" t="s">
        <v>633</v>
      </c>
      <c r="C481" s="28" t="s">
        <v>436</v>
      </c>
      <c r="D481" s="22" t="str">
        <f>VLOOKUP(C481,'Коды программ'!$A$2:$B$578,2,FALSE)</f>
        <v>Лечебное дело</v>
      </c>
      <c r="E481" s="6" t="s">
        <v>10</v>
      </c>
      <c r="F481" s="19" t="s">
        <v>721</v>
      </c>
      <c r="G481" s="7">
        <v>172</v>
      </c>
      <c r="H481" s="7">
        <v>124</v>
      </c>
      <c r="I481" s="7">
        <v>119</v>
      </c>
      <c r="J481" s="7">
        <v>39</v>
      </c>
      <c r="K481" s="7">
        <v>0</v>
      </c>
      <c r="L481" s="7">
        <v>1</v>
      </c>
      <c r="M481" s="7">
        <v>13</v>
      </c>
      <c r="N481" s="7">
        <v>4</v>
      </c>
      <c r="O481" s="7">
        <v>1</v>
      </c>
      <c r="P481" s="7">
        <v>11</v>
      </c>
      <c r="Q481" s="7">
        <v>0</v>
      </c>
      <c r="R481" s="7">
        <v>0</v>
      </c>
      <c r="S481" s="7">
        <v>5</v>
      </c>
      <c r="T481" s="7">
        <v>0</v>
      </c>
      <c r="U481" s="7">
        <v>1</v>
      </c>
      <c r="V481" s="7">
        <v>0</v>
      </c>
      <c r="W481" s="7">
        <v>7</v>
      </c>
      <c r="X481" s="7">
        <v>0</v>
      </c>
      <c r="Y481" s="7">
        <v>0</v>
      </c>
      <c r="Z481" s="7">
        <v>0</v>
      </c>
      <c r="AA481" s="7">
        <v>5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/>
      <c r="AH481" s="23" t="str">
        <f t="shared" si="8"/>
        <v>проверка пройдена</v>
      </c>
    </row>
    <row r="482" spans="1:34" s="4" customFormat="1" ht="36.75" customHeight="1">
      <c r="A482" s="26" t="s">
        <v>685</v>
      </c>
      <c r="B482" s="8" t="s">
        <v>633</v>
      </c>
      <c r="C482" s="28" t="s">
        <v>436</v>
      </c>
      <c r="D482" s="22" t="str">
        <f>VLOOKUP(C482,'Коды программ'!$A$2:$B$578,2,FALSE)</f>
        <v>Лечебное дело</v>
      </c>
      <c r="E482" s="6" t="s">
        <v>11</v>
      </c>
      <c r="F482" s="5" t="s">
        <v>722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/>
      <c r="AH482" s="23" t="str">
        <f t="shared" si="8"/>
        <v>проверка пройдена</v>
      </c>
    </row>
    <row r="483" spans="1:34" s="4" customFormat="1" ht="36.75" customHeight="1">
      <c r="A483" s="26" t="s">
        <v>685</v>
      </c>
      <c r="B483" s="8" t="s">
        <v>633</v>
      </c>
      <c r="C483" s="28" t="s">
        <v>436</v>
      </c>
      <c r="D483" s="22" t="str">
        <f>VLOOKUP(C483,'Коды программ'!$A$2:$B$578,2,FALSE)</f>
        <v>Лечебное дело</v>
      </c>
      <c r="E483" s="6" t="s">
        <v>12</v>
      </c>
      <c r="F483" s="5" t="s">
        <v>723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/>
      <c r="AH483" s="23" t="str">
        <f t="shared" si="8"/>
        <v>проверка пройдена</v>
      </c>
    </row>
    <row r="484" spans="1:34" s="4" customFormat="1" ht="36.75" customHeight="1">
      <c r="A484" s="26" t="s">
        <v>685</v>
      </c>
      <c r="B484" s="8" t="s">
        <v>633</v>
      </c>
      <c r="C484" s="28" t="s">
        <v>436</v>
      </c>
      <c r="D484" s="22" t="str">
        <f>VLOOKUP(C484,'Коды программ'!$A$2:$B$578,2,FALSE)</f>
        <v>Лечебное дело</v>
      </c>
      <c r="E484" s="6" t="s">
        <v>13</v>
      </c>
      <c r="F484" s="5" t="s">
        <v>15</v>
      </c>
      <c r="G484" s="7">
        <v>1</v>
      </c>
      <c r="H484" s="7">
        <v>1</v>
      </c>
      <c r="I484" s="7">
        <v>0</v>
      </c>
      <c r="J484" s="7">
        <v>1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/>
      <c r="AH484" s="23" t="str">
        <f t="shared" si="8"/>
        <v>проверка пройдена</v>
      </c>
    </row>
    <row r="485" spans="1:34" s="4" customFormat="1" ht="36.75" customHeight="1">
      <c r="A485" s="26" t="s">
        <v>685</v>
      </c>
      <c r="B485" s="8" t="s">
        <v>633</v>
      </c>
      <c r="C485" s="28" t="s">
        <v>436</v>
      </c>
      <c r="D485" s="22" t="str">
        <f>VLOOKUP(C485,'Коды программ'!$A$2:$B$578,2,FALSE)</f>
        <v>Лечебное дело</v>
      </c>
      <c r="E485" s="6" t="s">
        <v>14</v>
      </c>
      <c r="F485" s="5" t="s">
        <v>18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/>
      <c r="AH485" s="23" t="str">
        <f t="shared" si="8"/>
        <v>проверка пройдена</v>
      </c>
    </row>
    <row r="486" spans="1:34" s="4" customFormat="1" ht="36.75" customHeight="1">
      <c r="A486" s="26" t="s">
        <v>685</v>
      </c>
      <c r="B486" s="8" t="s">
        <v>633</v>
      </c>
      <c r="C486" s="28" t="s">
        <v>437</v>
      </c>
      <c r="D486" s="22" t="str">
        <f>VLOOKUP(C486,'Коды программ'!$A$2:$B$578,2,FALSE)</f>
        <v>Акушерское дело</v>
      </c>
      <c r="E486" s="6" t="s">
        <v>10</v>
      </c>
      <c r="F486" s="19" t="s">
        <v>721</v>
      </c>
      <c r="G486" s="7">
        <v>52</v>
      </c>
      <c r="H486" s="7">
        <v>41</v>
      </c>
      <c r="I486" s="7">
        <v>41</v>
      </c>
      <c r="J486" s="7">
        <v>0</v>
      </c>
      <c r="K486" s="7">
        <v>0</v>
      </c>
      <c r="L486" s="7">
        <v>0</v>
      </c>
      <c r="M486" s="7">
        <v>5</v>
      </c>
      <c r="N486" s="7">
        <v>0</v>
      </c>
      <c r="O486" s="7">
        <v>0</v>
      </c>
      <c r="P486" s="7">
        <v>3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3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/>
      <c r="AH486" s="23" t="str">
        <f t="shared" si="8"/>
        <v>проверка пройдена</v>
      </c>
    </row>
    <row r="487" spans="1:34" s="4" customFormat="1" ht="36.75" customHeight="1">
      <c r="A487" s="26" t="s">
        <v>685</v>
      </c>
      <c r="B487" s="8" t="s">
        <v>633</v>
      </c>
      <c r="C487" s="28" t="s">
        <v>437</v>
      </c>
      <c r="D487" s="22" t="str">
        <f>VLOOKUP(C487,'Коды программ'!$A$2:$B$578,2,FALSE)</f>
        <v>Акушерское дело</v>
      </c>
      <c r="E487" s="6" t="s">
        <v>11</v>
      </c>
      <c r="F487" s="5" t="s">
        <v>722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/>
      <c r="AH487" s="23" t="str">
        <f t="shared" si="8"/>
        <v>проверка пройдена</v>
      </c>
    </row>
    <row r="488" spans="1:34" s="4" customFormat="1" ht="36.75" customHeight="1">
      <c r="A488" s="26" t="s">
        <v>685</v>
      </c>
      <c r="B488" s="8" t="s">
        <v>633</v>
      </c>
      <c r="C488" s="28" t="s">
        <v>437</v>
      </c>
      <c r="D488" s="22" t="str">
        <f>VLOOKUP(C488,'Коды программ'!$A$2:$B$578,2,FALSE)</f>
        <v>Акушерское дело</v>
      </c>
      <c r="E488" s="6" t="s">
        <v>12</v>
      </c>
      <c r="F488" s="5" t="s">
        <v>723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/>
      <c r="AH488" s="23" t="str">
        <f t="shared" si="8"/>
        <v>проверка пройдена</v>
      </c>
    </row>
    <row r="489" spans="1:34" s="4" customFormat="1" ht="36.75" customHeight="1">
      <c r="A489" s="26" t="s">
        <v>685</v>
      </c>
      <c r="B489" s="8" t="s">
        <v>633</v>
      </c>
      <c r="C489" s="28" t="s">
        <v>437</v>
      </c>
      <c r="D489" s="22" t="str">
        <f>VLOOKUP(C489,'Коды программ'!$A$2:$B$578,2,FALSE)</f>
        <v>Акушерское дело</v>
      </c>
      <c r="E489" s="6" t="s">
        <v>13</v>
      </c>
      <c r="F489" s="5" t="s">
        <v>15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/>
      <c r="AH489" s="23" t="str">
        <f t="shared" si="8"/>
        <v>проверка пройдена</v>
      </c>
    </row>
    <row r="490" spans="1:34" s="4" customFormat="1" ht="36.75" customHeight="1">
      <c r="A490" s="26" t="s">
        <v>685</v>
      </c>
      <c r="B490" s="8" t="s">
        <v>633</v>
      </c>
      <c r="C490" s="28" t="s">
        <v>437</v>
      </c>
      <c r="D490" s="22" t="str">
        <f>VLOOKUP(C490,'Коды программ'!$A$2:$B$578,2,FALSE)</f>
        <v>Акушерское дело</v>
      </c>
      <c r="E490" s="6" t="s">
        <v>14</v>
      </c>
      <c r="F490" s="5" t="s">
        <v>18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/>
      <c r="AH490" s="23" t="str">
        <f t="shared" si="8"/>
        <v>проверка пройдена</v>
      </c>
    </row>
    <row r="491" spans="1:34" s="4" customFormat="1" ht="36.75" customHeight="1">
      <c r="A491" s="26" t="s">
        <v>685</v>
      </c>
      <c r="B491" s="8" t="s">
        <v>633</v>
      </c>
      <c r="C491" s="28" t="s">
        <v>438</v>
      </c>
      <c r="D491" s="22" t="str">
        <f>VLOOKUP(C491,'Коды программ'!$A$2:$B$578,2,FALSE)</f>
        <v>Лабораторная диагностика</v>
      </c>
      <c r="E491" s="6" t="s">
        <v>10</v>
      </c>
      <c r="F491" s="19" t="s">
        <v>721</v>
      </c>
      <c r="G491" s="7">
        <v>41</v>
      </c>
      <c r="H491" s="7">
        <v>28</v>
      </c>
      <c r="I491" s="7">
        <v>0</v>
      </c>
      <c r="J491" s="7">
        <v>0</v>
      </c>
      <c r="K491" s="7">
        <v>0</v>
      </c>
      <c r="L491" s="7">
        <v>0</v>
      </c>
      <c r="M491" s="7">
        <v>6</v>
      </c>
      <c r="N491" s="7">
        <v>0</v>
      </c>
      <c r="O491" s="7">
        <v>0</v>
      </c>
      <c r="P491" s="7">
        <v>1</v>
      </c>
      <c r="Q491" s="7">
        <v>0</v>
      </c>
      <c r="R491" s="7">
        <v>0</v>
      </c>
      <c r="S491" s="7">
        <v>5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1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/>
      <c r="AH491" s="23" t="str">
        <f t="shared" si="8"/>
        <v>проверка пройдена</v>
      </c>
    </row>
    <row r="492" spans="1:34" s="4" customFormat="1" ht="36.75" customHeight="1">
      <c r="A492" s="26" t="s">
        <v>685</v>
      </c>
      <c r="B492" s="8" t="s">
        <v>633</v>
      </c>
      <c r="C492" s="28" t="s">
        <v>438</v>
      </c>
      <c r="D492" s="22" t="str">
        <f>VLOOKUP(C492,'Коды программ'!$A$2:$B$578,2,FALSE)</f>
        <v>Лабораторная диагностика</v>
      </c>
      <c r="E492" s="6" t="s">
        <v>11</v>
      </c>
      <c r="F492" s="5" t="s">
        <v>722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/>
      <c r="AH492" s="23" t="str">
        <f t="shared" si="8"/>
        <v>проверка пройдена</v>
      </c>
    </row>
    <row r="493" spans="1:34" s="4" customFormat="1" ht="36.75" customHeight="1">
      <c r="A493" s="26" t="s">
        <v>685</v>
      </c>
      <c r="B493" s="8" t="s">
        <v>633</v>
      </c>
      <c r="C493" s="28" t="s">
        <v>438</v>
      </c>
      <c r="D493" s="22" t="str">
        <f>VLOOKUP(C493,'Коды программ'!$A$2:$B$578,2,FALSE)</f>
        <v>Лабораторная диагностика</v>
      </c>
      <c r="E493" s="6" t="s">
        <v>12</v>
      </c>
      <c r="F493" s="5" t="s">
        <v>723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/>
      <c r="AH493" s="23" t="str">
        <f t="shared" si="8"/>
        <v>проверка пройдена</v>
      </c>
    </row>
    <row r="494" spans="1:34" s="4" customFormat="1" ht="36.75" customHeight="1">
      <c r="A494" s="26" t="s">
        <v>685</v>
      </c>
      <c r="B494" s="8" t="s">
        <v>633</v>
      </c>
      <c r="C494" s="28" t="s">
        <v>438</v>
      </c>
      <c r="D494" s="22" t="str">
        <f>VLOOKUP(C494,'Коды программ'!$A$2:$B$578,2,FALSE)</f>
        <v>Лабораторная диагностика</v>
      </c>
      <c r="E494" s="6" t="s">
        <v>13</v>
      </c>
      <c r="F494" s="5" t="s">
        <v>15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/>
      <c r="AH494" s="23" t="str">
        <f t="shared" si="8"/>
        <v>проверка пройдена</v>
      </c>
    </row>
    <row r="495" spans="1:34" s="4" customFormat="1" ht="36.75" customHeight="1">
      <c r="A495" s="26" t="s">
        <v>685</v>
      </c>
      <c r="B495" s="8" t="s">
        <v>633</v>
      </c>
      <c r="C495" s="28" t="s">
        <v>438</v>
      </c>
      <c r="D495" s="22" t="str">
        <f>VLOOKUP(C495,'Коды программ'!$A$2:$B$578,2,FALSE)</f>
        <v>Лабораторная диагностика</v>
      </c>
      <c r="E495" s="6" t="s">
        <v>14</v>
      </c>
      <c r="F495" s="5" t="s">
        <v>18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/>
      <c r="AH495" s="23" t="str">
        <f t="shared" si="8"/>
        <v>проверка пройдена</v>
      </c>
    </row>
    <row r="496" spans="1:34" s="4" customFormat="1" ht="36.75" customHeight="1">
      <c r="A496" s="26" t="s">
        <v>685</v>
      </c>
      <c r="B496" s="8" t="s">
        <v>633</v>
      </c>
      <c r="C496" s="28" t="s">
        <v>440</v>
      </c>
      <c r="D496" s="22" t="str">
        <f>VLOOKUP(C496,'Коды программ'!$A$2:$B$578,2,FALSE)</f>
        <v>Стоматология ортопедическая</v>
      </c>
      <c r="E496" s="6" t="s">
        <v>10</v>
      </c>
      <c r="F496" s="19" t="s">
        <v>721</v>
      </c>
      <c r="G496" s="7">
        <v>54</v>
      </c>
      <c r="H496" s="7">
        <v>26</v>
      </c>
      <c r="I496" s="7">
        <v>26</v>
      </c>
      <c r="J496" s="7">
        <v>0</v>
      </c>
      <c r="K496" s="7">
        <v>0</v>
      </c>
      <c r="L496" s="7">
        <v>0</v>
      </c>
      <c r="M496" s="7">
        <v>4</v>
      </c>
      <c r="N496" s="7">
        <v>14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5</v>
      </c>
      <c r="X496" s="7">
        <v>0</v>
      </c>
      <c r="Y496" s="7">
        <v>0</v>
      </c>
      <c r="Z496" s="7">
        <v>0</v>
      </c>
      <c r="AA496" s="7">
        <v>5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/>
      <c r="AH496" s="23" t="str">
        <f t="shared" si="8"/>
        <v>проверка пройдена</v>
      </c>
    </row>
    <row r="497" spans="1:34" s="4" customFormat="1" ht="36.75" customHeight="1">
      <c r="A497" s="26" t="s">
        <v>685</v>
      </c>
      <c r="B497" s="8" t="s">
        <v>633</v>
      </c>
      <c r="C497" s="28" t="s">
        <v>440</v>
      </c>
      <c r="D497" s="22" t="str">
        <f>VLOOKUP(C497,'Коды программ'!$A$2:$B$578,2,FALSE)</f>
        <v>Стоматология ортопедическая</v>
      </c>
      <c r="E497" s="6" t="s">
        <v>11</v>
      </c>
      <c r="F497" s="5" t="s">
        <v>722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/>
      <c r="AH497" s="23" t="str">
        <f t="shared" si="8"/>
        <v>проверка пройдена</v>
      </c>
    </row>
    <row r="498" spans="1:34" s="4" customFormat="1" ht="36.75" customHeight="1">
      <c r="A498" s="26" t="s">
        <v>685</v>
      </c>
      <c r="B498" s="8" t="s">
        <v>633</v>
      </c>
      <c r="C498" s="28" t="s">
        <v>440</v>
      </c>
      <c r="D498" s="22" t="str">
        <f>VLOOKUP(C498,'Коды программ'!$A$2:$B$578,2,FALSE)</f>
        <v>Стоматология ортопедическая</v>
      </c>
      <c r="E498" s="6" t="s">
        <v>12</v>
      </c>
      <c r="F498" s="5" t="s">
        <v>723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/>
      <c r="AH498" s="23" t="str">
        <f t="shared" si="8"/>
        <v>проверка пройдена</v>
      </c>
    </row>
    <row r="499" spans="1:34" s="4" customFormat="1" ht="36.75" customHeight="1">
      <c r="A499" s="26" t="s">
        <v>685</v>
      </c>
      <c r="B499" s="8" t="s">
        <v>633</v>
      </c>
      <c r="C499" s="28" t="s">
        <v>440</v>
      </c>
      <c r="D499" s="22" t="str">
        <f>VLOOKUP(C499,'Коды программ'!$A$2:$B$578,2,FALSE)</f>
        <v>Стоматология ортопедическая</v>
      </c>
      <c r="E499" s="6" t="s">
        <v>13</v>
      </c>
      <c r="F499" s="5" t="s">
        <v>15</v>
      </c>
      <c r="G499" s="7">
        <v>1</v>
      </c>
      <c r="H499" s="7">
        <v>1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/>
      <c r="AH499" s="23" t="str">
        <f t="shared" si="8"/>
        <v>проверка пройдена</v>
      </c>
    </row>
    <row r="500" spans="1:34" s="4" customFormat="1" ht="36.75" customHeight="1">
      <c r="A500" s="26" t="s">
        <v>685</v>
      </c>
      <c r="B500" s="8" t="s">
        <v>633</v>
      </c>
      <c r="C500" s="28" t="s">
        <v>440</v>
      </c>
      <c r="D500" s="22" t="str">
        <f>VLOOKUP(C500,'Коды программ'!$A$2:$B$578,2,FALSE)</f>
        <v>Стоматология ортопедическая</v>
      </c>
      <c r="E500" s="6" t="s">
        <v>14</v>
      </c>
      <c r="F500" s="5" t="s">
        <v>18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/>
      <c r="AH500" s="23" t="str">
        <f t="shared" si="8"/>
        <v>проверка пройдена</v>
      </c>
    </row>
    <row r="501" spans="1:34" s="4" customFormat="1" ht="36.75" customHeight="1">
      <c r="A501" s="26" t="s">
        <v>685</v>
      </c>
      <c r="B501" s="8" t="s">
        <v>633</v>
      </c>
      <c r="C501" s="28" t="s">
        <v>441</v>
      </c>
      <c r="D501" s="22" t="str">
        <f>VLOOKUP(C501,'Коды программ'!$A$2:$B$578,2,FALSE)</f>
        <v>Стоматология профилактическая</v>
      </c>
      <c r="E501" s="6" t="s">
        <v>10</v>
      </c>
      <c r="F501" s="19" t="s">
        <v>721</v>
      </c>
      <c r="G501" s="7">
        <v>19</v>
      </c>
      <c r="H501" s="7">
        <v>13</v>
      </c>
      <c r="I501" s="7">
        <v>13</v>
      </c>
      <c r="J501" s="7">
        <v>0</v>
      </c>
      <c r="K501" s="7">
        <v>0</v>
      </c>
      <c r="L501" s="7">
        <v>0</v>
      </c>
      <c r="M501" s="7">
        <v>3</v>
      </c>
      <c r="N501" s="7">
        <v>1</v>
      </c>
      <c r="O501" s="7">
        <v>0</v>
      </c>
      <c r="P501" s="7">
        <v>1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1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7"/>
      <c r="AH501" s="23" t="str">
        <f t="shared" si="8"/>
        <v>проверка пройдена</v>
      </c>
    </row>
    <row r="502" spans="1:34" s="4" customFormat="1" ht="36.75" customHeight="1">
      <c r="A502" s="26" t="s">
        <v>685</v>
      </c>
      <c r="B502" s="8" t="s">
        <v>633</v>
      </c>
      <c r="C502" s="28" t="s">
        <v>441</v>
      </c>
      <c r="D502" s="22" t="str">
        <f>VLOOKUP(C502,'Коды программ'!$A$2:$B$578,2,FALSE)</f>
        <v>Стоматология профилактическая</v>
      </c>
      <c r="E502" s="6" t="s">
        <v>11</v>
      </c>
      <c r="F502" s="5" t="s">
        <v>722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/>
      <c r="AH502" s="23" t="str">
        <f t="shared" si="8"/>
        <v>проверка пройдена</v>
      </c>
    </row>
    <row r="503" spans="1:34" s="4" customFormat="1" ht="36.75" customHeight="1">
      <c r="A503" s="26" t="s">
        <v>685</v>
      </c>
      <c r="B503" s="8" t="s">
        <v>633</v>
      </c>
      <c r="C503" s="28" t="s">
        <v>441</v>
      </c>
      <c r="D503" s="22" t="str">
        <f>VLOOKUP(C503,'Коды программ'!$A$2:$B$578,2,FALSE)</f>
        <v>Стоматология профилактическая</v>
      </c>
      <c r="E503" s="6" t="s">
        <v>12</v>
      </c>
      <c r="F503" s="5" t="s">
        <v>723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/>
      <c r="AH503" s="23" t="str">
        <f t="shared" si="8"/>
        <v>проверка пройдена</v>
      </c>
    </row>
    <row r="504" spans="1:34" s="4" customFormat="1" ht="36.75" customHeight="1">
      <c r="A504" s="26" t="s">
        <v>685</v>
      </c>
      <c r="B504" s="8" t="s">
        <v>633</v>
      </c>
      <c r="C504" s="28" t="s">
        <v>441</v>
      </c>
      <c r="D504" s="22" t="str">
        <f>VLOOKUP(C504,'Коды программ'!$A$2:$B$578,2,FALSE)</f>
        <v>Стоматология профилактическая</v>
      </c>
      <c r="E504" s="6" t="s">
        <v>13</v>
      </c>
      <c r="F504" s="5" t="s">
        <v>15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/>
      <c r="AH504" s="23" t="str">
        <f t="shared" si="8"/>
        <v>проверка пройдена</v>
      </c>
    </row>
    <row r="505" spans="1:34" s="4" customFormat="1" ht="36.75" customHeight="1">
      <c r="A505" s="26" t="s">
        <v>685</v>
      </c>
      <c r="B505" s="8" t="s">
        <v>633</v>
      </c>
      <c r="C505" s="28" t="s">
        <v>441</v>
      </c>
      <c r="D505" s="22" t="str">
        <f>VLOOKUP(C505,'Коды программ'!$A$2:$B$578,2,FALSE)</f>
        <v>Стоматология профилактическая</v>
      </c>
      <c r="E505" s="6" t="s">
        <v>14</v>
      </c>
      <c r="F505" s="5" t="s">
        <v>18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/>
      <c r="AH505" s="23" t="str">
        <f t="shared" si="8"/>
        <v>проверка пройдена</v>
      </c>
    </row>
    <row r="506" spans="1:34" s="4" customFormat="1" ht="36.75" customHeight="1">
      <c r="A506" s="26" t="s">
        <v>685</v>
      </c>
      <c r="B506" s="8" t="s">
        <v>633</v>
      </c>
      <c r="C506" s="28" t="s">
        <v>443</v>
      </c>
      <c r="D506" s="22" t="str">
        <f>VLOOKUP(C506,'Коды программ'!$A$2:$B$578,2,FALSE)</f>
        <v>Фармация</v>
      </c>
      <c r="E506" s="6" t="s">
        <v>10</v>
      </c>
      <c r="F506" s="19" t="s">
        <v>721</v>
      </c>
      <c r="G506" s="7">
        <v>159</v>
      </c>
      <c r="H506" s="7">
        <v>144</v>
      </c>
      <c r="I506" s="7">
        <v>130</v>
      </c>
      <c r="J506" s="7">
        <v>144</v>
      </c>
      <c r="K506" s="7">
        <v>0</v>
      </c>
      <c r="L506" s="7">
        <v>1</v>
      </c>
      <c r="M506" s="7">
        <v>4</v>
      </c>
      <c r="N506" s="7">
        <v>1</v>
      </c>
      <c r="O506" s="7">
        <v>0</v>
      </c>
      <c r="P506" s="7">
        <v>6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3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/>
      <c r="AH506" s="23" t="str">
        <f t="shared" si="8"/>
        <v>проверка пройдена</v>
      </c>
    </row>
    <row r="507" spans="1:34" s="4" customFormat="1" ht="36.75" customHeight="1">
      <c r="A507" s="26" t="s">
        <v>685</v>
      </c>
      <c r="B507" s="8" t="s">
        <v>633</v>
      </c>
      <c r="C507" s="28" t="s">
        <v>443</v>
      </c>
      <c r="D507" s="22" t="str">
        <f>VLOOKUP(C507,'Коды программ'!$A$2:$B$578,2,FALSE)</f>
        <v>Фармация</v>
      </c>
      <c r="E507" s="6" t="s">
        <v>11</v>
      </c>
      <c r="F507" s="5" t="s">
        <v>722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/>
      <c r="AH507" s="23" t="str">
        <f t="shared" si="8"/>
        <v>проверка пройдена</v>
      </c>
    </row>
    <row r="508" spans="1:34" s="4" customFormat="1" ht="36.75" customHeight="1">
      <c r="A508" s="26" t="s">
        <v>685</v>
      </c>
      <c r="B508" s="8" t="s">
        <v>633</v>
      </c>
      <c r="C508" s="28" t="s">
        <v>443</v>
      </c>
      <c r="D508" s="22" t="str">
        <f>VLOOKUP(C508,'Коды программ'!$A$2:$B$578,2,FALSE)</f>
        <v>Фармация</v>
      </c>
      <c r="E508" s="6" t="s">
        <v>12</v>
      </c>
      <c r="F508" s="5" t="s">
        <v>723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/>
      <c r="AH508" s="23" t="str">
        <f t="shared" si="8"/>
        <v>проверка пройдена</v>
      </c>
    </row>
    <row r="509" spans="1:34" s="4" customFormat="1" ht="36.75" customHeight="1">
      <c r="A509" s="26" t="s">
        <v>685</v>
      </c>
      <c r="B509" s="8" t="s">
        <v>633</v>
      </c>
      <c r="C509" s="28" t="s">
        <v>443</v>
      </c>
      <c r="D509" s="22" t="str">
        <f>VLOOKUP(C509,'Коды программ'!$A$2:$B$578,2,FALSE)</f>
        <v>Фармация</v>
      </c>
      <c r="E509" s="6" t="s">
        <v>13</v>
      </c>
      <c r="F509" s="5" t="s">
        <v>15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/>
      <c r="AH509" s="23" t="str">
        <f t="shared" si="8"/>
        <v>проверка пройдена</v>
      </c>
    </row>
    <row r="510" spans="1:34" s="4" customFormat="1" ht="36.75" customHeight="1">
      <c r="A510" s="26" t="s">
        <v>685</v>
      </c>
      <c r="B510" s="8" t="s">
        <v>633</v>
      </c>
      <c r="C510" s="28" t="s">
        <v>443</v>
      </c>
      <c r="D510" s="22" t="str">
        <f>VLOOKUP(C510,'Коды программ'!$A$2:$B$578,2,FALSE)</f>
        <v>Фармация</v>
      </c>
      <c r="E510" s="6" t="s">
        <v>14</v>
      </c>
      <c r="F510" s="5" t="s">
        <v>18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/>
      <c r="AH510" s="23" t="str">
        <f t="shared" si="8"/>
        <v>проверка пройдена</v>
      </c>
    </row>
    <row r="511" spans="1:34" s="4" customFormat="1" ht="36.75" customHeight="1">
      <c r="A511" s="26" t="s">
        <v>685</v>
      </c>
      <c r="B511" s="8" t="s">
        <v>633</v>
      </c>
      <c r="C511" s="28" t="s">
        <v>445</v>
      </c>
      <c r="D511" s="22" t="str">
        <f>VLOOKUP(C511,'Коды программ'!$A$2:$B$578,2,FALSE)</f>
        <v>Сестринское дело</v>
      </c>
      <c r="E511" s="6" t="s">
        <v>10</v>
      </c>
      <c r="F511" s="19" t="s">
        <v>721</v>
      </c>
      <c r="G511" s="7">
        <v>563</v>
      </c>
      <c r="H511" s="7">
        <v>416</v>
      </c>
      <c r="I511" s="7">
        <v>269</v>
      </c>
      <c r="J511" s="7">
        <v>17</v>
      </c>
      <c r="K511" s="7">
        <v>0</v>
      </c>
      <c r="L511" s="7">
        <v>7</v>
      </c>
      <c r="M511" s="7">
        <v>49</v>
      </c>
      <c r="N511" s="7">
        <v>20</v>
      </c>
      <c r="O511" s="7">
        <v>0</v>
      </c>
      <c r="P511" s="7">
        <v>31</v>
      </c>
      <c r="Q511" s="7">
        <v>0</v>
      </c>
      <c r="R511" s="7">
        <v>0</v>
      </c>
      <c r="S511" s="7">
        <v>15</v>
      </c>
      <c r="T511" s="7">
        <v>0</v>
      </c>
      <c r="U511" s="7">
        <v>0</v>
      </c>
      <c r="V511" s="7">
        <v>0</v>
      </c>
      <c r="W511" s="7">
        <v>6</v>
      </c>
      <c r="X511" s="7">
        <v>1</v>
      </c>
      <c r="Y511" s="7">
        <v>0</v>
      </c>
      <c r="Z511" s="7">
        <v>0</v>
      </c>
      <c r="AA511" s="7">
        <v>18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/>
      <c r="AH511" s="23" t="str">
        <f t="shared" si="8"/>
        <v>проверка пройдена</v>
      </c>
    </row>
    <row r="512" spans="1:34" s="4" customFormat="1" ht="36.75" customHeight="1">
      <c r="A512" s="26" t="s">
        <v>685</v>
      </c>
      <c r="B512" s="8" t="s">
        <v>633</v>
      </c>
      <c r="C512" s="28" t="s">
        <v>445</v>
      </c>
      <c r="D512" s="22" t="str">
        <f>VLOOKUP(C512,'Коды программ'!$A$2:$B$578,2,FALSE)</f>
        <v>Сестринское дело</v>
      </c>
      <c r="E512" s="6" t="s">
        <v>11</v>
      </c>
      <c r="F512" s="5" t="s">
        <v>722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/>
      <c r="AH512" s="23" t="str">
        <f t="shared" si="8"/>
        <v>проверка пройдена</v>
      </c>
    </row>
    <row r="513" spans="1:34" s="4" customFormat="1" ht="36.75" customHeight="1">
      <c r="A513" s="26" t="s">
        <v>685</v>
      </c>
      <c r="B513" s="8" t="s">
        <v>633</v>
      </c>
      <c r="C513" s="28" t="s">
        <v>445</v>
      </c>
      <c r="D513" s="22" t="str">
        <f>VLOOKUP(C513,'Коды программ'!$A$2:$B$578,2,FALSE)</f>
        <v>Сестринское дело</v>
      </c>
      <c r="E513" s="6" t="s">
        <v>12</v>
      </c>
      <c r="F513" s="5" t="s">
        <v>723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/>
      <c r="AH513" s="23" t="str">
        <f t="shared" si="8"/>
        <v>проверка пройдена</v>
      </c>
    </row>
    <row r="514" spans="1:34" s="4" customFormat="1" ht="36.75" customHeight="1">
      <c r="A514" s="26" t="s">
        <v>685</v>
      </c>
      <c r="B514" s="8" t="s">
        <v>633</v>
      </c>
      <c r="C514" s="28" t="s">
        <v>445</v>
      </c>
      <c r="D514" s="22" t="str">
        <f>VLOOKUP(C514,'Коды программ'!$A$2:$B$578,2,FALSE)</f>
        <v>Сестринское дело</v>
      </c>
      <c r="E514" s="6" t="s">
        <v>13</v>
      </c>
      <c r="F514" s="5" t="s">
        <v>15</v>
      </c>
      <c r="G514" s="7">
        <v>4</v>
      </c>
      <c r="H514" s="7">
        <v>1</v>
      </c>
      <c r="I514" s="7">
        <v>1</v>
      </c>
      <c r="J514" s="7">
        <v>1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2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1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/>
      <c r="AH514" s="23" t="str">
        <f t="shared" si="8"/>
        <v>проверка пройдена</v>
      </c>
    </row>
    <row r="515" spans="1:34" s="4" customFormat="1" ht="36.75" customHeight="1">
      <c r="A515" s="26" t="s">
        <v>685</v>
      </c>
      <c r="B515" s="8" t="s">
        <v>633</v>
      </c>
      <c r="C515" s="28" t="s">
        <v>445</v>
      </c>
      <c r="D515" s="22" t="str">
        <f>VLOOKUP(C515,'Коды программ'!$A$2:$B$578,2,FALSE)</f>
        <v>Сестринское дело</v>
      </c>
      <c r="E515" s="6" t="s">
        <v>14</v>
      </c>
      <c r="F515" s="5" t="s">
        <v>18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/>
      <c r="AH515" s="23" t="str">
        <f t="shared" si="8"/>
        <v>проверка пройдена</v>
      </c>
    </row>
    <row r="516" spans="1:34" s="4" customFormat="1" ht="36.75" customHeight="1">
      <c r="A516" s="26" t="s">
        <v>685</v>
      </c>
      <c r="B516" s="8" t="s">
        <v>633</v>
      </c>
      <c r="C516" s="28" t="s">
        <v>455</v>
      </c>
      <c r="D516" s="22" t="str">
        <f>VLOOKUP(C516,'Коды программ'!$A$2:$B$578,2,FALSE)</f>
        <v>Мастер растениеводства</v>
      </c>
      <c r="E516" s="6" t="s">
        <v>10</v>
      </c>
      <c r="F516" s="19" t="s">
        <v>721</v>
      </c>
      <c r="G516" s="7">
        <v>18</v>
      </c>
      <c r="H516" s="7">
        <v>6</v>
      </c>
      <c r="I516" s="7">
        <v>2</v>
      </c>
      <c r="J516" s="7">
        <v>4</v>
      </c>
      <c r="K516" s="7">
        <v>0</v>
      </c>
      <c r="L516" s="7">
        <v>0</v>
      </c>
      <c r="M516" s="7">
        <v>4</v>
      </c>
      <c r="N516" s="7">
        <v>0</v>
      </c>
      <c r="O516" s="7">
        <v>0</v>
      </c>
      <c r="P516" s="7">
        <v>5</v>
      </c>
      <c r="Q516" s="7">
        <v>2</v>
      </c>
      <c r="R516" s="7">
        <v>0</v>
      </c>
      <c r="S516" s="7">
        <v>0</v>
      </c>
      <c r="T516" s="7">
        <v>1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/>
      <c r="AH516" s="23" t="str">
        <f t="shared" si="8"/>
        <v>проверка пройдена</v>
      </c>
    </row>
    <row r="517" spans="1:34" s="4" customFormat="1" ht="36.75" customHeight="1">
      <c r="A517" s="26" t="s">
        <v>685</v>
      </c>
      <c r="B517" s="8" t="s">
        <v>633</v>
      </c>
      <c r="C517" s="28" t="s">
        <v>455</v>
      </c>
      <c r="D517" s="22" t="str">
        <f>VLOOKUP(C517,'Коды программ'!$A$2:$B$578,2,FALSE)</f>
        <v>Мастер растениеводства</v>
      </c>
      <c r="E517" s="6" t="s">
        <v>11</v>
      </c>
      <c r="F517" s="5" t="s">
        <v>722</v>
      </c>
      <c r="G517" s="7">
        <v>1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1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/>
      <c r="AH517" s="23" t="str">
        <f t="shared" si="8"/>
        <v>проверка пройдена</v>
      </c>
    </row>
    <row r="518" spans="1:34" s="4" customFormat="1" ht="36.75" customHeight="1">
      <c r="A518" s="26" t="s">
        <v>685</v>
      </c>
      <c r="B518" s="8" t="s">
        <v>633</v>
      </c>
      <c r="C518" s="28" t="s">
        <v>455</v>
      </c>
      <c r="D518" s="22" t="str">
        <f>VLOOKUP(C518,'Коды программ'!$A$2:$B$578,2,FALSE)</f>
        <v>Мастер растениеводства</v>
      </c>
      <c r="E518" s="6" t="s">
        <v>12</v>
      </c>
      <c r="F518" s="5" t="s">
        <v>723</v>
      </c>
      <c r="G518" s="7">
        <v>1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1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/>
      <c r="AH518" s="23" t="str">
        <f t="shared" si="8"/>
        <v>проверка пройдена</v>
      </c>
    </row>
    <row r="519" spans="1:34" s="4" customFormat="1" ht="36.75" customHeight="1">
      <c r="A519" s="26" t="s">
        <v>685</v>
      </c>
      <c r="B519" s="8" t="s">
        <v>633</v>
      </c>
      <c r="C519" s="28" t="s">
        <v>455</v>
      </c>
      <c r="D519" s="22" t="str">
        <f>VLOOKUP(C519,'Коды программ'!$A$2:$B$578,2,FALSE)</f>
        <v>Мастер растениеводства</v>
      </c>
      <c r="E519" s="6" t="s">
        <v>13</v>
      </c>
      <c r="F519" s="5" t="s">
        <v>15</v>
      </c>
      <c r="G519" s="7">
        <v>1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1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/>
      <c r="AH519" s="23" t="str">
        <f t="shared" si="8"/>
        <v>проверка пройдена</v>
      </c>
    </row>
    <row r="520" spans="1:34" s="4" customFormat="1" ht="36.75" customHeight="1">
      <c r="A520" s="26" t="s">
        <v>685</v>
      </c>
      <c r="B520" s="8" t="s">
        <v>633</v>
      </c>
      <c r="C520" s="28" t="s">
        <v>455</v>
      </c>
      <c r="D520" s="22" t="str">
        <f>VLOOKUP(C520,'Коды программ'!$A$2:$B$578,2,FALSE)</f>
        <v>Мастер растениеводства</v>
      </c>
      <c r="E520" s="6" t="s">
        <v>14</v>
      </c>
      <c r="F520" s="5" t="s">
        <v>18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/>
      <c r="AH520" s="23" t="str">
        <f t="shared" si="8"/>
        <v>проверка пройдена</v>
      </c>
    </row>
    <row r="521" spans="1:34" s="4" customFormat="1" ht="36.75" customHeight="1">
      <c r="A521" s="26" t="s">
        <v>685</v>
      </c>
      <c r="B521" s="8" t="s">
        <v>633</v>
      </c>
      <c r="C521" s="28" t="s">
        <v>457</v>
      </c>
      <c r="D521" s="22" t="str">
        <f>VLOOKUP(C521,'Коды программ'!$A$2:$B$578,2,FALSE)</f>
        <v>Мастер сельскохозяйственного производства</v>
      </c>
      <c r="E521" s="6" t="s">
        <v>10</v>
      </c>
      <c r="F521" s="19" t="s">
        <v>721</v>
      </c>
      <c r="G521" s="7">
        <v>16</v>
      </c>
      <c r="H521" s="7">
        <v>3</v>
      </c>
      <c r="I521" s="7">
        <v>0</v>
      </c>
      <c r="J521" s="7">
        <v>2</v>
      </c>
      <c r="K521" s="7">
        <v>0</v>
      </c>
      <c r="L521" s="7">
        <v>0</v>
      </c>
      <c r="M521" s="7">
        <v>1</v>
      </c>
      <c r="N521" s="7">
        <v>11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1</v>
      </c>
      <c r="AE521" s="7">
        <v>0</v>
      </c>
      <c r="AF521" s="7">
        <v>0</v>
      </c>
      <c r="AG521" s="7"/>
      <c r="AH521" s="23" t="str">
        <f t="shared" si="8"/>
        <v>проверка пройдена</v>
      </c>
    </row>
    <row r="522" spans="1:34" s="4" customFormat="1" ht="36.75" customHeight="1">
      <c r="A522" s="26" t="s">
        <v>685</v>
      </c>
      <c r="B522" s="8" t="s">
        <v>633</v>
      </c>
      <c r="C522" s="28" t="s">
        <v>457</v>
      </c>
      <c r="D522" s="22" t="str">
        <f>VLOOKUP(C522,'Коды программ'!$A$2:$B$578,2,FALSE)</f>
        <v>Мастер сельскохозяйственного производства</v>
      </c>
      <c r="E522" s="6" t="s">
        <v>11</v>
      </c>
      <c r="F522" s="5" t="s">
        <v>722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/>
      <c r="AH522" s="23" t="str">
        <f t="shared" ref="AH522:AH585" si="9">IF(G522=H522+K522+L522+M522+N522+O522+P522+Q522+R522+S522+T522+U522+V522+W522+X522+Y522+Z522+AA522+AB522+AC522+AD522+AE522+AF522,"проверка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523" spans="1:34" s="4" customFormat="1" ht="36.75" customHeight="1">
      <c r="A523" s="26" t="s">
        <v>685</v>
      </c>
      <c r="B523" s="8" t="s">
        <v>633</v>
      </c>
      <c r="C523" s="28" t="s">
        <v>457</v>
      </c>
      <c r="D523" s="22" t="str">
        <f>VLOOKUP(C523,'Коды программ'!$A$2:$B$578,2,FALSE)</f>
        <v>Мастер сельскохозяйственного производства</v>
      </c>
      <c r="E523" s="6" t="s">
        <v>12</v>
      </c>
      <c r="F523" s="5" t="s">
        <v>723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/>
      <c r="AH523" s="23" t="str">
        <f t="shared" si="9"/>
        <v>проверка пройдена</v>
      </c>
    </row>
    <row r="524" spans="1:34" s="4" customFormat="1" ht="36.75" customHeight="1">
      <c r="A524" s="26" t="s">
        <v>685</v>
      </c>
      <c r="B524" s="8" t="s">
        <v>633</v>
      </c>
      <c r="C524" s="28" t="s">
        <v>457</v>
      </c>
      <c r="D524" s="22" t="str">
        <f>VLOOKUP(C524,'Коды программ'!$A$2:$B$578,2,FALSE)</f>
        <v>Мастер сельскохозяйственного производства</v>
      </c>
      <c r="E524" s="6" t="s">
        <v>13</v>
      </c>
      <c r="F524" s="5" t="s">
        <v>15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/>
      <c r="AH524" s="23" t="str">
        <f t="shared" si="9"/>
        <v>проверка пройдена</v>
      </c>
    </row>
    <row r="525" spans="1:34" s="4" customFormat="1" ht="36.75" customHeight="1">
      <c r="A525" s="26" t="s">
        <v>685</v>
      </c>
      <c r="B525" s="8" t="s">
        <v>633</v>
      </c>
      <c r="C525" s="28" t="s">
        <v>457</v>
      </c>
      <c r="D525" s="22" t="str">
        <f>VLOOKUP(C525,'Коды программ'!$A$2:$B$578,2,FALSE)</f>
        <v>Мастер сельскохозяйственного производства</v>
      </c>
      <c r="E525" s="6" t="s">
        <v>14</v>
      </c>
      <c r="F525" s="5" t="s">
        <v>18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/>
      <c r="AH525" s="23" t="str">
        <f t="shared" si="9"/>
        <v>проверка пройдена</v>
      </c>
    </row>
    <row r="526" spans="1:34" s="4" customFormat="1" ht="36.75" customHeight="1">
      <c r="A526" s="26" t="s">
        <v>685</v>
      </c>
      <c r="B526" s="8" t="s">
        <v>633</v>
      </c>
      <c r="C526" s="28" t="s">
        <v>459</v>
      </c>
      <c r="D526" s="22" t="str">
        <f>VLOOKUP(C526,'Коды программ'!$A$2:$B$578,2,FALSE)</f>
        <v>Тракторист-машинист сельскохозяйственного производства</v>
      </c>
      <c r="E526" s="6" t="s">
        <v>10</v>
      </c>
      <c r="F526" s="19" t="s">
        <v>721</v>
      </c>
      <c r="G526" s="7">
        <v>380</v>
      </c>
      <c r="H526" s="7">
        <v>91</v>
      </c>
      <c r="I526" s="7">
        <v>54</v>
      </c>
      <c r="J526" s="7">
        <v>40</v>
      </c>
      <c r="K526" s="7">
        <v>0</v>
      </c>
      <c r="L526" s="7">
        <v>0</v>
      </c>
      <c r="M526" s="7">
        <v>31</v>
      </c>
      <c r="N526" s="7">
        <v>191</v>
      </c>
      <c r="O526" s="7">
        <v>6</v>
      </c>
      <c r="P526" s="7">
        <v>9</v>
      </c>
      <c r="Q526" s="7">
        <v>17</v>
      </c>
      <c r="R526" s="7">
        <v>5</v>
      </c>
      <c r="S526" s="7">
        <v>7</v>
      </c>
      <c r="T526" s="7">
        <v>0</v>
      </c>
      <c r="U526" s="7">
        <v>1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2</v>
      </c>
      <c r="AB526" s="7">
        <v>0</v>
      </c>
      <c r="AC526" s="7">
        <v>0</v>
      </c>
      <c r="AD526" s="7">
        <v>20</v>
      </c>
      <c r="AE526" s="7">
        <v>0</v>
      </c>
      <c r="AF526" s="7">
        <v>0</v>
      </c>
      <c r="AG526" s="7"/>
      <c r="AH526" s="23" t="str">
        <f t="shared" si="9"/>
        <v>проверка пройдена</v>
      </c>
    </row>
    <row r="527" spans="1:34" s="4" customFormat="1" ht="36.75" customHeight="1">
      <c r="A527" s="26" t="s">
        <v>685</v>
      </c>
      <c r="B527" s="8" t="s">
        <v>633</v>
      </c>
      <c r="C527" s="28" t="s">
        <v>459</v>
      </c>
      <c r="D527" s="22" t="str">
        <f>VLOOKUP(C527,'Коды программ'!$A$2:$B$578,2,FALSE)</f>
        <v>Тракторист-машинист сельскохозяйственного производства</v>
      </c>
      <c r="E527" s="6" t="s">
        <v>11</v>
      </c>
      <c r="F527" s="5" t="s">
        <v>722</v>
      </c>
      <c r="G527" s="7">
        <v>1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1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/>
      <c r="AH527" s="23" t="str">
        <f t="shared" si="9"/>
        <v>проверка пройдена</v>
      </c>
    </row>
    <row r="528" spans="1:34" s="4" customFormat="1" ht="36.75" customHeight="1">
      <c r="A528" s="26" t="s">
        <v>685</v>
      </c>
      <c r="B528" s="8" t="s">
        <v>633</v>
      </c>
      <c r="C528" s="28" t="s">
        <v>459</v>
      </c>
      <c r="D528" s="22" t="str">
        <f>VLOOKUP(C528,'Коды программ'!$A$2:$B$578,2,FALSE)</f>
        <v>Тракторист-машинист сельскохозяйственного производства</v>
      </c>
      <c r="E528" s="6" t="s">
        <v>12</v>
      </c>
      <c r="F528" s="5" t="s">
        <v>723</v>
      </c>
      <c r="G528" s="7">
        <v>1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1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/>
      <c r="AH528" s="23" t="str">
        <f t="shared" si="9"/>
        <v>проверка пройдена</v>
      </c>
    </row>
    <row r="529" spans="1:34" s="4" customFormat="1" ht="36.75" customHeight="1">
      <c r="A529" s="26" t="s">
        <v>685</v>
      </c>
      <c r="B529" s="8" t="s">
        <v>633</v>
      </c>
      <c r="C529" s="28" t="s">
        <v>459</v>
      </c>
      <c r="D529" s="22" t="str">
        <f>VLOOKUP(C529,'Коды программ'!$A$2:$B$578,2,FALSE)</f>
        <v>Тракторист-машинист сельскохозяйственного производства</v>
      </c>
      <c r="E529" s="6" t="s">
        <v>13</v>
      </c>
      <c r="F529" s="5" t="s">
        <v>15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/>
      <c r="AH529" s="23" t="str">
        <f t="shared" si="9"/>
        <v>проверка пройдена</v>
      </c>
    </row>
    <row r="530" spans="1:34" s="4" customFormat="1" ht="36.75" customHeight="1">
      <c r="A530" s="26" t="s">
        <v>685</v>
      </c>
      <c r="B530" s="8" t="s">
        <v>633</v>
      </c>
      <c r="C530" s="28" t="s">
        <v>459</v>
      </c>
      <c r="D530" s="22" t="str">
        <f>VLOOKUP(C530,'Коды программ'!$A$2:$B$578,2,FALSE)</f>
        <v>Тракторист-машинист сельскохозяйственного производства</v>
      </c>
      <c r="E530" s="6" t="s">
        <v>14</v>
      </c>
      <c r="F530" s="5" t="s">
        <v>18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0</v>
      </c>
      <c r="AG530" s="7"/>
      <c r="AH530" s="23" t="str">
        <f t="shared" si="9"/>
        <v>проверка пройдена</v>
      </c>
    </row>
    <row r="531" spans="1:34" s="4" customFormat="1" ht="36.75" customHeight="1">
      <c r="A531" s="26" t="s">
        <v>685</v>
      </c>
      <c r="B531" s="8" t="s">
        <v>633</v>
      </c>
      <c r="C531" s="28" t="s">
        <v>461</v>
      </c>
      <c r="D531" s="22" t="str">
        <f>VLOOKUP(C531,'Коды программ'!$A$2:$B$578,2,FALSE)</f>
        <v>Электромонтер по ремонту и обслуживанию электрооборудования в сельскохозяйственном производстве</v>
      </c>
      <c r="E531" s="6" t="s">
        <v>10</v>
      </c>
      <c r="F531" s="19" t="s">
        <v>721</v>
      </c>
      <c r="G531" s="7">
        <v>43</v>
      </c>
      <c r="H531" s="7">
        <v>22</v>
      </c>
      <c r="I531" s="7">
        <v>8</v>
      </c>
      <c r="J531" s="7">
        <v>15</v>
      </c>
      <c r="K531" s="7">
        <v>0</v>
      </c>
      <c r="L531" s="7">
        <v>0</v>
      </c>
      <c r="M531" s="7">
        <v>2</v>
      </c>
      <c r="N531" s="7">
        <v>13</v>
      </c>
      <c r="O531" s="7">
        <v>0</v>
      </c>
      <c r="P531" s="7">
        <v>0</v>
      </c>
      <c r="Q531" s="7">
        <v>3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3</v>
      </c>
      <c r="AE531" s="7">
        <v>0</v>
      </c>
      <c r="AF531" s="7">
        <v>0</v>
      </c>
      <c r="AG531" s="7"/>
      <c r="AH531" s="23" t="str">
        <f t="shared" si="9"/>
        <v>проверка пройдена</v>
      </c>
    </row>
    <row r="532" spans="1:34" s="4" customFormat="1" ht="36.75" customHeight="1">
      <c r="A532" s="26" t="s">
        <v>685</v>
      </c>
      <c r="B532" s="8" t="s">
        <v>633</v>
      </c>
      <c r="C532" s="28" t="s">
        <v>461</v>
      </c>
      <c r="D532" s="22" t="str">
        <f>VLOOKUP(C532,'Коды программ'!$A$2:$B$578,2,FALSE)</f>
        <v>Электромонтер по ремонту и обслуживанию электрооборудования в сельскохозяйственном производстве</v>
      </c>
      <c r="E532" s="6" t="s">
        <v>11</v>
      </c>
      <c r="F532" s="5" t="s">
        <v>722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/>
      <c r="AH532" s="23" t="str">
        <f t="shared" si="9"/>
        <v>проверка пройдена</v>
      </c>
    </row>
    <row r="533" spans="1:34" s="4" customFormat="1" ht="36.75" customHeight="1">
      <c r="A533" s="26" t="s">
        <v>685</v>
      </c>
      <c r="B533" s="8" t="s">
        <v>633</v>
      </c>
      <c r="C533" s="28" t="s">
        <v>461</v>
      </c>
      <c r="D533" s="22" t="str">
        <f>VLOOKUP(C533,'Коды программ'!$A$2:$B$578,2,FALSE)</f>
        <v>Электромонтер по ремонту и обслуживанию электрооборудования в сельскохозяйственном производстве</v>
      </c>
      <c r="E533" s="6" t="s">
        <v>12</v>
      </c>
      <c r="F533" s="5" t="s">
        <v>723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/>
      <c r="AH533" s="23" t="str">
        <f t="shared" si="9"/>
        <v>проверка пройдена</v>
      </c>
    </row>
    <row r="534" spans="1:34" s="4" customFormat="1" ht="36.75" customHeight="1">
      <c r="A534" s="26" t="s">
        <v>685</v>
      </c>
      <c r="B534" s="8" t="s">
        <v>633</v>
      </c>
      <c r="C534" s="28" t="s">
        <v>461</v>
      </c>
      <c r="D534" s="22" t="str">
        <f>VLOOKUP(C534,'Коды программ'!$A$2:$B$578,2,FALSE)</f>
        <v>Электромонтер по ремонту и обслуживанию электрооборудования в сельскохозяйственном производстве</v>
      </c>
      <c r="E534" s="6" t="s">
        <v>13</v>
      </c>
      <c r="F534" s="5" t="s">
        <v>15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/>
      <c r="AH534" s="23" t="str">
        <f t="shared" si="9"/>
        <v>проверка пройдена</v>
      </c>
    </row>
    <row r="535" spans="1:34" s="4" customFormat="1" ht="36.75" customHeight="1">
      <c r="A535" s="26" t="s">
        <v>685</v>
      </c>
      <c r="B535" s="8" t="s">
        <v>633</v>
      </c>
      <c r="C535" s="28" t="s">
        <v>461</v>
      </c>
      <c r="D535" s="22" t="str">
        <f>VLOOKUP(C535,'Коды программ'!$A$2:$B$578,2,FALSE)</f>
        <v>Электромонтер по ремонту и обслуживанию электрооборудования в сельскохозяйственном производстве</v>
      </c>
      <c r="E535" s="6" t="s">
        <v>14</v>
      </c>
      <c r="F535" s="5" t="s">
        <v>18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/>
      <c r="AH535" s="23" t="str">
        <f t="shared" si="9"/>
        <v>проверка пройдена</v>
      </c>
    </row>
    <row r="536" spans="1:34" s="4" customFormat="1" ht="36.75" customHeight="1">
      <c r="A536" s="26" t="s">
        <v>685</v>
      </c>
      <c r="B536" s="8" t="s">
        <v>633</v>
      </c>
      <c r="C536" s="28" t="s">
        <v>470</v>
      </c>
      <c r="D536" s="22" t="str">
        <f>VLOOKUP(C536,'Коды программ'!$A$2:$B$578,2,FALSE)</f>
        <v>Управляющий сельской усадьбой</v>
      </c>
      <c r="E536" s="6" t="s">
        <v>10</v>
      </c>
      <c r="F536" s="19" t="s">
        <v>721</v>
      </c>
      <c r="G536" s="7">
        <v>15</v>
      </c>
      <c r="H536" s="7">
        <v>5</v>
      </c>
      <c r="I536" s="7">
        <v>2</v>
      </c>
      <c r="J536" s="7">
        <v>0</v>
      </c>
      <c r="K536" s="7">
        <v>0</v>
      </c>
      <c r="L536" s="7">
        <v>1</v>
      </c>
      <c r="M536" s="7">
        <v>1</v>
      </c>
      <c r="N536" s="7">
        <v>3</v>
      </c>
      <c r="O536" s="7">
        <v>0</v>
      </c>
      <c r="P536" s="7">
        <v>3</v>
      </c>
      <c r="Q536" s="7">
        <v>0</v>
      </c>
      <c r="R536" s="7">
        <v>0</v>
      </c>
      <c r="S536" s="7">
        <v>0</v>
      </c>
      <c r="T536" s="7">
        <v>2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/>
      <c r="AH536" s="23" t="str">
        <f t="shared" si="9"/>
        <v>проверка пройдена</v>
      </c>
    </row>
    <row r="537" spans="1:34" s="4" customFormat="1" ht="36.75" customHeight="1">
      <c r="A537" s="26" t="s">
        <v>685</v>
      </c>
      <c r="B537" s="8" t="s">
        <v>633</v>
      </c>
      <c r="C537" s="28" t="s">
        <v>470</v>
      </c>
      <c r="D537" s="22" t="str">
        <f>VLOOKUP(C537,'Коды программ'!$A$2:$B$578,2,FALSE)</f>
        <v>Управляющий сельской усадьбой</v>
      </c>
      <c r="E537" s="6" t="s">
        <v>11</v>
      </c>
      <c r="F537" s="5" t="s">
        <v>722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/>
      <c r="AH537" s="23" t="str">
        <f t="shared" si="9"/>
        <v>проверка пройдена</v>
      </c>
    </row>
    <row r="538" spans="1:34" s="4" customFormat="1" ht="36.75" customHeight="1">
      <c r="A538" s="26" t="s">
        <v>685</v>
      </c>
      <c r="B538" s="8" t="s">
        <v>633</v>
      </c>
      <c r="C538" s="28" t="s">
        <v>470</v>
      </c>
      <c r="D538" s="22" t="str">
        <f>VLOOKUP(C538,'Коды программ'!$A$2:$B$578,2,FALSE)</f>
        <v>Управляющий сельской усадьбой</v>
      </c>
      <c r="E538" s="6" t="s">
        <v>12</v>
      </c>
      <c r="F538" s="5" t="s">
        <v>723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/>
      <c r="AH538" s="23" t="str">
        <f t="shared" si="9"/>
        <v>проверка пройдена</v>
      </c>
    </row>
    <row r="539" spans="1:34" s="4" customFormat="1" ht="36.75" customHeight="1">
      <c r="A539" s="26" t="s">
        <v>685</v>
      </c>
      <c r="B539" s="8" t="s">
        <v>633</v>
      </c>
      <c r="C539" s="28" t="s">
        <v>470</v>
      </c>
      <c r="D539" s="22" t="str">
        <f>VLOOKUP(C539,'Коды программ'!$A$2:$B$578,2,FALSE)</f>
        <v>Управляющий сельской усадьбой</v>
      </c>
      <c r="E539" s="6" t="s">
        <v>13</v>
      </c>
      <c r="F539" s="5" t="s">
        <v>15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/>
      <c r="AH539" s="23" t="str">
        <f t="shared" si="9"/>
        <v>проверка пройдена</v>
      </c>
    </row>
    <row r="540" spans="1:34" s="4" customFormat="1" ht="36.75" customHeight="1">
      <c r="A540" s="26" t="s">
        <v>685</v>
      </c>
      <c r="B540" s="8" t="s">
        <v>633</v>
      </c>
      <c r="C540" s="28" t="s">
        <v>470</v>
      </c>
      <c r="D540" s="22" t="str">
        <f>VLOOKUP(C540,'Коды программ'!$A$2:$B$578,2,FALSE)</f>
        <v>Управляющий сельской усадьбой</v>
      </c>
      <c r="E540" s="6" t="s">
        <v>14</v>
      </c>
      <c r="F540" s="5" t="s">
        <v>18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/>
      <c r="AH540" s="23" t="str">
        <f t="shared" si="9"/>
        <v>проверка пройдена</v>
      </c>
    </row>
    <row r="541" spans="1:34" s="4" customFormat="1" ht="36.75" customHeight="1">
      <c r="A541" s="26" t="s">
        <v>685</v>
      </c>
      <c r="B541" s="8" t="s">
        <v>633</v>
      </c>
      <c r="C541" s="28" t="s">
        <v>473</v>
      </c>
      <c r="D541" s="22" t="str">
        <f>VLOOKUP(C541,'Коды программ'!$A$2:$B$578,2,FALSE)</f>
        <v>Технология деревообработки</v>
      </c>
      <c r="E541" s="6" t="s">
        <v>10</v>
      </c>
      <c r="F541" s="19" t="s">
        <v>721</v>
      </c>
      <c r="G541" s="7">
        <v>19</v>
      </c>
      <c r="H541" s="7">
        <v>8</v>
      </c>
      <c r="I541" s="7">
        <v>0</v>
      </c>
      <c r="J541" s="7">
        <v>6</v>
      </c>
      <c r="K541" s="7">
        <v>0</v>
      </c>
      <c r="L541" s="7">
        <v>0</v>
      </c>
      <c r="M541" s="7">
        <v>2</v>
      </c>
      <c r="N541" s="7">
        <v>4</v>
      </c>
      <c r="O541" s="7">
        <v>0</v>
      </c>
      <c r="P541" s="7">
        <v>2</v>
      </c>
      <c r="Q541" s="7">
        <v>3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/>
      <c r="AH541" s="23" t="str">
        <f t="shared" si="9"/>
        <v>проверка пройдена</v>
      </c>
    </row>
    <row r="542" spans="1:34" s="4" customFormat="1" ht="36.75" customHeight="1">
      <c r="A542" s="26" t="s">
        <v>685</v>
      </c>
      <c r="B542" s="8" t="s">
        <v>633</v>
      </c>
      <c r="C542" s="28" t="s">
        <v>473</v>
      </c>
      <c r="D542" s="22" t="str">
        <f>VLOOKUP(C542,'Коды программ'!$A$2:$B$578,2,FALSE)</f>
        <v>Технология деревообработки</v>
      </c>
      <c r="E542" s="6" t="s">
        <v>11</v>
      </c>
      <c r="F542" s="5" t="s">
        <v>722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/>
      <c r="AH542" s="23" t="str">
        <f t="shared" si="9"/>
        <v>проверка пройдена</v>
      </c>
    </row>
    <row r="543" spans="1:34" s="4" customFormat="1" ht="36.75" customHeight="1">
      <c r="A543" s="26" t="s">
        <v>685</v>
      </c>
      <c r="B543" s="8" t="s">
        <v>633</v>
      </c>
      <c r="C543" s="28" t="s">
        <v>473</v>
      </c>
      <c r="D543" s="22" t="str">
        <f>VLOOKUP(C543,'Коды программ'!$A$2:$B$578,2,FALSE)</f>
        <v>Технология деревообработки</v>
      </c>
      <c r="E543" s="6" t="s">
        <v>12</v>
      </c>
      <c r="F543" s="5" t="s">
        <v>723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/>
      <c r="AH543" s="23" t="str">
        <f t="shared" si="9"/>
        <v>проверка пройдена</v>
      </c>
    </row>
    <row r="544" spans="1:34" s="4" customFormat="1" ht="36.75" customHeight="1">
      <c r="A544" s="26" t="s">
        <v>685</v>
      </c>
      <c r="B544" s="8" t="s">
        <v>633</v>
      </c>
      <c r="C544" s="28" t="s">
        <v>473</v>
      </c>
      <c r="D544" s="22" t="str">
        <f>VLOOKUP(C544,'Коды программ'!$A$2:$B$578,2,FALSE)</f>
        <v>Технология деревообработки</v>
      </c>
      <c r="E544" s="6" t="s">
        <v>13</v>
      </c>
      <c r="F544" s="5" t="s">
        <v>15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/>
      <c r="AH544" s="23" t="str">
        <f t="shared" si="9"/>
        <v>проверка пройдена</v>
      </c>
    </row>
    <row r="545" spans="1:34" s="4" customFormat="1" ht="36.75" customHeight="1">
      <c r="A545" s="26" t="s">
        <v>685</v>
      </c>
      <c r="B545" s="8" t="s">
        <v>633</v>
      </c>
      <c r="C545" s="28" t="s">
        <v>473</v>
      </c>
      <c r="D545" s="22" t="str">
        <f>VLOOKUP(C545,'Коды программ'!$A$2:$B$578,2,FALSE)</f>
        <v>Технология деревообработки</v>
      </c>
      <c r="E545" s="6" t="s">
        <v>14</v>
      </c>
      <c r="F545" s="5" t="s">
        <v>18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/>
      <c r="AH545" s="23" t="str">
        <f t="shared" si="9"/>
        <v>проверка пройдена</v>
      </c>
    </row>
    <row r="546" spans="1:34" s="4" customFormat="1" ht="36.75" customHeight="1">
      <c r="A546" s="26" t="s">
        <v>685</v>
      </c>
      <c r="B546" s="8" t="s">
        <v>633</v>
      </c>
      <c r="C546" s="28" t="s">
        <v>475</v>
      </c>
      <c r="D546" s="22" t="str">
        <f>VLOOKUP(C546,'Коды программ'!$A$2:$B$578,2,FALSE)</f>
        <v>Агрономия</v>
      </c>
      <c r="E546" s="6" t="s">
        <v>10</v>
      </c>
      <c r="F546" s="19" t="s">
        <v>721</v>
      </c>
      <c r="G546" s="7">
        <v>26</v>
      </c>
      <c r="H546" s="7">
        <v>21</v>
      </c>
      <c r="I546" s="7">
        <v>14</v>
      </c>
      <c r="J546" s="7">
        <v>8</v>
      </c>
      <c r="K546" s="7">
        <v>1</v>
      </c>
      <c r="L546" s="7">
        <v>3</v>
      </c>
      <c r="M546" s="7">
        <v>0</v>
      </c>
      <c r="N546" s="7">
        <v>0</v>
      </c>
      <c r="O546" s="7">
        <v>0</v>
      </c>
      <c r="P546" s="7">
        <v>1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/>
      <c r="AH546" s="23" t="str">
        <f t="shared" si="9"/>
        <v>проверка пройдена</v>
      </c>
    </row>
    <row r="547" spans="1:34" s="4" customFormat="1" ht="36.75" customHeight="1">
      <c r="A547" s="26" t="s">
        <v>685</v>
      </c>
      <c r="B547" s="8" t="s">
        <v>633</v>
      </c>
      <c r="C547" s="28" t="s">
        <v>475</v>
      </c>
      <c r="D547" s="22" t="str">
        <f>VLOOKUP(C547,'Коды программ'!$A$2:$B$578,2,FALSE)</f>
        <v>Агрономия</v>
      </c>
      <c r="E547" s="6" t="s">
        <v>11</v>
      </c>
      <c r="F547" s="5" t="s">
        <v>722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7">
        <v>0</v>
      </c>
      <c r="AF547" s="7">
        <v>0</v>
      </c>
      <c r="AG547" s="7"/>
      <c r="AH547" s="23" t="str">
        <f t="shared" si="9"/>
        <v>проверка пройдена</v>
      </c>
    </row>
    <row r="548" spans="1:34" s="4" customFormat="1" ht="36.75" customHeight="1">
      <c r="A548" s="26" t="s">
        <v>685</v>
      </c>
      <c r="B548" s="8" t="s">
        <v>633</v>
      </c>
      <c r="C548" s="28" t="s">
        <v>475</v>
      </c>
      <c r="D548" s="22" t="str">
        <f>VLOOKUP(C548,'Коды программ'!$A$2:$B$578,2,FALSE)</f>
        <v>Агрономия</v>
      </c>
      <c r="E548" s="6" t="s">
        <v>12</v>
      </c>
      <c r="F548" s="5" t="s">
        <v>723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/>
      <c r="AH548" s="23" t="str">
        <f t="shared" si="9"/>
        <v>проверка пройдена</v>
      </c>
    </row>
    <row r="549" spans="1:34" s="4" customFormat="1" ht="36.75" customHeight="1">
      <c r="A549" s="26" t="s">
        <v>685</v>
      </c>
      <c r="B549" s="8" t="s">
        <v>633</v>
      </c>
      <c r="C549" s="28" t="s">
        <v>475</v>
      </c>
      <c r="D549" s="22" t="str">
        <f>VLOOKUP(C549,'Коды программ'!$A$2:$B$578,2,FALSE)</f>
        <v>Агрономия</v>
      </c>
      <c r="E549" s="6" t="s">
        <v>13</v>
      </c>
      <c r="F549" s="5" t="s">
        <v>15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/>
      <c r="AH549" s="23" t="str">
        <f t="shared" si="9"/>
        <v>проверка пройдена</v>
      </c>
    </row>
    <row r="550" spans="1:34" s="4" customFormat="1" ht="36.75" customHeight="1">
      <c r="A550" s="26" t="s">
        <v>685</v>
      </c>
      <c r="B550" s="8" t="s">
        <v>633</v>
      </c>
      <c r="C550" s="28" t="s">
        <v>475</v>
      </c>
      <c r="D550" s="22" t="str">
        <f>VLOOKUP(C550,'Коды программ'!$A$2:$B$578,2,FALSE)</f>
        <v>Агрономия</v>
      </c>
      <c r="E550" s="6" t="s">
        <v>14</v>
      </c>
      <c r="F550" s="5" t="s">
        <v>18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/>
      <c r="AH550" s="23" t="str">
        <f t="shared" si="9"/>
        <v>проверка пройдена</v>
      </c>
    </row>
    <row r="551" spans="1:34" s="4" customFormat="1" ht="36.75" customHeight="1">
      <c r="A551" s="26" t="s">
        <v>685</v>
      </c>
      <c r="B551" s="8" t="s">
        <v>633</v>
      </c>
      <c r="C551" s="28" t="s">
        <v>476</v>
      </c>
      <c r="D551" s="22" t="str">
        <f>VLOOKUP(C551,'Коды программ'!$A$2:$B$578,2,FALSE)</f>
        <v>Технология производства и переработки сельскохозяйственной продукции</v>
      </c>
      <c r="E551" s="6" t="s">
        <v>10</v>
      </c>
      <c r="F551" s="19" t="s">
        <v>721</v>
      </c>
      <c r="G551" s="7">
        <v>30</v>
      </c>
      <c r="H551" s="7">
        <v>4</v>
      </c>
      <c r="I551" s="7">
        <v>4</v>
      </c>
      <c r="J551" s="7">
        <v>0</v>
      </c>
      <c r="K551" s="7">
        <v>0</v>
      </c>
      <c r="L551" s="7">
        <v>0</v>
      </c>
      <c r="M551" s="7">
        <v>24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2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/>
      <c r="AH551" s="23" t="str">
        <f t="shared" si="9"/>
        <v>проверка пройдена</v>
      </c>
    </row>
    <row r="552" spans="1:34" s="4" customFormat="1" ht="36.75" customHeight="1">
      <c r="A552" s="26" t="s">
        <v>685</v>
      </c>
      <c r="B552" s="8" t="s">
        <v>633</v>
      </c>
      <c r="C552" s="28" t="s">
        <v>476</v>
      </c>
      <c r="D552" s="22" t="str">
        <f>VLOOKUP(C552,'Коды программ'!$A$2:$B$578,2,FALSE)</f>
        <v>Технология производства и переработки сельскохозяйственной продукции</v>
      </c>
      <c r="E552" s="6" t="s">
        <v>11</v>
      </c>
      <c r="F552" s="5" t="s">
        <v>722</v>
      </c>
      <c r="G552" s="7">
        <v>1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1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/>
      <c r="AH552" s="23" t="str">
        <f t="shared" si="9"/>
        <v>проверка пройдена</v>
      </c>
    </row>
    <row r="553" spans="1:34" s="4" customFormat="1" ht="36.75" customHeight="1">
      <c r="A553" s="26" t="s">
        <v>685</v>
      </c>
      <c r="B553" s="8" t="s">
        <v>633</v>
      </c>
      <c r="C553" s="28" t="s">
        <v>476</v>
      </c>
      <c r="D553" s="22" t="str">
        <f>VLOOKUP(C553,'Коды программ'!$A$2:$B$578,2,FALSE)</f>
        <v>Технология производства и переработки сельскохозяйственной продукции</v>
      </c>
      <c r="E553" s="6" t="s">
        <v>12</v>
      </c>
      <c r="F553" s="5" t="s">
        <v>723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/>
      <c r="AH553" s="23" t="str">
        <f t="shared" si="9"/>
        <v>проверка пройдена</v>
      </c>
    </row>
    <row r="554" spans="1:34" s="4" customFormat="1" ht="36.75" customHeight="1">
      <c r="A554" s="26" t="s">
        <v>685</v>
      </c>
      <c r="B554" s="8" t="s">
        <v>633</v>
      </c>
      <c r="C554" s="28" t="s">
        <v>476</v>
      </c>
      <c r="D554" s="22" t="str">
        <f>VLOOKUP(C554,'Коды программ'!$A$2:$B$578,2,FALSE)</f>
        <v>Технология производства и переработки сельскохозяйственной продукции</v>
      </c>
      <c r="E554" s="6" t="s">
        <v>13</v>
      </c>
      <c r="F554" s="5" t="s">
        <v>15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/>
      <c r="AH554" s="23" t="str">
        <f t="shared" si="9"/>
        <v>проверка пройдена</v>
      </c>
    </row>
    <row r="555" spans="1:34" s="4" customFormat="1" ht="36.75" customHeight="1">
      <c r="A555" s="26" t="s">
        <v>685</v>
      </c>
      <c r="B555" s="8" t="s">
        <v>633</v>
      </c>
      <c r="C555" s="28" t="s">
        <v>476</v>
      </c>
      <c r="D555" s="22" t="str">
        <f>VLOOKUP(C555,'Коды программ'!$A$2:$B$578,2,FALSE)</f>
        <v>Технология производства и переработки сельскохозяйственной продукции</v>
      </c>
      <c r="E555" s="6" t="s">
        <v>14</v>
      </c>
      <c r="F555" s="5" t="s">
        <v>18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/>
      <c r="AH555" s="23" t="str">
        <f t="shared" si="9"/>
        <v>проверка пройдена</v>
      </c>
    </row>
    <row r="556" spans="1:34" s="4" customFormat="1" ht="36.75" customHeight="1">
      <c r="A556" s="26" t="s">
        <v>685</v>
      </c>
      <c r="B556" s="8" t="s">
        <v>633</v>
      </c>
      <c r="C556" s="28" t="s">
        <v>477</v>
      </c>
      <c r="D556" s="22" t="str">
        <f>VLOOKUP(C556,'Коды программ'!$A$2:$B$578,2,FALSE)</f>
        <v>Механизация сельского хозяйства</v>
      </c>
      <c r="E556" s="6" t="s">
        <v>10</v>
      </c>
      <c r="F556" s="19" t="s">
        <v>721</v>
      </c>
      <c r="G556" s="7">
        <v>259</v>
      </c>
      <c r="H556" s="7">
        <v>131</v>
      </c>
      <c r="I556" s="7">
        <v>59</v>
      </c>
      <c r="J556" s="7">
        <v>67</v>
      </c>
      <c r="K556" s="7">
        <v>0</v>
      </c>
      <c r="L556" s="7">
        <v>0</v>
      </c>
      <c r="M556" s="7">
        <v>18</v>
      </c>
      <c r="N556" s="7">
        <v>71</v>
      </c>
      <c r="O556" s="7">
        <v>1</v>
      </c>
      <c r="P556" s="7">
        <v>1</v>
      </c>
      <c r="Q556" s="7">
        <v>15</v>
      </c>
      <c r="R556" s="7">
        <v>0</v>
      </c>
      <c r="S556" s="7">
        <v>1</v>
      </c>
      <c r="T556" s="7">
        <v>0</v>
      </c>
      <c r="U556" s="7">
        <v>1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5</v>
      </c>
      <c r="AB556" s="7">
        <v>0</v>
      </c>
      <c r="AC556" s="7">
        <v>0</v>
      </c>
      <c r="AD556" s="7">
        <v>15</v>
      </c>
      <c r="AE556" s="7">
        <v>0</v>
      </c>
      <c r="AF556" s="7">
        <v>0</v>
      </c>
      <c r="AG556" s="7"/>
      <c r="AH556" s="23" t="str">
        <f t="shared" si="9"/>
        <v>проверка пройдена</v>
      </c>
    </row>
    <row r="557" spans="1:34" s="4" customFormat="1" ht="36.75" customHeight="1">
      <c r="A557" s="26" t="s">
        <v>685</v>
      </c>
      <c r="B557" s="8" t="s">
        <v>633</v>
      </c>
      <c r="C557" s="28" t="s">
        <v>477</v>
      </c>
      <c r="D557" s="22" t="str">
        <f>VLOOKUP(C557,'Коды программ'!$A$2:$B$578,2,FALSE)</f>
        <v>Механизация сельского хозяйства</v>
      </c>
      <c r="E557" s="6" t="s">
        <v>11</v>
      </c>
      <c r="F557" s="5" t="s">
        <v>722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/>
      <c r="AH557" s="23" t="str">
        <f t="shared" si="9"/>
        <v>проверка пройдена</v>
      </c>
    </row>
    <row r="558" spans="1:34" s="4" customFormat="1" ht="36.75" customHeight="1">
      <c r="A558" s="26" t="s">
        <v>685</v>
      </c>
      <c r="B558" s="8" t="s">
        <v>633</v>
      </c>
      <c r="C558" s="28" t="s">
        <v>477</v>
      </c>
      <c r="D558" s="22" t="str">
        <f>VLOOKUP(C558,'Коды программ'!$A$2:$B$578,2,FALSE)</f>
        <v>Механизация сельского хозяйства</v>
      </c>
      <c r="E558" s="6" t="s">
        <v>12</v>
      </c>
      <c r="F558" s="5" t="s">
        <v>723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/>
      <c r="AH558" s="23" t="str">
        <f t="shared" si="9"/>
        <v>проверка пройдена</v>
      </c>
    </row>
    <row r="559" spans="1:34" s="4" customFormat="1" ht="36.75" customHeight="1">
      <c r="A559" s="26" t="s">
        <v>685</v>
      </c>
      <c r="B559" s="8" t="s">
        <v>633</v>
      </c>
      <c r="C559" s="28" t="s">
        <v>477</v>
      </c>
      <c r="D559" s="22" t="str">
        <f>VLOOKUP(C559,'Коды программ'!$A$2:$B$578,2,FALSE)</f>
        <v>Механизация сельского хозяйства</v>
      </c>
      <c r="E559" s="6" t="s">
        <v>13</v>
      </c>
      <c r="F559" s="5" t="s">
        <v>15</v>
      </c>
      <c r="G559" s="7">
        <v>1</v>
      </c>
      <c r="H559" s="7">
        <v>1</v>
      </c>
      <c r="I559" s="7">
        <v>1</v>
      </c>
      <c r="J559" s="7">
        <v>1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/>
      <c r="AH559" s="23" t="str">
        <f t="shared" si="9"/>
        <v>проверка пройдена</v>
      </c>
    </row>
    <row r="560" spans="1:34" s="4" customFormat="1" ht="36.75" customHeight="1">
      <c r="A560" s="26" t="s">
        <v>685</v>
      </c>
      <c r="B560" s="8" t="s">
        <v>633</v>
      </c>
      <c r="C560" s="28" t="s">
        <v>477</v>
      </c>
      <c r="D560" s="22" t="str">
        <f>VLOOKUP(C560,'Коды программ'!$A$2:$B$578,2,FALSE)</f>
        <v>Механизация сельского хозяйства</v>
      </c>
      <c r="E560" s="6" t="s">
        <v>14</v>
      </c>
      <c r="F560" s="5" t="s">
        <v>18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/>
      <c r="AH560" s="23" t="str">
        <f t="shared" si="9"/>
        <v>проверка пройдена</v>
      </c>
    </row>
    <row r="561" spans="1:34" s="4" customFormat="1" ht="36.75" customHeight="1">
      <c r="A561" s="26" t="s">
        <v>685</v>
      </c>
      <c r="B561" s="8" t="s">
        <v>633</v>
      </c>
      <c r="C561" s="28" t="s">
        <v>478</v>
      </c>
      <c r="D561" s="22" t="str">
        <f>VLOOKUP(C561,'Коды программ'!$A$2:$B$578,2,FALSE)</f>
        <v>Электрификация и автоматизация сельского хозяйства</v>
      </c>
      <c r="E561" s="6" t="s">
        <v>10</v>
      </c>
      <c r="F561" s="19" t="s">
        <v>721</v>
      </c>
      <c r="G561" s="7">
        <v>71</v>
      </c>
      <c r="H561" s="7">
        <v>36</v>
      </c>
      <c r="I561" s="7">
        <v>32</v>
      </c>
      <c r="J561" s="7">
        <v>0</v>
      </c>
      <c r="K561" s="7">
        <v>0</v>
      </c>
      <c r="L561" s="7">
        <v>0</v>
      </c>
      <c r="M561" s="7">
        <v>8</v>
      </c>
      <c r="N561" s="7">
        <v>24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3</v>
      </c>
      <c r="AE561" s="7">
        <v>0</v>
      </c>
      <c r="AF561" s="7">
        <v>0</v>
      </c>
      <c r="AG561" s="7"/>
      <c r="AH561" s="23" t="str">
        <f t="shared" si="9"/>
        <v>проверка пройдена</v>
      </c>
    </row>
    <row r="562" spans="1:34" s="4" customFormat="1" ht="36.75" customHeight="1">
      <c r="A562" s="26" t="s">
        <v>685</v>
      </c>
      <c r="B562" s="8" t="s">
        <v>633</v>
      </c>
      <c r="C562" s="28" t="s">
        <v>478</v>
      </c>
      <c r="D562" s="22" t="str">
        <f>VLOOKUP(C562,'Коды программ'!$A$2:$B$578,2,FALSE)</f>
        <v>Электрификация и автоматизация сельского хозяйства</v>
      </c>
      <c r="E562" s="6" t="s">
        <v>11</v>
      </c>
      <c r="F562" s="5" t="s">
        <v>722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/>
      <c r="AH562" s="23" t="str">
        <f t="shared" si="9"/>
        <v>проверка пройдена</v>
      </c>
    </row>
    <row r="563" spans="1:34" s="4" customFormat="1" ht="36.75" customHeight="1">
      <c r="A563" s="26" t="s">
        <v>685</v>
      </c>
      <c r="B563" s="8" t="s">
        <v>633</v>
      </c>
      <c r="C563" s="28" t="s">
        <v>478</v>
      </c>
      <c r="D563" s="22" t="str">
        <f>VLOOKUP(C563,'Коды программ'!$A$2:$B$578,2,FALSE)</f>
        <v>Электрификация и автоматизация сельского хозяйства</v>
      </c>
      <c r="E563" s="6" t="s">
        <v>12</v>
      </c>
      <c r="F563" s="5" t="s">
        <v>723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/>
      <c r="AH563" s="23" t="str">
        <f t="shared" si="9"/>
        <v>проверка пройдена</v>
      </c>
    </row>
    <row r="564" spans="1:34" s="4" customFormat="1" ht="36.75" customHeight="1">
      <c r="A564" s="26" t="s">
        <v>685</v>
      </c>
      <c r="B564" s="8" t="s">
        <v>633</v>
      </c>
      <c r="C564" s="28" t="s">
        <v>478</v>
      </c>
      <c r="D564" s="22" t="str">
        <f>VLOOKUP(C564,'Коды программ'!$A$2:$B$578,2,FALSE)</f>
        <v>Электрификация и автоматизация сельского хозяйства</v>
      </c>
      <c r="E564" s="6" t="s">
        <v>13</v>
      </c>
      <c r="F564" s="5" t="s">
        <v>15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/>
      <c r="AH564" s="23" t="str">
        <f t="shared" si="9"/>
        <v>проверка пройдена</v>
      </c>
    </row>
    <row r="565" spans="1:34" s="4" customFormat="1" ht="36.75" customHeight="1">
      <c r="A565" s="26" t="s">
        <v>685</v>
      </c>
      <c r="B565" s="8" t="s">
        <v>633</v>
      </c>
      <c r="C565" s="28" t="s">
        <v>478</v>
      </c>
      <c r="D565" s="22" t="str">
        <f>VLOOKUP(C565,'Коды программ'!$A$2:$B$578,2,FALSE)</f>
        <v>Электрификация и автоматизация сельского хозяйства</v>
      </c>
      <c r="E565" s="6" t="s">
        <v>14</v>
      </c>
      <c r="F565" s="5" t="s">
        <v>18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/>
      <c r="AH565" s="23" t="str">
        <f t="shared" si="9"/>
        <v>проверка пройдена</v>
      </c>
    </row>
    <row r="566" spans="1:34" s="4" customFormat="1" ht="36.75" customHeight="1">
      <c r="A566" s="26" t="s">
        <v>685</v>
      </c>
      <c r="B566" s="8" t="s">
        <v>633</v>
      </c>
      <c r="C566" s="28" t="s">
        <v>482</v>
      </c>
      <c r="D566" s="22" t="str">
        <f>VLOOKUP(C566,'Коды программ'!$A$2:$B$578,2,FALSE)</f>
        <v>Садово-парковое и ландшафтное строительство</v>
      </c>
      <c r="E566" s="6" t="s">
        <v>10</v>
      </c>
      <c r="F566" s="19" t="s">
        <v>721</v>
      </c>
      <c r="G566" s="7">
        <v>20</v>
      </c>
      <c r="H566" s="7">
        <v>2</v>
      </c>
      <c r="I566" s="7">
        <v>2</v>
      </c>
      <c r="J566" s="7">
        <v>0</v>
      </c>
      <c r="K566" s="7">
        <v>0</v>
      </c>
      <c r="L566" s="7">
        <v>0</v>
      </c>
      <c r="M566" s="7">
        <v>15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3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/>
      <c r="AH566" s="23" t="str">
        <f t="shared" si="9"/>
        <v>проверка пройдена</v>
      </c>
    </row>
    <row r="567" spans="1:34" s="4" customFormat="1" ht="36.75" customHeight="1">
      <c r="A567" s="26" t="s">
        <v>685</v>
      </c>
      <c r="B567" s="8" t="s">
        <v>633</v>
      </c>
      <c r="C567" s="28" t="s">
        <v>482</v>
      </c>
      <c r="D567" s="22" t="str">
        <f>VLOOKUP(C567,'Коды программ'!$A$2:$B$578,2,FALSE)</f>
        <v>Садово-парковое и ландшафтное строительство</v>
      </c>
      <c r="E567" s="6" t="s">
        <v>11</v>
      </c>
      <c r="F567" s="5" t="s">
        <v>722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/>
      <c r="AH567" s="23" t="str">
        <f t="shared" si="9"/>
        <v>проверка пройдена</v>
      </c>
    </row>
    <row r="568" spans="1:34" s="4" customFormat="1" ht="36.75" customHeight="1">
      <c r="A568" s="26" t="s">
        <v>685</v>
      </c>
      <c r="B568" s="8" t="s">
        <v>633</v>
      </c>
      <c r="C568" s="28" t="s">
        <v>482</v>
      </c>
      <c r="D568" s="22" t="str">
        <f>VLOOKUP(C568,'Коды программ'!$A$2:$B$578,2,FALSE)</f>
        <v>Садово-парковое и ландшафтное строительство</v>
      </c>
      <c r="E568" s="6" t="s">
        <v>12</v>
      </c>
      <c r="F568" s="5" t="s">
        <v>723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/>
      <c r="AH568" s="23" t="str">
        <f t="shared" si="9"/>
        <v>проверка пройдена</v>
      </c>
    </row>
    <row r="569" spans="1:34" s="4" customFormat="1" ht="36.75" customHeight="1">
      <c r="A569" s="26" t="s">
        <v>685</v>
      </c>
      <c r="B569" s="8" t="s">
        <v>633</v>
      </c>
      <c r="C569" s="28" t="s">
        <v>482</v>
      </c>
      <c r="D569" s="22" t="str">
        <f>VLOOKUP(C569,'Коды программ'!$A$2:$B$578,2,FALSE)</f>
        <v>Садово-парковое и ландшафтное строительство</v>
      </c>
      <c r="E569" s="6" t="s">
        <v>13</v>
      </c>
      <c r="F569" s="5" t="s">
        <v>15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/>
      <c r="AH569" s="23" t="str">
        <f t="shared" si="9"/>
        <v>проверка пройдена</v>
      </c>
    </row>
    <row r="570" spans="1:34" s="4" customFormat="1" ht="36.75" customHeight="1">
      <c r="A570" s="26" t="s">
        <v>685</v>
      </c>
      <c r="B570" s="8" t="s">
        <v>633</v>
      </c>
      <c r="C570" s="28" t="s">
        <v>482</v>
      </c>
      <c r="D570" s="22" t="str">
        <f>VLOOKUP(C570,'Коды программ'!$A$2:$B$578,2,FALSE)</f>
        <v>Садово-парковое и ландшафтное строительство</v>
      </c>
      <c r="E570" s="6" t="s">
        <v>14</v>
      </c>
      <c r="F570" s="5" t="s">
        <v>18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/>
      <c r="AH570" s="23" t="str">
        <f t="shared" si="9"/>
        <v>проверка пройдена</v>
      </c>
    </row>
    <row r="571" spans="1:34" s="4" customFormat="1" ht="36.75" customHeight="1">
      <c r="A571" s="26" t="s">
        <v>685</v>
      </c>
      <c r="B571" s="8" t="s">
        <v>633</v>
      </c>
      <c r="C571" s="28" t="s">
        <v>487</v>
      </c>
      <c r="D571" s="22" t="str">
        <f>VLOOKUP(C571,'Коды программ'!$A$2:$B$578,2,FALSE)</f>
        <v>Младший ветеринарный фельдшер</v>
      </c>
      <c r="E571" s="6" t="s">
        <v>10</v>
      </c>
      <c r="F571" s="19" t="s">
        <v>721</v>
      </c>
      <c r="G571" s="7">
        <v>17</v>
      </c>
      <c r="H571" s="7">
        <v>13</v>
      </c>
      <c r="I571" s="7">
        <v>5</v>
      </c>
      <c r="J571" s="7">
        <v>0</v>
      </c>
      <c r="K571" s="7">
        <v>0</v>
      </c>
      <c r="L571" s="7">
        <v>0</v>
      </c>
      <c r="M571" s="7">
        <v>2</v>
      </c>
      <c r="N571" s="7">
        <v>0</v>
      </c>
      <c r="O571" s="7">
        <v>1</v>
      </c>
      <c r="P571" s="7">
        <v>0</v>
      </c>
      <c r="Q571" s="7">
        <v>1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/>
      <c r="AH571" s="23" t="str">
        <f t="shared" si="9"/>
        <v>проверка пройдена</v>
      </c>
    </row>
    <row r="572" spans="1:34" s="4" customFormat="1" ht="36.75" customHeight="1">
      <c r="A572" s="26" t="s">
        <v>685</v>
      </c>
      <c r="B572" s="8" t="s">
        <v>633</v>
      </c>
      <c r="C572" s="28" t="s">
        <v>487</v>
      </c>
      <c r="D572" s="22" t="str">
        <f>VLOOKUP(C572,'Коды программ'!$A$2:$B$578,2,FALSE)</f>
        <v>Младший ветеринарный фельдшер</v>
      </c>
      <c r="E572" s="6" t="s">
        <v>11</v>
      </c>
      <c r="F572" s="5" t="s">
        <v>722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/>
      <c r="AH572" s="23" t="str">
        <f t="shared" si="9"/>
        <v>проверка пройдена</v>
      </c>
    </row>
    <row r="573" spans="1:34" s="4" customFormat="1" ht="36.75" customHeight="1">
      <c r="A573" s="26" t="s">
        <v>685</v>
      </c>
      <c r="B573" s="8" t="s">
        <v>633</v>
      </c>
      <c r="C573" s="28" t="s">
        <v>487</v>
      </c>
      <c r="D573" s="22" t="str">
        <f>VLOOKUP(C573,'Коды программ'!$A$2:$B$578,2,FALSE)</f>
        <v>Младший ветеринарный фельдшер</v>
      </c>
      <c r="E573" s="6" t="s">
        <v>12</v>
      </c>
      <c r="F573" s="5" t="s">
        <v>723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  <c r="AE573" s="7">
        <v>0</v>
      </c>
      <c r="AF573" s="7">
        <v>0</v>
      </c>
      <c r="AG573" s="7"/>
      <c r="AH573" s="23" t="str">
        <f t="shared" si="9"/>
        <v>проверка пройдена</v>
      </c>
    </row>
    <row r="574" spans="1:34" s="4" customFormat="1" ht="36.75" customHeight="1">
      <c r="A574" s="26" t="s">
        <v>685</v>
      </c>
      <c r="B574" s="8" t="s">
        <v>633</v>
      </c>
      <c r="C574" s="28" t="s">
        <v>487</v>
      </c>
      <c r="D574" s="22" t="str">
        <f>VLOOKUP(C574,'Коды программ'!$A$2:$B$578,2,FALSE)</f>
        <v>Младший ветеринарный фельдшер</v>
      </c>
      <c r="E574" s="6" t="s">
        <v>13</v>
      </c>
      <c r="F574" s="5" t="s">
        <v>15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/>
      <c r="AH574" s="23" t="str">
        <f t="shared" si="9"/>
        <v>проверка пройдена</v>
      </c>
    </row>
    <row r="575" spans="1:34" s="4" customFormat="1" ht="36.75" customHeight="1">
      <c r="A575" s="26" t="s">
        <v>685</v>
      </c>
      <c r="B575" s="8" t="s">
        <v>633</v>
      </c>
      <c r="C575" s="28" t="s">
        <v>487</v>
      </c>
      <c r="D575" s="22" t="str">
        <f>VLOOKUP(C575,'Коды программ'!$A$2:$B$578,2,FALSE)</f>
        <v>Младший ветеринарный фельдшер</v>
      </c>
      <c r="E575" s="6" t="s">
        <v>14</v>
      </c>
      <c r="F575" s="5" t="s">
        <v>18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/>
      <c r="AH575" s="23" t="str">
        <f t="shared" si="9"/>
        <v>проверка пройдена</v>
      </c>
    </row>
    <row r="576" spans="1:34" s="4" customFormat="1" ht="36.75" customHeight="1">
      <c r="A576" s="26" t="s">
        <v>685</v>
      </c>
      <c r="B576" s="8" t="s">
        <v>633</v>
      </c>
      <c r="C576" s="28" t="s">
        <v>490</v>
      </c>
      <c r="D576" s="22" t="str">
        <f>VLOOKUP(C576,'Коды программ'!$A$2:$B$578,2,FALSE)</f>
        <v>Ветеринария</v>
      </c>
      <c r="E576" s="6" t="s">
        <v>10</v>
      </c>
      <c r="F576" s="19" t="s">
        <v>721</v>
      </c>
      <c r="G576" s="7">
        <v>33</v>
      </c>
      <c r="H576" s="7">
        <v>20</v>
      </c>
      <c r="I576" s="7">
        <v>13</v>
      </c>
      <c r="J576" s="7">
        <v>0</v>
      </c>
      <c r="K576" s="7">
        <v>0</v>
      </c>
      <c r="L576" s="7">
        <v>0</v>
      </c>
      <c r="M576" s="7">
        <v>8</v>
      </c>
      <c r="N576" s="7">
        <v>0</v>
      </c>
      <c r="O576" s="7">
        <v>0</v>
      </c>
      <c r="P576" s="7">
        <v>2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3</v>
      </c>
      <c r="AB576" s="7">
        <v>0</v>
      </c>
      <c r="AC576" s="7">
        <v>0</v>
      </c>
      <c r="AD576" s="7">
        <v>0</v>
      </c>
      <c r="AE576" s="7">
        <v>0</v>
      </c>
      <c r="AF576" s="7">
        <v>0</v>
      </c>
      <c r="AG576" s="7"/>
      <c r="AH576" s="23" t="str">
        <f t="shared" si="9"/>
        <v>проверка пройдена</v>
      </c>
    </row>
    <row r="577" spans="1:34" s="4" customFormat="1" ht="36.75" customHeight="1">
      <c r="A577" s="26" t="s">
        <v>685</v>
      </c>
      <c r="B577" s="8" t="s">
        <v>633</v>
      </c>
      <c r="C577" s="28" t="s">
        <v>490</v>
      </c>
      <c r="D577" s="22" t="str">
        <f>VLOOKUP(C577,'Коды программ'!$A$2:$B$578,2,FALSE)</f>
        <v>Ветеринария</v>
      </c>
      <c r="E577" s="6" t="s">
        <v>11</v>
      </c>
      <c r="F577" s="5" t="s">
        <v>722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/>
      <c r="AH577" s="23" t="str">
        <f t="shared" si="9"/>
        <v>проверка пройдена</v>
      </c>
    </row>
    <row r="578" spans="1:34" s="4" customFormat="1" ht="36.75" customHeight="1">
      <c r="A578" s="26" t="s">
        <v>685</v>
      </c>
      <c r="B578" s="8" t="s">
        <v>633</v>
      </c>
      <c r="C578" s="28" t="s">
        <v>490</v>
      </c>
      <c r="D578" s="22" t="str">
        <f>VLOOKUP(C578,'Коды программ'!$A$2:$B$578,2,FALSE)</f>
        <v>Ветеринария</v>
      </c>
      <c r="E578" s="6" t="s">
        <v>12</v>
      </c>
      <c r="F578" s="5" t="s">
        <v>723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/>
      <c r="AH578" s="23" t="str">
        <f t="shared" si="9"/>
        <v>проверка пройдена</v>
      </c>
    </row>
    <row r="579" spans="1:34" s="4" customFormat="1" ht="36.75" customHeight="1">
      <c r="A579" s="26" t="s">
        <v>685</v>
      </c>
      <c r="B579" s="8" t="s">
        <v>633</v>
      </c>
      <c r="C579" s="28" t="s">
        <v>490</v>
      </c>
      <c r="D579" s="22" t="str">
        <f>VLOOKUP(C579,'Коды программ'!$A$2:$B$578,2,FALSE)</f>
        <v>Ветеринария</v>
      </c>
      <c r="E579" s="6" t="s">
        <v>13</v>
      </c>
      <c r="F579" s="5" t="s">
        <v>15</v>
      </c>
      <c r="G579" s="7">
        <v>1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1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/>
      <c r="AH579" s="23" t="str">
        <f t="shared" si="9"/>
        <v>проверка пройдена</v>
      </c>
    </row>
    <row r="580" spans="1:34" s="4" customFormat="1" ht="36.75" customHeight="1">
      <c r="A580" s="26" t="s">
        <v>685</v>
      </c>
      <c r="B580" s="8" t="s">
        <v>633</v>
      </c>
      <c r="C580" s="28" t="s">
        <v>490</v>
      </c>
      <c r="D580" s="22" t="str">
        <f>VLOOKUP(C580,'Коды программ'!$A$2:$B$578,2,FALSE)</f>
        <v>Ветеринария</v>
      </c>
      <c r="E580" s="6" t="s">
        <v>14</v>
      </c>
      <c r="F580" s="5" t="s">
        <v>18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/>
      <c r="AH580" s="23" t="str">
        <f t="shared" si="9"/>
        <v>проверка пройдена</v>
      </c>
    </row>
    <row r="581" spans="1:34" s="4" customFormat="1" ht="36.75" customHeight="1">
      <c r="A581" s="26" t="s">
        <v>685</v>
      </c>
      <c r="B581" s="8" t="s">
        <v>633</v>
      </c>
      <c r="C581" s="28" t="s">
        <v>493</v>
      </c>
      <c r="D581" s="22" t="str">
        <f>VLOOKUP(C581,'Коды программ'!$A$2:$B$578,2,FALSE)</f>
        <v>Продавец, контролер-кассир</v>
      </c>
      <c r="E581" s="6" t="s">
        <v>10</v>
      </c>
      <c r="F581" s="19" t="s">
        <v>721</v>
      </c>
      <c r="G581" s="7">
        <v>99</v>
      </c>
      <c r="H581" s="7">
        <v>49</v>
      </c>
      <c r="I581" s="7">
        <v>33</v>
      </c>
      <c r="J581" s="7">
        <v>19</v>
      </c>
      <c r="K581" s="7">
        <v>0</v>
      </c>
      <c r="L581" s="7">
        <v>0</v>
      </c>
      <c r="M581" s="7">
        <v>7</v>
      </c>
      <c r="N581" s="7">
        <v>2</v>
      </c>
      <c r="O581" s="7">
        <v>0</v>
      </c>
      <c r="P581" s="7">
        <v>21</v>
      </c>
      <c r="Q581" s="7">
        <v>11</v>
      </c>
      <c r="R581" s="7">
        <v>3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4</v>
      </c>
      <c r="Y581" s="7">
        <v>0</v>
      </c>
      <c r="Z581" s="7">
        <v>0</v>
      </c>
      <c r="AA581" s="7">
        <v>1</v>
      </c>
      <c r="AB581" s="7">
        <v>0</v>
      </c>
      <c r="AC581" s="7">
        <v>0</v>
      </c>
      <c r="AD581" s="7">
        <v>1</v>
      </c>
      <c r="AE581" s="7">
        <v>0</v>
      </c>
      <c r="AF581" s="7">
        <v>0</v>
      </c>
      <c r="AG581" s="7"/>
      <c r="AH581" s="23" t="str">
        <f t="shared" si="9"/>
        <v>проверка пройдена</v>
      </c>
    </row>
    <row r="582" spans="1:34" s="4" customFormat="1" ht="36.75" customHeight="1">
      <c r="A582" s="26" t="s">
        <v>685</v>
      </c>
      <c r="B582" s="8" t="s">
        <v>633</v>
      </c>
      <c r="C582" s="28" t="s">
        <v>493</v>
      </c>
      <c r="D582" s="22" t="str">
        <f>VLOOKUP(C582,'Коды программ'!$A$2:$B$578,2,FALSE)</f>
        <v>Продавец, контролер-кассир</v>
      </c>
      <c r="E582" s="6" t="s">
        <v>11</v>
      </c>
      <c r="F582" s="5" t="s">
        <v>722</v>
      </c>
      <c r="G582" s="7">
        <v>1</v>
      </c>
      <c r="H582" s="7">
        <v>0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/>
      <c r="AH582" s="23" t="str">
        <f t="shared" si="9"/>
        <v>проверка пройдена</v>
      </c>
    </row>
    <row r="583" spans="1:34" s="4" customFormat="1" ht="36.75" customHeight="1">
      <c r="A583" s="26" t="s">
        <v>685</v>
      </c>
      <c r="B583" s="8" t="s">
        <v>633</v>
      </c>
      <c r="C583" s="28" t="s">
        <v>493</v>
      </c>
      <c r="D583" s="22" t="str">
        <f>VLOOKUP(C583,'Коды программ'!$A$2:$B$578,2,FALSE)</f>
        <v>Продавец, контролер-кассир</v>
      </c>
      <c r="E583" s="6" t="s">
        <v>12</v>
      </c>
      <c r="F583" s="5" t="s">
        <v>723</v>
      </c>
      <c r="G583" s="7">
        <v>1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1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/>
      <c r="AH583" s="23" t="str">
        <f t="shared" si="9"/>
        <v>проверка пройдена</v>
      </c>
    </row>
    <row r="584" spans="1:34" s="4" customFormat="1" ht="36.75" customHeight="1">
      <c r="A584" s="26" t="s">
        <v>685</v>
      </c>
      <c r="B584" s="8" t="s">
        <v>633</v>
      </c>
      <c r="C584" s="28" t="s">
        <v>493</v>
      </c>
      <c r="D584" s="22" t="str">
        <f>VLOOKUP(C584,'Коды программ'!$A$2:$B$578,2,FALSE)</f>
        <v>Продавец, контролер-кассир</v>
      </c>
      <c r="E584" s="6" t="s">
        <v>13</v>
      </c>
      <c r="F584" s="5" t="s">
        <v>15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/>
      <c r="AH584" s="23" t="str">
        <f t="shared" si="9"/>
        <v>проверка пройдена</v>
      </c>
    </row>
    <row r="585" spans="1:34" s="4" customFormat="1" ht="36.75" customHeight="1">
      <c r="A585" s="26" t="s">
        <v>685</v>
      </c>
      <c r="B585" s="8" t="s">
        <v>633</v>
      </c>
      <c r="C585" s="28" t="s">
        <v>493</v>
      </c>
      <c r="D585" s="22" t="str">
        <f>VLOOKUP(C585,'Коды программ'!$A$2:$B$578,2,FALSE)</f>
        <v>Продавец, контролер-кассир</v>
      </c>
      <c r="E585" s="6" t="s">
        <v>14</v>
      </c>
      <c r="F585" s="5" t="s">
        <v>18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/>
      <c r="AH585" s="23" t="str">
        <f t="shared" si="9"/>
        <v>проверка пройдена</v>
      </c>
    </row>
    <row r="586" spans="1:34" s="4" customFormat="1" ht="36.75" customHeight="1">
      <c r="A586" s="26" t="s">
        <v>685</v>
      </c>
      <c r="B586" s="8" t="s">
        <v>633</v>
      </c>
      <c r="C586" s="28" t="s">
        <v>495</v>
      </c>
      <c r="D586" s="22" t="str">
        <f>VLOOKUP(C586,'Коды программ'!$A$2:$B$578,2,FALSE)</f>
        <v>Экономика и бухгалтерский учет (по отраслям)</v>
      </c>
      <c r="E586" s="6" t="s">
        <v>10</v>
      </c>
      <c r="F586" s="19" t="s">
        <v>721</v>
      </c>
      <c r="G586" s="7">
        <v>307</v>
      </c>
      <c r="H586" s="7">
        <v>214</v>
      </c>
      <c r="I586" s="7">
        <v>121</v>
      </c>
      <c r="J586" s="7">
        <v>101</v>
      </c>
      <c r="K586" s="7">
        <v>3</v>
      </c>
      <c r="L586" s="7">
        <v>6</v>
      </c>
      <c r="M586" s="7">
        <v>53</v>
      </c>
      <c r="N586" s="7">
        <v>1</v>
      </c>
      <c r="O586" s="7">
        <v>0</v>
      </c>
      <c r="P586" s="7">
        <v>3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1</v>
      </c>
      <c r="X586" s="7">
        <v>0</v>
      </c>
      <c r="Y586" s="7">
        <v>0</v>
      </c>
      <c r="Z586" s="7">
        <v>0</v>
      </c>
      <c r="AA586" s="7">
        <v>20</v>
      </c>
      <c r="AB586" s="7">
        <v>1</v>
      </c>
      <c r="AC586" s="7">
        <v>1</v>
      </c>
      <c r="AD586" s="7">
        <v>4</v>
      </c>
      <c r="AE586" s="7">
        <v>0</v>
      </c>
      <c r="AF586" s="7">
        <v>0</v>
      </c>
      <c r="AG586" s="7"/>
      <c r="AH586" s="23" t="str">
        <f t="shared" ref="AH586:AH649" si="10">IF(G586=H586+K586+L586+M586+N586+O586+P586+Q586+R586+S586+T586+U586+V586+W586+X586+Y586+Z586+AA586+AB586+AC586+AD586+AE586+AF586,"проверка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587" spans="1:34" s="4" customFormat="1" ht="36.75" customHeight="1">
      <c r="A587" s="26" t="s">
        <v>685</v>
      </c>
      <c r="B587" s="8" t="s">
        <v>633</v>
      </c>
      <c r="C587" s="28" t="s">
        <v>495</v>
      </c>
      <c r="D587" s="22" t="str">
        <f>VLOOKUP(C587,'Коды программ'!$A$2:$B$578,2,FALSE)</f>
        <v>Экономика и бухгалтерский учет (по отраслям)</v>
      </c>
      <c r="E587" s="6" t="s">
        <v>11</v>
      </c>
      <c r="F587" s="5" t="s">
        <v>722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/>
      <c r="AH587" s="23" t="str">
        <f t="shared" si="10"/>
        <v>проверка пройдена</v>
      </c>
    </row>
    <row r="588" spans="1:34" s="4" customFormat="1" ht="36.75" customHeight="1">
      <c r="A588" s="26" t="s">
        <v>685</v>
      </c>
      <c r="B588" s="8" t="s">
        <v>633</v>
      </c>
      <c r="C588" s="28" t="s">
        <v>495</v>
      </c>
      <c r="D588" s="22" t="str">
        <f>VLOOKUP(C588,'Коды программ'!$A$2:$B$578,2,FALSE)</f>
        <v>Экономика и бухгалтерский учет (по отраслям)</v>
      </c>
      <c r="E588" s="6" t="s">
        <v>12</v>
      </c>
      <c r="F588" s="5" t="s">
        <v>723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/>
      <c r="AH588" s="23" t="str">
        <f t="shared" si="10"/>
        <v>проверка пройдена</v>
      </c>
    </row>
    <row r="589" spans="1:34" s="4" customFormat="1" ht="36.75" customHeight="1">
      <c r="A589" s="26" t="s">
        <v>685</v>
      </c>
      <c r="B589" s="8" t="s">
        <v>633</v>
      </c>
      <c r="C589" s="28" t="s">
        <v>495</v>
      </c>
      <c r="D589" s="22" t="str">
        <f>VLOOKUP(C589,'Коды программ'!$A$2:$B$578,2,FALSE)</f>
        <v>Экономика и бухгалтерский учет (по отраслям)</v>
      </c>
      <c r="E589" s="6" t="s">
        <v>13</v>
      </c>
      <c r="F589" s="5" t="s">
        <v>15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/>
      <c r="AH589" s="23" t="str">
        <f t="shared" si="10"/>
        <v>проверка пройдена</v>
      </c>
    </row>
    <row r="590" spans="1:34" s="4" customFormat="1" ht="36.75" customHeight="1">
      <c r="A590" s="26" t="s">
        <v>685</v>
      </c>
      <c r="B590" s="8" t="s">
        <v>633</v>
      </c>
      <c r="C590" s="28" t="s">
        <v>495</v>
      </c>
      <c r="D590" s="22" t="str">
        <f>VLOOKUP(C590,'Коды программ'!$A$2:$B$578,2,FALSE)</f>
        <v>Экономика и бухгалтерский учет (по отраслям)</v>
      </c>
      <c r="E590" s="6" t="s">
        <v>14</v>
      </c>
      <c r="F590" s="5" t="s">
        <v>18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/>
      <c r="AH590" s="23" t="str">
        <f t="shared" si="10"/>
        <v>проверка пройдена</v>
      </c>
    </row>
    <row r="591" spans="1:34" s="4" customFormat="1" ht="36.75" customHeight="1">
      <c r="A591" s="26" t="s">
        <v>685</v>
      </c>
      <c r="B591" s="8" t="s">
        <v>633</v>
      </c>
      <c r="C591" s="28" t="s">
        <v>497</v>
      </c>
      <c r="D591" s="22" t="str">
        <f>VLOOKUP(C591,'Коды программ'!$A$2:$B$578,2,FALSE)</f>
        <v>Операционная деятельность в логистике</v>
      </c>
      <c r="E591" s="6" t="s">
        <v>10</v>
      </c>
      <c r="F591" s="19" t="s">
        <v>721</v>
      </c>
      <c r="G591" s="7">
        <v>238</v>
      </c>
      <c r="H591" s="7">
        <v>140</v>
      </c>
      <c r="I591" s="7">
        <v>112</v>
      </c>
      <c r="J591" s="7">
        <v>104</v>
      </c>
      <c r="K591" s="7">
        <v>0</v>
      </c>
      <c r="L591" s="7">
        <v>0</v>
      </c>
      <c r="M591" s="7">
        <v>69</v>
      </c>
      <c r="N591" s="7">
        <v>15</v>
      </c>
      <c r="O591" s="7">
        <v>6</v>
      </c>
      <c r="P591" s="7">
        <v>1</v>
      </c>
      <c r="Q591" s="7">
        <v>4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2</v>
      </c>
      <c r="Z591" s="7">
        <v>0</v>
      </c>
      <c r="AA591" s="7">
        <v>1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/>
      <c r="AH591" s="23" t="str">
        <f t="shared" si="10"/>
        <v>проверка пройдена</v>
      </c>
    </row>
    <row r="592" spans="1:34" s="4" customFormat="1" ht="36.75" customHeight="1">
      <c r="A592" s="26" t="s">
        <v>685</v>
      </c>
      <c r="B592" s="8" t="s">
        <v>633</v>
      </c>
      <c r="C592" s="28" t="s">
        <v>497</v>
      </c>
      <c r="D592" s="22" t="str">
        <f>VLOOKUP(C592,'Коды программ'!$A$2:$B$578,2,FALSE)</f>
        <v>Операционная деятельность в логистике</v>
      </c>
      <c r="E592" s="6" t="s">
        <v>11</v>
      </c>
      <c r="F592" s="5" t="s">
        <v>722</v>
      </c>
      <c r="G592" s="7">
        <v>1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1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/>
      <c r="AH592" s="23" t="str">
        <f t="shared" si="10"/>
        <v>проверка пройдена</v>
      </c>
    </row>
    <row r="593" spans="1:34" s="4" customFormat="1" ht="36.75" customHeight="1">
      <c r="A593" s="26" t="s">
        <v>685</v>
      </c>
      <c r="B593" s="8" t="s">
        <v>633</v>
      </c>
      <c r="C593" s="28" t="s">
        <v>497</v>
      </c>
      <c r="D593" s="22" t="str">
        <f>VLOOKUP(C593,'Коды программ'!$A$2:$B$578,2,FALSE)</f>
        <v>Операционная деятельность в логистике</v>
      </c>
      <c r="E593" s="6" t="s">
        <v>12</v>
      </c>
      <c r="F593" s="5" t="s">
        <v>723</v>
      </c>
      <c r="G593" s="7">
        <v>1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1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0</v>
      </c>
      <c r="AG593" s="7"/>
      <c r="AH593" s="23" t="str">
        <f t="shared" si="10"/>
        <v>проверка пройдена</v>
      </c>
    </row>
    <row r="594" spans="1:34" s="4" customFormat="1" ht="36.75" customHeight="1">
      <c r="A594" s="26" t="s">
        <v>685</v>
      </c>
      <c r="B594" s="8" t="s">
        <v>633</v>
      </c>
      <c r="C594" s="28" t="s">
        <v>497</v>
      </c>
      <c r="D594" s="22" t="str">
        <f>VLOOKUP(C594,'Коды программ'!$A$2:$B$578,2,FALSE)</f>
        <v>Операционная деятельность в логистике</v>
      </c>
      <c r="E594" s="6" t="s">
        <v>13</v>
      </c>
      <c r="F594" s="5" t="s">
        <v>15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/>
      <c r="AH594" s="23" t="str">
        <f t="shared" si="10"/>
        <v>проверка пройдена</v>
      </c>
    </row>
    <row r="595" spans="1:34" s="4" customFormat="1" ht="36.75" customHeight="1">
      <c r="A595" s="26" t="s">
        <v>685</v>
      </c>
      <c r="B595" s="8" t="s">
        <v>633</v>
      </c>
      <c r="C595" s="28" t="s">
        <v>497</v>
      </c>
      <c r="D595" s="22" t="str">
        <f>VLOOKUP(C595,'Коды программ'!$A$2:$B$578,2,FALSE)</f>
        <v>Операционная деятельность в логистике</v>
      </c>
      <c r="E595" s="6" t="s">
        <v>14</v>
      </c>
      <c r="F595" s="5" t="s">
        <v>18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/>
      <c r="AH595" s="23" t="str">
        <f t="shared" si="10"/>
        <v>проверка пройдена</v>
      </c>
    </row>
    <row r="596" spans="1:34" s="4" customFormat="1" ht="36.75" customHeight="1">
      <c r="A596" s="26" t="s">
        <v>685</v>
      </c>
      <c r="B596" s="8" t="s">
        <v>633</v>
      </c>
      <c r="C596" s="28" t="s">
        <v>498</v>
      </c>
      <c r="D596" s="22" t="str">
        <f>VLOOKUP(C596,'Коды программ'!$A$2:$B$578,2,FALSE)</f>
        <v>Коммерция (по отраслям)</v>
      </c>
      <c r="E596" s="6" t="s">
        <v>10</v>
      </c>
      <c r="F596" s="19" t="s">
        <v>721</v>
      </c>
      <c r="G596" s="7">
        <v>164</v>
      </c>
      <c r="H596" s="7">
        <v>109</v>
      </c>
      <c r="I596" s="7">
        <v>24</v>
      </c>
      <c r="J596" s="7">
        <v>10</v>
      </c>
      <c r="K596" s="7">
        <v>4</v>
      </c>
      <c r="L596" s="7">
        <v>3</v>
      </c>
      <c r="M596" s="7">
        <v>13</v>
      </c>
      <c r="N596" s="7">
        <v>0</v>
      </c>
      <c r="O596" s="7">
        <v>2</v>
      </c>
      <c r="P596" s="7">
        <v>4</v>
      </c>
      <c r="Q596" s="7">
        <v>12</v>
      </c>
      <c r="R596" s="7">
        <v>0</v>
      </c>
      <c r="S596" s="7">
        <v>0</v>
      </c>
      <c r="T596" s="7">
        <v>2</v>
      </c>
      <c r="U596" s="7">
        <v>0</v>
      </c>
      <c r="V596" s="7">
        <v>0</v>
      </c>
      <c r="W596" s="7">
        <v>0</v>
      </c>
      <c r="X596" s="7">
        <v>1</v>
      </c>
      <c r="Y596" s="7">
        <v>0</v>
      </c>
      <c r="Z596" s="7">
        <v>0</v>
      </c>
      <c r="AA596" s="7">
        <v>3</v>
      </c>
      <c r="AB596" s="7">
        <v>0</v>
      </c>
      <c r="AC596" s="7">
        <v>0</v>
      </c>
      <c r="AD596" s="7">
        <v>0</v>
      </c>
      <c r="AE596" s="7">
        <v>0</v>
      </c>
      <c r="AF596" s="7">
        <v>11</v>
      </c>
      <c r="AG596" s="7"/>
      <c r="AH596" s="23" t="str">
        <f t="shared" si="10"/>
        <v>проверка пройдена</v>
      </c>
    </row>
    <row r="597" spans="1:34" s="4" customFormat="1" ht="36.75" customHeight="1">
      <c r="A597" s="26" t="s">
        <v>685</v>
      </c>
      <c r="B597" s="8" t="s">
        <v>633</v>
      </c>
      <c r="C597" s="28" t="s">
        <v>498</v>
      </c>
      <c r="D597" s="22" t="str">
        <f>VLOOKUP(C597,'Коды программ'!$A$2:$B$578,2,FALSE)</f>
        <v>Коммерция (по отраслям)</v>
      </c>
      <c r="E597" s="6" t="s">
        <v>11</v>
      </c>
      <c r="F597" s="5" t="s">
        <v>722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/>
      <c r="AH597" s="23" t="str">
        <f t="shared" si="10"/>
        <v>проверка пройдена</v>
      </c>
    </row>
    <row r="598" spans="1:34" s="4" customFormat="1" ht="36.75" customHeight="1">
      <c r="A598" s="26" t="s">
        <v>685</v>
      </c>
      <c r="B598" s="8" t="s">
        <v>633</v>
      </c>
      <c r="C598" s="28" t="s">
        <v>498</v>
      </c>
      <c r="D598" s="22" t="str">
        <f>VLOOKUP(C598,'Коды программ'!$A$2:$B$578,2,FALSE)</f>
        <v>Коммерция (по отраслям)</v>
      </c>
      <c r="E598" s="6" t="s">
        <v>12</v>
      </c>
      <c r="F598" s="5" t="s">
        <v>723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/>
      <c r="AH598" s="23" t="str">
        <f t="shared" si="10"/>
        <v>проверка пройдена</v>
      </c>
    </row>
    <row r="599" spans="1:34" s="4" customFormat="1" ht="36.75" customHeight="1">
      <c r="A599" s="26" t="s">
        <v>685</v>
      </c>
      <c r="B599" s="8" t="s">
        <v>633</v>
      </c>
      <c r="C599" s="28" t="s">
        <v>498</v>
      </c>
      <c r="D599" s="22" t="str">
        <f>VLOOKUP(C599,'Коды программ'!$A$2:$B$578,2,FALSE)</f>
        <v>Коммерция (по отраслям)</v>
      </c>
      <c r="E599" s="6" t="s">
        <v>13</v>
      </c>
      <c r="F599" s="5" t="s">
        <v>15</v>
      </c>
      <c r="G599" s="7">
        <v>1</v>
      </c>
      <c r="H599" s="7">
        <v>1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/>
      <c r="AH599" s="23" t="str">
        <f t="shared" si="10"/>
        <v>проверка пройдена</v>
      </c>
    </row>
    <row r="600" spans="1:34" s="4" customFormat="1" ht="36.75" customHeight="1">
      <c r="A600" s="26" t="s">
        <v>685</v>
      </c>
      <c r="B600" s="8" t="s">
        <v>633</v>
      </c>
      <c r="C600" s="28" t="s">
        <v>498</v>
      </c>
      <c r="D600" s="22" t="str">
        <f>VLOOKUP(C600,'Коды программ'!$A$2:$B$578,2,FALSE)</f>
        <v>Коммерция (по отраслям)</v>
      </c>
      <c r="E600" s="6" t="s">
        <v>14</v>
      </c>
      <c r="F600" s="5" t="s">
        <v>18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/>
      <c r="AH600" s="23" t="str">
        <f t="shared" si="10"/>
        <v>проверка пройдена</v>
      </c>
    </row>
    <row r="601" spans="1:34" s="4" customFormat="1" ht="36.75" customHeight="1">
      <c r="A601" s="26" t="s">
        <v>685</v>
      </c>
      <c r="B601" s="8" t="s">
        <v>633</v>
      </c>
      <c r="C601" s="28" t="s">
        <v>499</v>
      </c>
      <c r="D601" s="22" t="str">
        <f>VLOOKUP(C601,'Коды программ'!$A$2:$B$578,2,FALSE)</f>
        <v>Товароведение и экспертиза качества потребительских товаров</v>
      </c>
      <c r="E601" s="6" t="s">
        <v>10</v>
      </c>
      <c r="F601" s="19" t="s">
        <v>721</v>
      </c>
      <c r="G601" s="7">
        <v>92</v>
      </c>
      <c r="H601" s="7">
        <v>73</v>
      </c>
      <c r="I601" s="7">
        <v>2</v>
      </c>
      <c r="J601" s="7">
        <v>1</v>
      </c>
      <c r="K601" s="7">
        <v>0</v>
      </c>
      <c r="L601" s="7">
        <v>0</v>
      </c>
      <c r="M601" s="7">
        <v>3</v>
      </c>
      <c r="N601" s="7">
        <v>2</v>
      </c>
      <c r="O601" s="7">
        <v>0</v>
      </c>
      <c r="P601" s="7">
        <v>9</v>
      </c>
      <c r="Q601" s="7">
        <v>0</v>
      </c>
      <c r="R601" s="7">
        <v>0</v>
      </c>
      <c r="S601" s="7">
        <v>0</v>
      </c>
      <c r="T601" s="7">
        <v>0</v>
      </c>
      <c r="U601" s="7">
        <v>1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4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/>
      <c r="AH601" s="23" t="str">
        <f t="shared" si="10"/>
        <v>проверка пройдена</v>
      </c>
    </row>
    <row r="602" spans="1:34" s="4" customFormat="1" ht="36.75" customHeight="1">
      <c r="A602" s="26" t="s">
        <v>685</v>
      </c>
      <c r="B602" s="8" t="s">
        <v>633</v>
      </c>
      <c r="C602" s="28" t="s">
        <v>499</v>
      </c>
      <c r="D602" s="22" t="str">
        <f>VLOOKUP(C602,'Коды программ'!$A$2:$B$578,2,FALSE)</f>
        <v>Товароведение и экспертиза качества потребительских товаров</v>
      </c>
      <c r="E602" s="6" t="s">
        <v>11</v>
      </c>
      <c r="F602" s="5" t="s">
        <v>722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/>
      <c r="AH602" s="23" t="str">
        <f t="shared" si="10"/>
        <v>проверка пройдена</v>
      </c>
    </row>
    <row r="603" spans="1:34" s="4" customFormat="1" ht="36.75" customHeight="1">
      <c r="A603" s="26" t="s">
        <v>685</v>
      </c>
      <c r="B603" s="8" t="s">
        <v>633</v>
      </c>
      <c r="C603" s="28" t="s">
        <v>499</v>
      </c>
      <c r="D603" s="22" t="str">
        <f>VLOOKUP(C603,'Коды программ'!$A$2:$B$578,2,FALSE)</f>
        <v>Товароведение и экспертиза качества потребительских товаров</v>
      </c>
      <c r="E603" s="6" t="s">
        <v>12</v>
      </c>
      <c r="F603" s="5" t="s">
        <v>723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/>
      <c r="AH603" s="23" t="str">
        <f t="shared" si="10"/>
        <v>проверка пройдена</v>
      </c>
    </row>
    <row r="604" spans="1:34" s="4" customFormat="1" ht="36.75" customHeight="1">
      <c r="A604" s="26" t="s">
        <v>685</v>
      </c>
      <c r="B604" s="8" t="s">
        <v>633</v>
      </c>
      <c r="C604" s="28" t="s">
        <v>499</v>
      </c>
      <c r="D604" s="22" t="str">
        <f>VLOOKUP(C604,'Коды программ'!$A$2:$B$578,2,FALSE)</f>
        <v>Товароведение и экспертиза качества потребительских товаров</v>
      </c>
      <c r="E604" s="6" t="s">
        <v>13</v>
      </c>
      <c r="F604" s="5" t="s">
        <v>15</v>
      </c>
      <c r="G604" s="7">
        <v>1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1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/>
      <c r="AH604" s="23" t="str">
        <f t="shared" si="10"/>
        <v>проверка пройдена</v>
      </c>
    </row>
    <row r="605" spans="1:34" s="4" customFormat="1" ht="36.75" customHeight="1">
      <c r="A605" s="26" t="s">
        <v>685</v>
      </c>
      <c r="B605" s="8" t="s">
        <v>633</v>
      </c>
      <c r="C605" s="28" t="s">
        <v>499</v>
      </c>
      <c r="D605" s="22" t="str">
        <f>VLOOKUP(C605,'Коды программ'!$A$2:$B$578,2,FALSE)</f>
        <v>Товароведение и экспертиза качества потребительских товаров</v>
      </c>
      <c r="E605" s="6" t="s">
        <v>14</v>
      </c>
      <c r="F605" s="5" t="s">
        <v>18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/>
      <c r="AH605" s="23" t="str">
        <f t="shared" si="10"/>
        <v>проверка пройдена</v>
      </c>
    </row>
    <row r="606" spans="1:34" s="4" customFormat="1" ht="36.75" customHeight="1">
      <c r="A606" s="26" t="s">
        <v>685</v>
      </c>
      <c r="B606" s="8" t="s">
        <v>633</v>
      </c>
      <c r="C606" s="28" t="s">
        <v>500</v>
      </c>
      <c r="D606" s="22" t="str">
        <f>VLOOKUP(C606,'Коды программ'!$A$2:$B$578,2,FALSE)</f>
        <v>Финансы</v>
      </c>
      <c r="E606" s="6" t="s">
        <v>10</v>
      </c>
      <c r="F606" s="19" t="s">
        <v>721</v>
      </c>
      <c r="G606" s="7">
        <v>20</v>
      </c>
      <c r="H606" s="7">
        <v>12</v>
      </c>
      <c r="I606" s="7">
        <v>6</v>
      </c>
      <c r="J606" s="7">
        <v>11</v>
      </c>
      <c r="K606" s="7">
        <v>1</v>
      </c>
      <c r="L606" s="7">
        <v>0</v>
      </c>
      <c r="M606" s="7">
        <v>0</v>
      </c>
      <c r="N606" s="7">
        <v>0</v>
      </c>
      <c r="O606" s="7">
        <v>0</v>
      </c>
      <c r="P606" s="7">
        <v>1</v>
      </c>
      <c r="Q606" s="7">
        <v>0</v>
      </c>
      <c r="R606" s="7">
        <v>1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3</v>
      </c>
      <c r="AB606" s="7">
        <v>0</v>
      </c>
      <c r="AC606" s="7">
        <v>1</v>
      </c>
      <c r="AD606" s="7">
        <v>1</v>
      </c>
      <c r="AE606" s="7">
        <v>0</v>
      </c>
      <c r="AF606" s="7">
        <v>0</v>
      </c>
      <c r="AG606" s="7"/>
      <c r="AH606" s="23" t="str">
        <f t="shared" si="10"/>
        <v>проверка пройдена</v>
      </c>
    </row>
    <row r="607" spans="1:34" s="4" customFormat="1" ht="36.75" customHeight="1">
      <c r="A607" s="26" t="s">
        <v>685</v>
      </c>
      <c r="B607" s="8" t="s">
        <v>633</v>
      </c>
      <c r="C607" s="28" t="s">
        <v>500</v>
      </c>
      <c r="D607" s="22" t="str">
        <f>VLOOKUP(C607,'Коды программ'!$A$2:$B$578,2,FALSE)</f>
        <v>Финансы</v>
      </c>
      <c r="E607" s="6" t="s">
        <v>11</v>
      </c>
      <c r="F607" s="5" t="s">
        <v>722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/>
      <c r="AH607" s="23" t="str">
        <f t="shared" si="10"/>
        <v>проверка пройдена</v>
      </c>
    </row>
    <row r="608" spans="1:34" s="4" customFormat="1" ht="36.75" customHeight="1">
      <c r="A608" s="26" t="s">
        <v>685</v>
      </c>
      <c r="B608" s="8" t="s">
        <v>633</v>
      </c>
      <c r="C608" s="28" t="s">
        <v>500</v>
      </c>
      <c r="D608" s="22" t="str">
        <f>VLOOKUP(C608,'Коды программ'!$A$2:$B$578,2,FALSE)</f>
        <v>Финансы</v>
      </c>
      <c r="E608" s="6" t="s">
        <v>12</v>
      </c>
      <c r="F608" s="5" t="s">
        <v>723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/>
      <c r="AH608" s="23" t="str">
        <f t="shared" si="10"/>
        <v>проверка пройдена</v>
      </c>
    </row>
    <row r="609" spans="1:34" s="4" customFormat="1" ht="36.75" customHeight="1">
      <c r="A609" s="26" t="s">
        <v>685</v>
      </c>
      <c r="B609" s="8" t="s">
        <v>633</v>
      </c>
      <c r="C609" s="28" t="s">
        <v>500</v>
      </c>
      <c r="D609" s="22" t="str">
        <f>VLOOKUP(C609,'Коды программ'!$A$2:$B$578,2,FALSE)</f>
        <v>Финансы</v>
      </c>
      <c r="E609" s="6" t="s">
        <v>13</v>
      </c>
      <c r="F609" s="5" t="s">
        <v>15</v>
      </c>
      <c r="G609" s="7">
        <v>1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1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/>
      <c r="AH609" s="23" t="str">
        <f t="shared" si="10"/>
        <v>проверка пройдена</v>
      </c>
    </row>
    <row r="610" spans="1:34" s="4" customFormat="1" ht="36.75" customHeight="1">
      <c r="A610" s="26" t="s">
        <v>685</v>
      </c>
      <c r="B610" s="8" t="s">
        <v>633</v>
      </c>
      <c r="C610" s="28" t="s">
        <v>500</v>
      </c>
      <c r="D610" s="22" t="str">
        <f>VLOOKUP(C610,'Коды программ'!$A$2:$B$578,2,FALSE)</f>
        <v>Финансы</v>
      </c>
      <c r="E610" s="6" t="s">
        <v>14</v>
      </c>
      <c r="F610" s="5" t="s">
        <v>18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/>
      <c r="AH610" s="23" t="str">
        <f t="shared" si="10"/>
        <v>проверка пройдена</v>
      </c>
    </row>
    <row r="611" spans="1:34" s="4" customFormat="1" ht="36.75" customHeight="1">
      <c r="A611" s="26" t="s">
        <v>685</v>
      </c>
      <c r="B611" s="8" t="s">
        <v>633</v>
      </c>
      <c r="C611" s="28" t="s">
        <v>501</v>
      </c>
      <c r="D611" s="22" t="str">
        <f>VLOOKUP(C611,'Коды программ'!$A$2:$B$578,2,FALSE)</f>
        <v>Банковское дело</v>
      </c>
      <c r="E611" s="6" t="s">
        <v>10</v>
      </c>
      <c r="F611" s="19" t="s">
        <v>721</v>
      </c>
      <c r="G611" s="7">
        <v>161</v>
      </c>
      <c r="H611" s="7">
        <v>97</v>
      </c>
      <c r="I611" s="7">
        <v>85</v>
      </c>
      <c r="J611" s="7">
        <v>19</v>
      </c>
      <c r="K611" s="7">
        <v>1</v>
      </c>
      <c r="L611" s="7">
        <v>5</v>
      </c>
      <c r="M611" s="7">
        <v>31</v>
      </c>
      <c r="N611" s="7">
        <v>6</v>
      </c>
      <c r="O611" s="7">
        <v>0</v>
      </c>
      <c r="P611" s="7">
        <v>2</v>
      </c>
      <c r="Q611" s="7">
        <v>3</v>
      </c>
      <c r="R611" s="7">
        <v>0</v>
      </c>
      <c r="S611" s="7">
        <v>0</v>
      </c>
      <c r="T611" s="7">
        <v>11</v>
      </c>
      <c r="U611" s="7">
        <v>0</v>
      </c>
      <c r="V611" s="7">
        <v>0</v>
      </c>
      <c r="W611" s="7">
        <v>0</v>
      </c>
      <c r="X611" s="7">
        <v>1</v>
      </c>
      <c r="Y611" s="7">
        <v>0</v>
      </c>
      <c r="Z611" s="7">
        <v>0</v>
      </c>
      <c r="AA611" s="7">
        <v>3</v>
      </c>
      <c r="AB611" s="7">
        <v>0</v>
      </c>
      <c r="AC611" s="7">
        <v>0</v>
      </c>
      <c r="AD611" s="7">
        <v>1</v>
      </c>
      <c r="AE611" s="7">
        <v>0</v>
      </c>
      <c r="AF611" s="7">
        <v>0</v>
      </c>
      <c r="AG611" s="7"/>
      <c r="AH611" s="23" t="str">
        <f t="shared" si="10"/>
        <v>проверка пройдена</v>
      </c>
    </row>
    <row r="612" spans="1:34" s="4" customFormat="1" ht="36.75" customHeight="1">
      <c r="A612" s="26" t="s">
        <v>685</v>
      </c>
      <c r="B612" s="8" t="s">
        <v>633</v>
      </c>
      <c r="C612" s="28" t="s">
        <v>501</v>
      </c>
      <c r="D612" s="22" t="str">
        <f>VLOOKUP(C612,'Коды программ'!$A$2:$B$578,2,FALSE)</f>
        <v>Банковское дело</v>
      </c>
      <c r="E612" s="6" t="s">
        <v>11</v>
      </c>
      <c r="F612" s="5" t="s">
        <v>722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/>
      <c r="AH612" s="23" t="str">
        <f t="shared" si="10"/>
        <v>проверка пройдена</v>
      </c>
    </row>
    <row r="613" spans="1:34" s="4" customFormat="1" ht="36.75" customHeight="1">
      <c r="A613" s="26" t="s">
        <v>685</v>
      </c>
      <c r="B613" s="8" t="s">
        <v>633</v>
      </c>
      <c r="C613" s="28" t="s">
        <v>501</v>
      </c>
      <c r="D613" s="22" t="str">
        <f>VLOOKUP(C613,'Коды программ'!$A$2:$B$578,2,FALSE)</f>
        <v>Банковское дело</v>
      </c>
      <c r="E613" s="6" t="s">
        <v>12</v>
      </c>
      <c r="F613" s="5" t="s">
        <v>723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/>
      <c r="AH613" s="23" t="str">
        <f t="shared" si="10"/>
        <v>проверка пройдена</v>
      </c>
    </row>
    <row r="614" spans="1:34" s="4" customFormat="1" ht="36.75" customHeight="1">
      <c r="A614" s="26" t="s">
        <v>685</v>
      </c>
      <c r="B614" s="8" t="s">
        <v>633</v>
      </c>
      <c r="C614" s="28" t="s">
        <v>501</v>
      </c>
      <c r="D614" s="22" t="str">
        <f>VLOOKUP(C614,'Коды программ'!$A$2:$B$578,2,FALSE)</f>
        <v>Банковское дело</v>
      </c>
      <c r="E614" s="6" t="s">
        <v>13</v>
      </c>
      <c r="F614" s="5" t="s">
        <v>15</v>
      </c>
      <c r="G614" s="7">
        <v>2</v>
      </c>
      <c r="H614" s="7">
        <v>1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1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/>
      <c r="AH614" s="23" t="str">
        <f t="shared" si="10"/>
        <v>проверка пройдена</v>
      </c>
    </row>
    <row r="615" spans="1:34" s="4" customFormat="1" ht="36.75" customHeight="1">
      <c r="A615" s="26" t="s">
        <v>685</v>
      </c>
      <c r="B615" s="8" t="s">
        <v>633</v>
      </c>
      <c r="C615" s="28" t="s">
        <v>501</v>
      </c>
      <c r="D615" s="22" t="str">
        <f>VLOOKUP(C615,'Коды программ'!$A$2:$B$578,2,FALSE)</f>
        <v>Банковское дело</v>
      </c>
      <c r="E615" s="6" t="s">
        <v>14</v>
      </c>
      <c r="F615" s="5" t="s">
        <v>18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/>
      <c r="AH615" s="23" t="str">
        <f t="shared" si="10"/>
        <v>проверка пройдена</v>
      </c>
    </row>
    <row r="616" spans="1:34" s="4" customFormat="1" ht="36.75" customHeight="1">
      <c r="A616" s="26" t="s">
        <v>685</v>
      </c>
      <c r="B616" s="8" t="s">
        <v>633</v>
      </c>
      <c r="C616" s="28" t="s">
        <v>502</v>
      </c>
      <c r="D616" s="22" t="str">
        <f>VLOOKUP(C616,'Коды программ'!$A$2:$B$578,2,FALSE)</f>
        <v>Социальный работник</v>
      </c>
      <c r="E616" s="6" t="s">
        <v>10</v>
      </c>
      <c r="F616" s="19" t="s">
        <v>721</v>
      </c>
      <c r="G616" s="7">
        <v>18</v>
      </c>
      <c r="H616" s="7">
        <v>7</v>
      </c>
      <c r="I616" s="7">
        <v>0</v>
      </c>
      <c r="J616" s="7">
        <v>0</v>
      </c>
      <c r="K616" s="7">
        <v>0</v>
      </c>
      <c r="L616" s="7">
        <v>0</v>
      </c>
      <c r="M616" s="7">
        <v>5</v>
      </c>
      <c r="N616" s="7">
        <v>0</v>
      </c>
      <c r="O616" s="7">
        <v>0</v>
      </c>
      <c r="P616" s="7">
        <v>6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/>
      <c r="AH616" s="23" t="str">
        <f t="shared" si="10"/>
        <v>проверка пройдена</v>
      </c>
    </row>
    <row r="617" spans="1:34" s="4" customFormat="1" ht="36.75" customHeight="1">
      <c r="A617" s="26" t="s">
        <v>685</v>
      </c>
      <c r="B617" s="8" t="s">
        <v>633</v>
      </c>
      <c r="C617" s="28" t="s">
        <v>502</v>
      </c>
      <c r="D617" s="22" t="str">
        <f>VLOOKUP(C617,'Коды программ'!$A$2:$B$578,2,FALSE)</f>
        <v>Социальный работник</v>
      </c>
      <c r="E617" s="6" t="s">
        <v>11</v>
      </c>
      <c r="F617" s="5" t="s">
        <v>722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/>
      <c r="AH617" s="23" t="str">
        <f t="shared" si="10"/>
        <v>проверка пройдена</v>
      </c>
    </row>
    <row r="618" spans="1:34" s="4" customFormat="1" ht="36.75" customHeight="1">
      <c r="A618" s="26" t="s">
        <v>685</v>
      </c>
      <c r="B618" s="8" t="s">
        <v>633</v>
      </c>
      <c r="C618" s="28" t="s">
        <v>502</v>
      </c>
      <c r="D618" s="22" t="str">
        <f>VLOOKUP(C618,'Коды программ'!$A$2:$B$578,2,FALSE)</f>
        <v>Социальный работник</v>
      </c>
      <c r="E618" s="6" t="s">
        <v>12</v>
      </c>
      <c r="F618" s="5" t="s">
        <v>723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/>
      <c r="AH618" s="23" t="str">
        <f t="shared" si="10"/>
        <v>проверка пройдена</v>
      </c>
    </row>
    <row r="619" spans="1:34" s="4" customFormat="1" ht="36.75" customHeight="1">
      <c r="A619" s="26" t="s">
        <v>685</v>
      </c>
      <c r="B619" s="8" t="s">
        <v>633</v>
      </c>
      <c r="C619" s="28" t="s">
        <v>502</v>
      </c>
      <c r="D619" s="22" t="str">
        <f>VLOOKUP(C619,'Коды программ'!$A$2:$B$578,2,FALSE)</f>
        <v>Социальный работник</v>
      </c>
      <c r="E619" s="6" t="s">
        <v>13</v>
      </c>
      <c r="F619" s="5" t="s">
        <v>15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/>
      <c r="AH619" s="23" t="str">
        <f t="shared" si="10"/>
        <v>проверка пройдена</v>
      </c>
    </row>
    <row r="620" spans="1:34" s="4" customFormat="1" ht="36.75" customHeight="1">
      <c r="A620" s="26" t="s">
        <v>685</v>
      </c>
      <c r="B620" s="8" t="s">
        <v>633</v>
      </c>
      <c r="C620" s="28" t="s">
        <v>502</v>
      </c>
      <c r="D620" s="22" t="str">
        <f>VLOOKUP(C620,'Коды программ'!$A$2:$B$578,2,FALSE)</f>
        <v>Социальный работник</v>
      </c>
      <c r="E620" s="6" t="s">
        <v>14</v>
      </c>
      <c r="F620" s="5" t="s">
        <v>18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/>
      <c r="AH620" s="23" t="str">
        <f t="shared" si="10"/>
        <v>проверка пройдена</v>
      </c>
    </row>
    <row r="621" spans="1:34" s="4" customFormat="1" ht="36.75" customHeight="1">
      <c r="A621" s="26" t="s">
        <v>685</v>
      </c>
      <c r="B621" s="8" t="s">
        <v>633</v>
      </c>
      <c r="C621" s="28" t="s">
        <v>503</v>
      </c>
      <c r="D621" s="22" t="str">
        <f>VLOOKUP(C621,'Коды программ'!$A$2:$B$578,2,FALSE)</f>
        <v>Социальная работа</v>
      </c>
      <c r="E621" s="6" t="s">
        <v>10</v>
      </c>
      <c r="F621" s="19" t="s">
        <v>721</v>
      </c>
      <c r="G621" s="7">
        <v>47</v>
      </c>
      <c r="H621" s="7">
        <v>40</v>
      </c>
      <c r="I621" s="7">
        <v>24</v>
      </c>
      <c r="J621" s="7">
        <v>28</v>
      </c>
      <c r="K621" s="7">
        <v>0</v>
      </c>
      <c r="L621" s="7">
        <v>1</v>
      </c>
      <c r="M621" s="7">
        <v>0</v>
      </c>
      <c r="N621" s="7">
        <v>0</v>
      </c>
      <c r="O621" s="7">
        <v>0</v>
      </c>
      <c r="P621" s="7">
        <v>4</v>
      </c>
      <c r="Q621" s="7">
        <v>2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/>
      <c r="AH621" s="23" t="str">
        <f t="shared" si="10"/>
        <v>проверка пройдена</v>
      </c>
    </row>
    <row r="622" spans="1:34" s="4" customFormat="1" ht="36.75" customHeight="1">
      <c r="A622" s="26" t="s">
        <v>685</v>
      </c>
      <c r="B622" s="8" t="s">
        <v>633</v>
      </c>
      <c r="C622" s="28" t="s">
        <v>503</v>
      </c>
      <c r="D622" s="22" t="str">
        <f>VLOOKUP(C622,'Коды программ'!$A$2:$B$578,2,FALSE)</f>
        <v>Социальная работа</v>
      </c>
      <c r="E622" s="6" t="s">
        <v>11</v>
      </c>
      <c r="F622" s="5" t="s">
        <v>722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7">
        <v>0</v>
      </c>
      <c r="AF622" s="7">
        <v>0</v>
      </c>
      <c r="AG622" s="7"/>
      <c r="AH622" s="23" t="str">
        <f t="shared" si="10"/>
        <v>проверка пройдена</v>
      </c>
    </row>
    <row r="623" spans="1:34" s="4" customFormat="1" ht="36.75" customHeight="1">
      <c r="A623" s="26" t="s">
        <v>685</v>
      </c>
      <c r="B623" s="8" t="s">
        <v>633</v>
      </c>
      <c r="C623" s="28" t="s">
        <v>503</v>
      </c>
      <c r="D623" s="22" t="str">
        <f>VLOOKUP(C623,'Коды программ'!$A$2:$B$578,2,FALSE)</f>
        <v>Социальная работа</v>
      </c>
      <c r="E623" s="6" t="s">
        <v>12</v>
      </c>
      <c r="F623" s="5" t="s">
        <v>723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/>
      <c r="AH623" s="23" t="str">
        <f t="shared" si="10"/>
        <v>проверка пройдена</v>
      </c>
    </row>
    <row r="624" spans="1:34" s="4" customFormat="1" ht="36.75" customHeight="1">
      <c r="A624" s="26" t="s">
        <v>685</v>
      </c>
      <c r="B624" s="8" t="s">
        <v>633</v>
      </c>
      <c r="C624" s="28" t="s">
        <v>503</v>
      </c>
      <c r="D624" s="22" t="str">
        <f>VLOOKUP(C624,'Коды программ'!$A$2:$B$578,2,FALSE)</f>
        <v>Социальная работа</v>
      </c>
      <c r="E624" s="6" t="s">
        <v>13</v>
      </c>
      <c r="F624" s="5" t="s">
        <v>15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/>
      <c r="AH624" s="23" t="str">
        <f t="shared" si="10"/>
        <v>проверка пройдена</v>
      </c>
    </row>
    <row r="625" spans="1:34" s="4" customFormat="1" ht="36.75" customHeight="1">
      <c r="A625" s="26" t="s">
        <v>685</v>
      </c>
      <c r="B625" s="8" t="s">
        <v>633</v>
      </c>
      <c r="C625" s="28" t="s">
        <v>503</v>
      </c>
      <c r="D625" s="22" t="str">
        <f>VLOOKUP(C625,'Коды программ'!$A$2:$B$578,2,FALSE)</f>
        <v>Социальная работа</v>
      </c>
      <c r="E625" s="6" t="s">
        <v>14</v>
      </c>
      <c r="F625" s="5" t="s">
        <v>18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/>
      <c r="AH625" s="23" t="str">
        <f t="shared" si="10"/>
        <v>проверка пройдена</v>
      </c>
    </row>
    <row r="626" spans="1:34" s="4" customFormat="1" ht="36.75" customHeight="1">
      <c r="A626" s="26" t="s">
        <v>685</v>
      </c>
      <c r="B626" s="8" t="s">
        <v>633</v>
      </c>
      <c r="C626" s="28" t="s">
        <v>505</v>
      </c>
      <c r="D626" s="22" t="str">
        <f>VLOOKUP(C626,'Коды программ'!$A$2:$B$578,2,FALSE)</f>
        <v>Право и организация социального обеспечения</v>
      </c>
      <c r="E626" s="6" t="s">
        <v>10</v>
      </c>
      <c r="F626" s="19" t="s">
        <v>721</v>
      </c>
      <c r="G626" s="7">
        <v>481</v>
      </c>
      <c r="H626" s="7">
        <v>207</v>
      </c>
      <c r="I626" s="7">
        <v>109</v>
      </c>
      <c r="J626" s="7">
        <v>67</v>
      </c>
      <c r="K626" s="7">
        <v>5</v>
      </c>
      <c r="L626" s="7">
        <v>7</v>
      </c>
      <c r="M626" s="7">
        <v>127</v>
      </c>
      <c r="N626" s="7">
        <v>23</v>
      </c>
      <c r="O626" s="7">
        <v>6</v>
      </c>
      <c r="P626" s="7">
        <v>13</v>
      </c>
      <c r="Q626" s="7">
        <v>17</v>
      </c>
      <c r="R626" s="7">
        <v>0</v>
      </c>
      <c r="S626" s="7">
        <v>8</v>
      </c>
      <c r="T626" s="7">
        <v>0</v>
      </c>
      <c r="U626" s="7">
        <v>0</v>
      </c>
      <c r="V626" s="7">
        <v>0</v>
      </c>
      <c r="W626" s="7">
        <v>5</v>
      </c>
      <c r="X626" s="7">
        <v>7</v>
      </c>
      <c r="Y626" s="7">
        <v>4</v>
      </c>
      <c r="Z626" s="7">
        <v>0</v>
      </c>
      <c r="AA626" s="7">
        <v>37</v>
      </c>
      <c r="AB626" s="7">
        <v>1</v>
      </c>
      <c r="AC626" s="7">
        <v>3</v>
      </c>
      <c r="AD626" s="7">
        <v>11</v>
      </c>
      <c r="AE626" s="7">
        <v>0</v>
      </c>
      <c r="AF626" s="7">
        <v>0</v>
      </c>
      <c r="AG626" s="7"/>
      <c r="AH626" s="23" t="str">
        <f t="shared" si="10"/>
        <v>проверка пройдена</v>
      </c>
    </row>
    <row r="627" spans="1:34" s="4" customFormat="1" ht="36.75" customHeight="1">
      <c r="A627" s="26" t="s">
        <v>685</v>
      </c>
      <c r="B627" s="8" t="s">
        <v>633</v>
      </c>
      <c r="C627" s="28" t="s">
        <v>505</v>
      </c>
      <c r="D627" s="22" t="str">
        <f>VLOOKUP(C627,'Коды программ'!$A$2:$B$578,2,FALSE)</f>
        <v>Право и организация социального обеспечения</v>
      </c>
      <c r="E627" s="6" t="s">
        <v>11</v>
      </c>
      <c r="F627" s="5" t="s">
        <v>722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7"/>
      <c r="AH627" s="23" t="str">
        <f t="shared" si="10"/>
        <v>проверка пройдена</v>
      </c>
    </row>
    <row r="628" spans="1:34" s="4" customFormat="1" ht="36.75" customHeight="1">
      <c r="A628" s="26" t="s">
        <v>685</v>
      </c>
      <c r="B628" s="8" t="s">
        <v>633</v>
      </c>
      <c r="C628" s="28" t="s">
        <v>505</v>
      </c>
      <c r="D628" s="22" t="str">
        <f>VLOOKUP(C628,'Коды программ'!$A$2:$B$578,2,FALSE)</f>
        <v>Право и организация социального обеспечения</v>
      </c>
      <c r="E628" s="6" t="s">
        <v>12</v>
      </c>
      <c r="F628" s="5" t="s">
        <v>723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/>
      <c r="AH628" s="23" t="str">
        <f t="shared" si="10"/>
        <v>проверка пройдена</v>
      </c>
    </row>
    <row r="629" spans="1:34" s="4" customFormat="1" ht="36.75" customHeight="1">
      <c r="A629" s="26" t="s">
        <v>685</v>
      </c>
      <c r="B629" s="8" t="s">
        <v>633</v>
      </c>
      <c r="C629" s="28" t="s">
        <v>505</v>
      </c>
      <c r="D629" s="22" t="str">
        <f>VLOOKUP(C629,'Коды программ'!$A$2:$B$578,2,FALSE)</f>
        <v>Право и организация социального обеспечения</v>
      </c>
      <c r="E629" s="6" t="s">
        <v>13</v>
      </c>
      <c r="F629" s="5" t="s">
        <v>15</v>
      </c>
      <c r="G629" s="7">
        <v>2</v>
      </c>
      <c r="H629" s="7">
        <v>1</v>
      </c>
      <c r="I629" s="7">
        <v>1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1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/>
      <c r="AH629" s="23" t="str">
        <f t="shared" si="10"/>
        <v>проверка пройдена</v>
      </c>
    </row>
    <row r="630" spans="1:34" s="4" customFormat="1" ht="36.75" customHeight="1">
      <c r="A630" s="26" t="s">
        <v>685</v>
      </c>
      <c r="B630" s="8" t="s">
        <v>633</v>
      </c>
      <c r="C630" s="28" t="s">
        <v>505</v>
      </c>
      <c r="D630" s="22" t="str">
        <f>VLOOKUP(C630,'Коды программ'!$A$2:$B$578,2,FALSE)</f>
        <v>Право и организация социального обеспечения</v>
      </c>
      <c r="E630" s="6" t="s">
        <v>14</v>
      </c>
      <c r="F630" s="5" t="s">
        <v>18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/>
      <c r="AH630" s="23" t="str">
        <f t="shared" si="10"/>
        <v>проверка пройдена</v>
      </c>
    </row>
    <row r="631" spans="1:34" s="4" customFormat="1" ht="36.75" customHeight="1">
      <c r="A631" s="26" t="s">
        <v>685</v>
      </c>
      <c r="B631" s="8" t="s">
        <v>633</v>
      </c>
      <c r="C631" s="28" t="s">
        <v>506</v>
      </c>
      <c r="D631" s="22" t="str">
        <f>VLOOKUP(C631,'Коды программ'!$A$2:$B$578,2,FALSE)</f>
        <v>Правоохранительная деятельность</v>
      </c>
      <c r="E631" s="6" t="s">
        <v>10</v>
      </c>
      <c r="F631" s="19" t="s">
        <v>721</v>
      </c>
      <c r="G631" s="7">
        <v>284</v>
      </c>
      <c r="H631" s="7">
        <v>139</v>
      </c>
      <c r="I631" s="7">
        <v>94</v>
      </c>
      <c r="J631" s="7">
        <v>14</v>
      </c>
      <c r="K631" s="7">
        <v>1</v>
      </c>
      <c r="L631" s="7">
        <v>7</v>
      </c>
      <c r="M631" s="7">
        <v>47</v>
      </c>
      <c r="N631" s="7">
        <v>26</v>
      </c>
      <c r="O631" s="7">
        <v>0</v>
      </c>
      <c r="P631" s="7">
        <v>2</v>
      </c>
      <c r="Q631" s="7">
        <v>11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7">
        <v>4</v>
      </c>
      <c r="X631" s="7">
        <v>2</v>
      </c>
      <c r="Y631" s="7">
        <v>3</v>
      </c>
      <c r="Z631" s="7">
        <v>0</v>
      </c>
      <c r="AA631" s="7">
        <v>40</v>
      </c>
      <c r="AB631" s="7">
        <v>0</v>
      </c>
      <c r="AC631" s="7">
        <v>2</v>
      </c>
      <c r="AD631" s="7">
        <v>0</v>
      </c>
      <c r="AE631" s="7">
        <v>0</v>
      </c>
      <c r="AF631" s="7">
        <v>0</v>
      </c>
      <c r="AG631" s="7"/>
      <c r="AH631" s="23" t="str">
        <f t="shared" si="10"/>
        <v>проверка пройдена</v>
      </c>
    </row>
    <row r="632" spans="1:34" s="4" customFormat="1" ht="36.75" customHeight="1">
      <c r="A632" s="26" t="s">
        <v>685</v>
      </c>
      <c r="B632" s="8" t="s">
        <v>633</v>
      </c>
      <c r="C632" s="28" t="s">
        <v>506</v>
      </c>
      <c r="D632" s="22" t="str">
        <f>VLOOKUP(C632,'Коды программ'!$A$2:$B$578,2,FALSE)</f>
        <v>Правоохранительная деятельность</v>
      </c>
      <c r="E632" s="6" t="s">
        <v>11</v>
      </c>
      <c r="F632" s="5" t="s">
        <v>722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/>
      <c r="AH632" s="23" t="str">
        <f t="shared" si="10"/>
        <v>проверка пройдена</v>
      </c>
    </row>
    <row r="633" spans="1:34" s="4" customFormat="1" ht="36.75" customHeight="1">
      <c r="A633" s="26" t="s">
        <v>685</v>
      </c>
      <c r="B633" s="8" t="s">
        <v>633</v>
      </c>
      <c r="C633" s="28" t="s">
        <v>506</v>
      </c>
      <c r="D633" s="22" t="str">
        <f>VLOOKUP(C633,'Коды программ'!$A$2:$B$578,2,FALSE)</f>
        <v>Правоохранительная деятельность</v>
      </c>
      <c r="E633" s="6" t="s">
        <v>12</v>
      </c>
      <c r="F633" s="5" t="s">
        <v>723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/>
      <c r="AH633" s="23" t="str">
        <f t="shared" si="10"/>
        <v>проверка пройдена</v>
      </c>
    </row>
    <row r="634" spans="1:34" s="4" customFormat="1" ht="36.75" customHeight="1">
      <c r="A634" s="26" t="s">
        <v>685</v>
      </c>
      <c r="B634" s="8" t="s">
        <v>633</v>
      </c>
      <c r="C634" s="28" t="s">
        <v>506</v>
      </c>
      <c r="D634" s="22" t="str">
        <f>VLOOKUP(C634,'Коды программ'!$A$2:$B$578,2,FALSE)</f>
        <v>Правоохранительная деятельность</v>
      </c>
      <c r="E634" s="6" t="s">
        <v>13</v>
      </c>
      <c r="F634" s="5" t="s">
        <v>15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/>
      <c r="AH634" s="23" t="str">
        <f t="shared" si="10"/>
        <v>проверка пройдена</v>
      </c>
    </row>
    <row r="635" spans="1:34" s="4" customFormat="1" ht="36.75" customHeight="1">
      <c r="A635" s="26" t="s">
        <v>685</v>
      </c>
      <c r="B635" s="8" t="s">
        <v>633</v>
      </c>
      <c r="C635" s="28" t="s">
        <v>506</v>
      </c>
      <c r="D635" s="22" t="str">
        <f>VLOOKUP(C635,'Коды программ'!$A$2:$B$578,2,FALSE)</f>
        <v>Правоохранительная деятельность</v>
      </c>
      <c r="E635" s="6" t="s">
        <v>14</v>
      </c>
      <c r="F635" s="5" t="s">
        <v>18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/>
      <c r="AH635" s="23" t="str">
        <f t="shared" si="10"/>
        <v>проверка пройдена</v>
      </c>
    </row>
    <row r="636" spans="1:34" s="4" customFormat="1" ht="36.75" customHeight="1">
      <c r="A636" s="26" t="s">
        <v>685</v>
      </c>
      <c r="B636" s="8" t="s">
        <v>633</v>
      </c>
      <c r="C636" s="28" t="s">
        <v>507</v>
      </c>
      <c r="D636" s="22" t="str">
        <f>VLOOKUP(C636,'Коды программ'!$A$2:$B$578,2,FALSE)</f>
        <v>Право и судебное администрирование</v>
      </c>
      <c r="E636" s="6" t="s">
        <v>10</v>
      </c>
      <c r="F636" s="19" t="s">
        <v>721</v>
      </c>
      <c r="G636" s="7">
        <v>208</v>
      </c>
      <c r="H636" s="7">
        <v>111</v>
      </c>
      <c r="I636" s="7">
        <v>30</v>
      </c>
      <c r="J636" s="7">
        <v>17</v>
      </c>
      <c r="K636" s="7">
        <v>0</v>
      </c>
      <c r="L636" s="7">
        <v>4</v>
      </c>
      <c r="M636" s="7">
        <v>38</v>
      </c>
      <c r="N636" s="7">
        <v>8</v>
      </c>
      <c r="O636" s="7">
        <v>0</v>
      </c>
      <c r="P636" s="7">
        <v>3</v>
      </c>
      <c r="Q636" s="7">
        <v>0</v>
      </c>
      <c r="R636" s="7">
        <v>1</v>
      </c>
      <c r="S636" s="7">
        <v>0</v>
      </c>
      <c r="T636" s="7">
        <v>0</v>
      </c>
      <c r="U636" s="7">
        <v>0</v>
      </c>
      <c r="V636" s="7">
        <v>0</v>
      </c>
      <c r="W636" s="7">
        <v>2</v>
      </c>
      <c r="X636" s="7">
        <v>0</v>
      </c>
      <c r="Y636" s="7">
        <v>0</v>
      </c>
      <c r="Z636" s="7">
        <v>0</v>
      </c>
      <c r="AA636" s="7">
        <v>21</v>
      </c>
      <c r="AB636" s="7">
        <v>0</v>
      </c>
      <c r="AC636" s="7">
        <v>1</v>
      </c>
      <c r="AD636" s="7">
        <v>3</v>
      </c>
      <c r="AE636" s="7">
        <v>0</v>
      </c>
      <c r="AF636" s="7">
        <v>16</v>
      </c>
      <c r="AG636" s="7"/>
      <c r="AH636" s="23" t="str">
        <f t="shared" si="10"/>
        <v>проверка пройдена</v>
      </c>
    </row>
    <row r="637" spans="1:34" s="4" customFormat="1" ht="36.75" customHeight="1">
      <c r="A637" s="26" t="s">
        <v>685</v>
      </c>
      <c r="B637" s="8" t="s">
        <v>633</v>
      </c>
      <c r="C637" s="28" t="s">
        <v>507</v>
      </c>
      <c r="D637" s="22" t="str">
        <f>VLOOKUP(C637,'Коды программ'!$A$2:$B$578,2,FALSE)</f>
        <v>Право и судебное администрирование</v>
      </c>
      <c r="E637" s="6" t="s">
        <v>11</v>
      </c>
      <c r="F637" s="5" t="s">
        <v>722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/>
      <c r="AH637" s="23" t="str">
        <f t="shared" si="10"/>
        <v>проверка пройдена</v>
      </c>
    </row>
    <row r="638" spans="1:34" s="4" customFormat="1" ht="36.75" customHeight="1">
      <c r="A638" s="26" t="s">
        <v>685</v>
      </c>
      <c r="B638" s="8" t="s">
        <v>633</v>
      </c>
      <c r="C638" s="28" t="s">
        <v>507</v>
      </c>
      <c r="D638" s="22" t="str">
        <f>VLOOKUP(C638,'Коды программ'!$A$2:$B$578,2,FALSE)</f>
        <v>Право и судебное администрирование</v>
      </c>
      <c r="E638" s="6" t="s">
        <v>12</v>
      </c>
      <c r="F638" s="5" t="s">
        <v>723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/>
      <c r="AH638" s="23" t="str">
        <f t="shared" si="10"/>
        <v>проверка пройдена</v>
      </c>
    </row>
    <row r="639" spans="1:34" s="4" customFormat="1" ht="36.75" customHeight="1">
      <c r="A639" s="26" t="s">
        <v>685</v>
      </c>
      <c r="B639" s="8" t="s">
        <v>633</v>
      </c>
      <c r="C639" s="28" t="s">
        <v>507</v>
      </c>
      <c r="D639" s="22" t="str">
        <f>VLOOKUP(C639,'Коды программ'!$A$2:$B$578,2,FALSE)</f>
        <v>Право и судебное администрирование</v>
      </c>
      <c r="E639" s="6" t="s">
        <v>13</v>
      </c>
      <c r="F639" s="5" t="s">
        <v>15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  <c r="AE639" s="7">
        <v>0</v>
      </c>
      <c r="AF639" s="7">
        <v>0</v>
      </c>
      <c r="AG639" s="7"/>
      <c r="AH639" s="23" t="str">
        <f t="shared" si="10"/>
        <v>проверка пройдена</v>
      </c>
    </row>
    <row r="640" spans="1:34" s="4" customFormat="1" ht="36.75" customHeight="1">
      <c r="A640" s="26" t="s">
        <v>685</v>
      </c>
      <c r="B640" s="8" t="s">
        <v>633</v>
      </c>
      <c r="C640" s="28" t="s">
        <v>507</v>
      </c>
      <c r="D640" s="22" t="str">
        <f>VLOOKUP(C640,'Коды программ'!$A$2:$B$578,2,FALSE)</f>
        <v>Право и судебное администрирование</v>
      </c>
      <c r="E640" s="6" t="s">
        <v>14</v>
      </c>
      <c r="F640" s="5" t="s">
        <v>18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  <c r="AE640" s="7">
        <v>0</v>
      </c>
      <c r="AF640" s="7">
        <v>0</v>
      </c>
      <c r="AG640" s="7"/>
      <c r="AH640" s="23" t="str">
        <f t="shared" si="10"/>
        <v>проверка пройдена</v>
      </c>
    </row>
    <row r="641" spans="1:34" s="4" customFormat="1" ht="36.75" customHeight="1">
      <c r="A641" s="26" t="s">
        <v>685</v>
      </c>
      <c r="B641" s="8" t="s">
        <v>633</v>
      </c>
      <c r="C641" s="28" t="s">
        <v>509</v>
      </c>
      <c r="D641" s="22" t="str">
        <f>VLOOKUP(C641,'Коды программ'!$A$2:$B$578,2,FALSE)</f>
        <v>Реклама</v>
      </c>
      <c r="E641" s="6" t="s">
        <v>10</v>
      </c>
      <c r="F641" s="19" t="s">
        <v>721</v>
      </c>
      <c r="G641" s="7">
        <v>46</v>
      </c>
      <c r="H641" s="7">
        <v>14</v>
      </c>
      <c r="I641" s="7">
        <v>10</v>
      </c>
      <c r="J641" s="7">
        <v>1</v>
      </c>
      <c r="K641" s="7">
        <v>0</v>
      </c>
      <c r="L641" s="7">
        <v>1</v>
      </c>
      <c r="M641" s="7">
        <v>13</v>
      </c>
      <c r="N641" s="7">
        <v>2</v>
      </c>
      <c r="O641" s="7">
        <v>0</v>
      </c>
      <c r="P641" s="7">
        <v>0</v>
      </c>
      <c r="Q641" s="7">
        <v>5</v>
      </c>
      <c r="R641" s="7">
        <v>0</v>
      </c>
      <c r="S641" s="7">
        <v>4</v>
      </c>
      <c r="T641" s="7">
        <v>0</v>
      </c>
      <c r="U641" s="7">
        <v>1</v>
      </c>
      <c r="V641" s="7">
        <v>0</v>
      </c>
      <c r="W641" s="7">
        <v>0</v>
      </c>
      <c r="X641" s="7">
        <v>2</v>
      </c>
      <c r="Y641" s="7">
        <v>0</v>
      </c>
      <c r="Z641" s="7">
        <v>1</v>
      </c>
      <c r="AA641" s="7">
        <v>1</v>
      </c>
      <c r="AB641" s="7">
        <v>0</v>
      </c>
      <c r="AC641" s="7">
        <v>0</v>
      </c>
      <c r="AD641" s="7">
        <v>2</v>
      </c>
      <c r="AE641" s="7">
        <v>0</v>
      </c>
      <c r="AF641" s="7">
        <v>0</v>
      </c>
      <c r="AG641" s="7"/>
      <c r="AH641" s="23" t="str">
        <f t="shared" si="10"/>
        <v>проверка пройдена</v>
      </c>
    </row>
    <row r="642" spans="1:34" s="4" customFormat="1" ht="36.75" customHeight="1">
      <c r="A642" s="26" t="s">
        <v>685</v>
      </c>
      <c r="B642" s="8" t="s">
        <v>633</v>
      </c>
      <c r="C642" s="28" t="s">
        <v>509</v>
      </c>
      <c r="D642" s="22" t="str">
        <f>VLOOKUP(C642,'Коды программ'!$A$2:$B$578,2,FALSE)</f>
        <v>Реклама</v>
      </c>
      <c r="E642" s="6" t="s">
        <v>11</v>
      </c>
      <c r="F642" s="5" t="s">
        <v>722</v>
      </c>
      <c r="G642" s="7">
        <v>1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1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/>
      <c r="AH642" s="23" t="str">
        <f t="shared" si="10"/>
        <v>проверка пройдена</v>
      </c>
    </row>
    <row r="643" spans="1:34" s="4" customFormat="1" ht="36.75" customHeight="1">
      <c r="A643" s="26" t="s">
        <v>685</v>
      </c>
      <c r="B643" s="8" t="s">
        <v>633</v>
      </c>
      <c r="C643" s="28" t="s">
        <v>509</v>
      </c>
      <c r="D643" s="22" t="str">
        <f>VLOOKUP(C643,'Коды программ'!$A$2:$B$578,2,FALSE)</f>
        <v>Реклама</v>
      </c>
      <c r="E643" s="6" t="s">
        <v>12</v>
      </c>
      <c r="F643" s="5" t="s">
        <v>723</v>
      </c>
      <c r="G643" s="7">
        <v>1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1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/>
      <c r="AH643" s="23" t="str">
        <f t="shared" si="10"/>
        <v>проверка пройдена</v>
      </c>
    </row>
    <row r="644" spans="1:34" s="4" customFormat="1" ht="36.75" customHeight="1">
      <c r="A644" s="26" t="s">
        <v>685</v>
      </c>
      <c r="B644" s="8" t="s">
        <v>633</v>
      </c>
      <c r="C644" s="28" t="s">
        <v>509</v>
      </c>
      <c r="D644" s="22" t="str">
        <f>VLOOKUP(C644,'Коды программ'!$A$2:$B$578,2,FALSE)</f>
        <v>Реклама</v>
      </c>
      <c r="E644" s="6" t="s">
        <v>13</v>
      </c>
      <c r="F644" s="5" t="s">
        <v>15</v>
      </c>
      <c r="G644" s="7">
        <v>1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1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/>
      <c r="AH644" s="23" t="str">
        <f t="shared" si="10"/>
        <v>проверка пройдена</v>
      </c>
    </row>
    <row r="645" spans="1:34" s="4" customFormat="1" ht="36.75" customHeight="1">
      <c r="A645" s="26" t="s">
        <v>685</v>
      </c>
      <c r="B645" s="8" t="s">
        <v>633</v>
      </c>
      <c r="C645" s="28" t="s">
        <v>509</v>
      </c>
      <c r="D645" s="22" t="str">
        <f>VLOOKUP(C645,'Коды программ'!$A$2:$B$578,2,FALSE)</f>
        <v>Реклама</v>
      </c>
      <c r="E645" s="6" t="s">
        <v>14</v>
      </c>
      <c r="F645" s="5" t="s">
        <v>18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7"/>
      <c r="AH645" s="23" t="str">
        <f t="shared" si="10"/>
        <v>проверка пройдена</v>
      </c>
    </row>
    <row r="646" spans="1:34" s="4" customFormat="1" ht="36.75" customHeight="1">
      <c r="A646" s="26" t="s">
        <v>685</v>
      </c>
      <c r="B646" s="8" t="s">
        <v>633</v>
      </c>
      <c r="C646" s="28" t="s">
        <v>512</v>
      </c>
      <c r="D646" s="22" t="str">
        <f>VLOOKUP(C646,'Коды программ'!$A$2:$B$578,2,FALSE)</f>
        <v>Парикмахер</v>
      </c>
      <c r="E646" s="6" t="s">
        <v>10</v>
      </c>
      <c r="F646" s="19" t="s">
        <v>721</v>
      </c>
      <c r="G646" s="7">
        <v>41</v>
      </c>
      <c r="H646" s="7">
        <v>21</v>
      </c>
      <c r="I646" s="7">
        <v>4</v>
      </c>
      <c r="J646" s="7">
        <v>0</v>
      </c>
      <c r="K646" s="7">
        <v>0</v>
      </c>
      <c r="L646" s="7">
        <v>0</v>
      </c>
      <c r="M646" s="7">
        <v>2</v>
      </c>
      <c r="N646" s="7">
        <v>0</v>
      </c>
      <c r="O646" s="7">
        <v>0</v>
      </c>
      <c r="P646" s="7">
        <v>4</v>
      </c>
      <c r="Q646" s="7">
        <v>11</v>
      </c>
      <c r="R646" s="7">
        <v>0</v>
      </c>
      <c r="S646" s="7">
        <v>0</v>
      </c>
      <c r="T646" s="7">
        <v>2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1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/>
      <c r="AH646" s="23" t="str">
        <f t="shared" si="10"/>
        <v>проверка пройдена</v>
      </c>
    </row>
    <row r="647" spans="1:34" s="4" customFormat="1" ht="36.75" customHeight="1">
      <c r="A647" s="26" t="s">
        <v>685</v>
      </c>
      <c r="B647" s="8" t="s">
        <v>633</v>
      </c>
      <c r="C647" s="28" t="s">
        <v>512</v>
      </c>
      <c r="D647" s="22" t="str">
        <f>VLOOKUP(C647,'Коды программ'!$A$2:$B$578,2,FALSE)</f>
        <v>Парикмахер</v>
      </c>
      <c r="E647" s="6" t="s">
        <v>11</v>
      </c>
      <c r="F647" s="5" t="s">
        <v>722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/>
      <c r="AH647" s="23" t="str">
        <f t="shared" si="10"/>
        <v>проверка пройдена</v>
      </c>
    </row>
    <row r="648" spans="1:34" s="4" customFormat="1" ht="36.75" customHeight="1">
      <c r="A648" s="26" t="s">
        <v>685</v>
      </c>
      <c r="B648" s="8" t="s">
        <v>633</v>
      </c>
      <c r="C648" s="28" t="s">
        <v>512</v>
      </c>
      <c r="D648" s="22" t="str">
        <f>VLOOKUP(C648,'Коды программ'!$A$2:$B$578,2,FALSE)</f>
        <v>Парикмахер</v>
      </c>
      <c r="E648" s="6" t="s">
        <v>12</v>
      </c>
      <c r="F648" s="5" t="s">
        <v>723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/>
      <c r="AH648" s="23" t="str">
        <f t="shared" si="10"/>
        <v>проверка пройдена</v>
      </c>
    </row>
    <row r="649" spans="1:34" s="4" customFormat="1" ht="36.75" customHeight="1">
      <c r="A649" s="26" t="s">
        <v>685</v>
      </c>
      <c r="B649" s="8" t="s">
        <v>633</v>
      </c>
      <c r="C649" s="28" t="s">
        <v>512</v>
      </c>
      <c r="D649" s="22" t="str">
        <f>VLOOKUP(C649,'Коды программ'!$A$2:$B$578,2,FALSE)</f>
        <v>Парикмахер</v>
      </c>
      <c r="E649" s="6" t="s">
        <v>13</v>
      </c>
      <c r="F649" s="5" t="s">
        <v>15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>
        <v>0</v>
      </c>
      <c r="AF649" s="7">
        <v>0</v>
      </c>
      <c r="AG649" s="7"/>
      <c r="AH649" s="23" t="str">
        <f t="shared" si="10"/>
        <v>проверка пройдена</v>
      </c>
    </row>
    <row r="650" spans="1:34" s="4" customFormat="1" ht="36.75" customHeight="1">
      <c r="A650" s="26" t="s">
        <v>685</v>
      </c>
      <c r="B650" s="8" t="s">
        <v>633</v>
      </c>
      <c r="C650" s="28" t="s">
        <v>512</v>
      </c>
      <c r="D650" s="22" t="str">
        <f>VLOOKUP(C650,'Коды программ'!$A$2:$B$578,2,FALSE)</f>
        <v>Парикмахер</v>
      </c>
      <c r="E650" s="6" t="s">
        <v>14</v>
      </c>
      <c r="F650" s="5" t="s">
        <v>18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7">
        <v>0</v>
      </c>
      <c r="AF650" s="7">
        <v>0</v>
      </c>
      <c r="AG650" s="7"/>
      <c r="AH650" s="23" t="str">
        <f t="shared" ref="AH650:AH713" si="11">IF(G650=H650+K650+L650+M650+N650+O650+P650+Q650+R650+S650+T650+U650+V650+W650+X650+Y650+Z650+AA650+AB650+AC650+AD650+AE650+AF650,"проверка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651" spans="1:34" s="4" customFormat="1" ht="36.75" customHeight="1">
      <c r="A651" s="26" t="s">
        <v>685</v>
      </c>
      <c r="B651" s="8" t="s">
        <v>633</v>
      </c>
      <c r="C651" s="28" t="s">
        <v>514</v>
      </c>
      <c r="D651" s="22" t="str">
        <f>VLOOKUP(C651,'Коды программ'!$A$2:$B$578,2,FALSE)</f>
        <v>Повар судовой</v>
      </c>
      <c r="E651" s="6" t="s">
        <v>10</v>
      </c>
      <c r="F651" s="19" t="s">
        <v>721</v>
      </c>
      <c r="G651" s="7">
        <v>21</v>
      </c>
      <c r="H651" s="7">
        <v>14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7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0</v>
      </c>
      <c r="AF651" s="7">
        <v>0</v>
      </c>
      <c r="AG651" s="7"/>
      <c r="AH651" s="23" t="str">
        <f t="shared" si="11"/>
        <v>проверка пройдена</v>
      </c>
    </row>
    <row r="652" spans="1:34" s="4" customFormat="1" ht="36.75" customHeight="1">
      <c r="A652" s="26" t="s">
        <v>685</v>
      </c>
      <c r="B652" s="8" t="s">
        <v>633</v>
      </c>
      <c r="C652" s="28" t="s">
        <v>514</v>
      </c>
      <c r="D652" s="22" t="str">
        <f>VLOOKUP(C652,'Коды программ'!$A$2:$B$578,2,FALSE)</f>
        <v>Повар судовой</v>
      </c>
      <c r="E652" s="6" t="s">
        <v>11</v>
      </c>
      <c r="F652" s="5" t="s">
        <v>722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/>
      <c r="AH652" s="23" t="str">
        <f t="shared" si="11"/>
        <v>проверка пройдена</v>
      </c>
    </row>
    <row r="653" spans="1:34" s="4" customFormat="1" ht="36.75" customHeight="1">
      <c r="A653" s="26" t="s">
        <v>685</v>
      </c>
      <c r="B653" s="8" t="s">
        <v>633</v>
      </c>
      <c r="C653" s="28" t="s">
        <v>514</v>
      </c>
      <c r="D653" s="22" t="str">
        <f>VLOOKUP(C653,'Коды программ'!$A$2:$B$578,2,FALSE)</f>
        <v>Повар судовой</v>
      </c>
      <c r="E653" s="6" t="s">
        <v>12</v>
      </c>
      <c r="F653" s="5" t="s">
        <v>723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7"/>
      <c r="AH653" s="23" t="str">
        <f t="shared" si="11"/>
        <v>проверка пройдена</v>
      </c>
    </row>
    <row r="654" spans="1:34" s="4" customFormat="1" ht="36.75" customHeight="1">
      <c r="A654" s="26" t="s">
        <v>685</v>
      </c>
      <c r="B654" s="8" t="s">
        <v>633</v>
      </c>
      <c r="C654" s="28" t="s">
        <v>514</v>
      </c>
      <c r="D654" s="22" t="str">
        <f>VLOOKUP(C654,'Коды программ'!$A$2:$B$578,2,FALSE)</f>
        <v>Повар судовой</v>
      </c>
      <c r="E654" s="6" t="s">
        <v>13</v>
      </c>
      <c r="F654" s="5" t="s">
        <v>15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/>
      <c r="AH654" s="23" t="str">
        <f t="shared" si="11"/>
        <v>проверка пройдена</v>
      </c>
    </row>
    <row r="655" spans="1:34" s="4" customFormat="1" ht="36.75" customHeight="1">
      <c r="A655" s="26" t="s">
        <v>685</v>
      </c>
      <c r="B655" s="8" t="s">
        <v>633</v>
      </c>
      <c r="C655" s="28" t="s">
        <v>514</v>
      </c>
      <c r="D655" s="22" t="str">
        <f>VLOOKUP(C655,'Коды программ'!$A$2:$B$578,2,FALSE)</f>
        <v>Повар судовой</v>
      </c>
      <c r="E655" s="6" t="s">
        <v>14</v>
      </c>
      <c r="F655" s="5" t="s">
        <v>18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7">
        <v>0</v>
      </c>
      <c r="AF655" s="7">
        <v>0</v>
      </c>
      <c r="AG655" s="7"/>
      <c r="AH655" s="23" t="str">
        <f t="shared" si="11"/>
        <v>проверка пройдена</v>
      </c>
    </row>
    <row r="656" spans="1:34" s="4" customFormat="1" ht="36.75" customHeight="1">
      <c r="A656" s="26" t="s">
        <v>685</v>
      </c>
      <c r="B656" s="8" t="s">
        <v>633</v>
      </c>
      <c r="C656" s="28" t="s">
        <v>515</v>
      </c>
      <c r="D656" s="22" t="str">
        <f>VLOOKUP(C656,'Коды программ'!$A$2:$B$578,2,FALSE)</f>
        <v>Оператор по обработке перевозочных документов на железнодорожном транспорте</v>
      </c>
      <c r="E656" s="6" t="s">
        <v>10</v>
      </c>
      <c r="F656" s="19" t="s">
        <v>721</v>
      </c>
      <c r="G656" s="7">
        <v>19</v>
      </c>
      <c r="H656" s="7">
        <v>9</v>
      </c>
      <c r="I656" s="7">
        <v>5</v>
      </c>
      <c r="J656" s="7">
        <v>0</v>
      </c>
      <c r="K656" s="7">
        <v>0</v>
      </c>
      <c r="L656" s="7">
        <v>0</v>
      </c>
      <c r="M656" s="7">
        <v>5</v>
      </c>
      <c r="N656" s="7">
        <v>0</v>
      </c>
      <c r="O656" s="7">
        <v>0</v>
      </c>
      <c r="P656" s="7">
        <v>1</v>
      </c>
      <c r="Q656" s="7">
        <v>4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/>
      <c r="AH656" s="23" t="str">
        <f t="shared" si="11"/>
        <v>проверка пройдена</v>
      </c>
    </row>
    <row r="657" spans="1:34" s="4" customFormat="1" ht="36.75" customHeight="1">
      <c r="A657" s="26" t="s">
        <v>685</v>
      </c>
      <c r="B657" s="8" t="s">
        <v>633</v>
      </c>
      <c r="C657" s="28" t="s">
        <v>515</v>
      </c>
      <c r="D657" s="22" t="str">
        <f>VLOOKUP(C657,'Коды программ'!$A$2:$B$578,2,FALSE)</f>
        <v>Оператор по обработке перевозочных документов на железнодорожном транспорте</v>
      </c>
      <c r="E657" s="6" t="s">
        <v>11</v>
      </c>
      <c r="F657" s="5" t="s">
        <v>722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/>
      <c r="AH657" s="23" t="str">
        <f t="shared" si="11"/>
        <v>проверка пройдена</v>
      </c>
    </row>
    <row r="658" spans="1:34" s="4" customFormat="1" ht="36.75" customHeight="1">
      <c r="A658" s="26" t="s">
        <v>685</v>
      </c>
      <c r="B658" s="8" t="s">
        <v>633</v>
      </c>
      <c r="C658" s="28" t="s">
        <v>515</v>
      </c>
      <c r="D658" s="22" t="str">
        <f>VLOOKUP(C658,'Коды программ'!$A$2:$B$578,2,FALSE)</f>
        <v>Оператор по обработке перевозочных документов на железнодорожном транспорте</v>
      </c>
      <c r="E658" s="6" t="s">
        <v>12</v>
      </c>
      <c r="F658" s="5" t="s">
        <v>723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7"/>
      <c r="AH658" s="23" t="str">
        <f t="shared" si="11"/>
        <v>проверка пройдена</v>
      </c>
    </row>
    <row r="659" spans="1:34" s="4" customFormat="1" ht="36.75" customHeight="1">
      <c r="A659" s="26" t="s">
        <v>685</v>
      </c>
      <c r="B659" s="8" t="s">
        <v>633</v>
      </c>
      <c r="C659" s="28" t="s">
        <v>515</v>
      </c>
      <c r="D659" s="22" t="str">
        <f>VLOOKUP(C659,'Коды программ'!$A$2:$B$578,2,FALSE)</f>
        <v>Оператор по обработке перевозочных документов на железнодорожном транспорте</v>
      </c>
      <c r="E659" s="6" t="s">
        <v>13</v>
      </c>
      <c r="F659" s="5" t="s">
        <v>15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/>
      <c r="AH659" s="23" t="str">
        <f t="shared" si="11"/>
        <v>проверка пройдена</v>
      </c>
    </row>
    <row r="660" spans="1:34" s="4" customFormat="1" ht="36.75" customHeight="1">
      <c r="A660" s="26" t="s">
        <v>685</v>
      </c>
      <c r="B660" s="8" t="s">
        <v>633</v>
      </c>
      <c r="C660" s="28" t="s">
        <v>515</v>
      </c>
      <c r="D660" s="22" t="str">
        <f>VLOOKUP(C660,'Коды программ'!$A$2:$B$578,2,FALSE)</f>
        <v>Оператор по обработке перевозочных документов на железнодорожном транспорте</v>
      </c>
      <c r="E660" s="6" t="s">
        <v>14</v>
      </c>
      <c r="F660" s="5" t="s">
        <v>18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/>
      <c r="AH660" s="23" t="str">
        <f t="shared" si="11"/>
        <v>проверка пройдена</v>
      </c>
    </row>
    <row r="661" spans="1:34" s="4" customFormat="1" ht="36.75" customHeight="1">
      <c r="A661" s="26" t="s">
        <v>685</v>
      </c>
      <c r="B661" s="8" t="s">
        <v>633</v>
      </c>
      <c r="C661" s="28" t="s">
        <v>519</v>
      </c>
      <c r="D661" s="22" t="str">
        <f>VLOOKUP(C661,'Коды программ'!$A$2:$B$578,2,FALSE)</f>
        <v>Повар, кондитер</v>
      </c>
      <c r="E661" s="6" t="s">
        <v>10</v>
      </c>
      <c r="F661" s="19" t="s">
        <v>721</v>
      </c>
      <c r="G661" s="7">
        <v>31</v>
      </c>
      <c r="H661" s="7">
        <v>9</v>
      </c>
      <c r="I661" s="7">
        <v>6</v>
      </c>
      <c r="J661" s="7">
        <v>8</v>
      </c>
      <c r="K661" s="7">
        <v>3</v>
      </c>
      <c r="L661" s="7">
        <v>0</v>
      </c>
      <c r="M661" s="7">
        <v>6</v>
      </c>
      <c r="N661" s="7">
        <v>11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1</v>
      </c>
      <c r="AD661" s="7">
        <v>1</v>
      </c>
      <c r="AE661" s="7">
        <v>0</v>
      </c>
      <c r="AF661" s="7">
        <v>0</v>
      </c>
      <c r="AG661" s="7"/>
      <c r="AH661" s="23" t="str">
        <f t="shared" si="11"/>
        <v>проверка пройдена</v>
      </c>
    </row>
    <row r="662" spans="1:34" s="4" customFormat="1" ht="36.75" customHeight="1">
      <c r="A662" s="26" t="s">
        <v>685</v>
      </c>
      <c r="B662" s="8" t="s">
        <v>633</v>
      </c>
      <c r="C662" s="28" t="s">
        <v>519</v>
      </c>
      <c r="D662" s="22" t="str">
        <f>VLOOKUP(C662,'Коды программ'!$A$2:$B$578,2,FALSE)</f>
        <v>Повар, кондитер</v>
      </c>
      <c r="E662" s="6" t="s">
        <v>11</v>
      </c>
      <c r="F662" s="5" t="s">
        <v>722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/>
      <c r="AH662" s="23" t="str">
        <f t="shared" si="11"/>
        <v>проверка пройдена</v>
      </c>
    </row>
    <row r="663" spans="1:34" s="4" customFormat="1" ht="36.75" customHeight="1">
      <c r="A663" s="26" t="s">
        <v>685</v>
      </c>
      <c r="B663" s="8" t="s">
        <v>633</v>
      </c>
      <c r="C663" s="28" t="s">
        <v>519</v>
      </c>
      <c r="D663" s="22" t="str">
        <f>VLOOKUP(C663,'Коды программ'!$A$2:$B$578,2,FALSE)</f>
        <v>Повар, кондитер</v>
      </c>
      <c r="E663" s="6" t="s">
        <v>12</v>
      </c>
      <c r="F663" s="5" t="s">
        <v>723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/>
      <c r="AH663" s="23" t="str">
        <f t="shared" si="11"/>
        <v>проверка пройдена</v>
      </c>
    </row>
    <row r="664" spans="1:34" s="4" customFormat="1" ht="36.75" customHeight="1">
      <c r="A664" s="26" t="s">
        <v>685</v>
      </c>
      <c r="B664" s="8" t="s">
        <v>633</v>
      </c>
      <c r="C664" s="28" t="s">
        <v>519</v>
      </c>
      <c r="D664" s="22" t="str">
        <f>VLOOKUP(C664,'Коды программ'!$A$2:$B$578,2,FALSE)</f>
        <v>Повар, кондитер</v>
      </c>
      <c r="E664" s="6" t="s">
        <v>13</v>
      </c>
      <c r="F664" s="5" t="s">
        <v>15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/>
      <c r="AH664" s="23" t="str">
        <f t="shared" si="11"/>
        <v>проверка пройдена</v>
      </c>
    </row>
    <row r="665" spans="1:34" s="4" customFormat="1" ht="36.75" customHeight="1">
      <c r="A665" s="26" t="s">
        <v>685</v>
      </c>
      <c r="B665" s="8" t="s">
        <v>633</v>
      </c>
      <c r="C665" s="28" t="s">
        <v>519</v>
      </c>
      <c r="D665" s="22" t="str">
        <f>VLOOKUP(C665,'Коды программ'!$A$2:$B$578,2,FALSE)</f>
        <v>Повар, кондитер</v>
      </c>
      <c r="E665" s="6" t="s">
        <v>14</v>
      </c>
      <c r="F665" s="5" t="s">
        <v>18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/>
      <c r="AH665" s="23" t="str">
        <f t="shared" si="11"/>
        <v>проверка пройдена</v>
      </c>
    </row>
    <row r="666" spans="1:34" s="4" customFormat="1" ht="36.75" customHeight="1">
      <c r="A666" s="26" t="s">
        <v>685</v>
      </c>
      <c r="B666" s="8" t="s">
        <v>633</v>
      </c>
      <c r="C666" s="28" t="s">
        <v>520</v>
      </c>
      <c r="D666" s="22" t="str">
        <f>VLOOKUP(C666,'Коды программ'!$A$2:$B$578,2,FALSE)</f>
        <v>Организация обслуживания в общественном питании</v>
      </c>
      <c r="E666" s="6" t="s">
        <v>10</v>
      </c>
      <c r="F666" s="19" t="s">
        <v>721</v>
      </c>
      <c r="G666" s="7">
        <v>69</v>
      </c>
      <c r="H666" s="7">
        <v>49</v>
      </c>
      <c r="I666" s="7">
        <v>12</v>
      </c>
      <c r="J666" s="7">
        <v>9</v>
      </c>
      <c r="K666" s="7">
        <v>0</v>
      </c>
      <c r="L666" s="7">
        <v>0</v>
      </c>
      <c r="M666" s="7">
        <v>2</v>
      </c>
      <c r="N666" s="7">
        <v>2</v>
      </c>
      <c r="O666" s="7">
        <v>0</v>
      </c>
      <c r="P666" s="7">
        <v>2</v>
      </c>
      <c r="Q666" s="7">
        <v>10</v>
      </c>
      <c r="R666" s="7">
        <v>0</v>
      </c>
      <c r="S666" s="7">
        <v>1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2</v>
      </c>
      <c r="AB666" s="7">
        <v>0</v>
      </c>
      <c r="AC666" s="7">
        <v>0</v>
      </c>
      <c r="AD666" s="7">
        <v>0</v>
      </c>
      <c r="AE666" s="7">
        <v>1</v>
      </c>
      <c r="AF666" s="7">
        <v>0</v>
      </c>
      <c r="AG666" s="7"/>
      <c r="AH666" s="23" t="str">
        <f t="shared" si="11"/>
        <v>проверка пройдена</v>
      </c>
    </row>
    <row r="667" spans="1:34" s="4" customFormat="1" ht="36.75" customHeight="1">
      <c r="A667" s="26" t="s">
        <v>685</v>
      </c>
      <c r="B667" s="8" t="s">
        <v>633</v>
      </c>
      <c r="C667" s="28" t="s">
        <v>520</v>
      </c>
      <c r="D667" s="22" t="str">
        <f>VLOOKUP(C667,'Коды программ'!$A$2:$B$578,2,FALSE)</f>
        <v>Организация обслуживания в общественном питании</v>
      </c>
      <c r="E667" s="6" t="s">
        <v>11</v>
      </c>
      <c r="F667" s="5" t="s">
        <v>722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7"/>
      <c r="AH667" s="23" t="str">
        <f t="shared" si="11"/>
        <v>проверка пройдена</v>
      </c>
    </row>
    <row r="668" spans="1:34" s="4" customFormat="1" ht="36.75" customHeight="1">
      <c r="A668" s="26" t="s">
        <v>685</v>
      </c>
      <c r="B668" s="8" t="s">
        <v>633</v>
      </c>
      <c r="C668" s="28" t="s">
        <v>520</v>
      </c>
      <c r="D668" s="22" t="str">
        <f>VLOOKUP(C668,'Коды программ'!$A$2:$B$578,2,FALSE)</f>
        <v>Организация обслуживания в общественном питании</v>
      </c>
      <c r="E668" s="6" t="s">
        <v>12</v>
      </c>
      <c r="F668" s="5" t="s">
        <v>723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  <c r="U668" s="7">
        <v>0</v>
      </c>
      <c r="V668" s="7">
        <v>0</v>
      </c>
      <c r="W668" s="7">
        <v>0</v>
      </c>
      <c r="X668" s="7">
        <v>0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  <c r="AE668" s="7">
        <v>0</v>
      </c>
      <c r="AF668" s="7">
        <v>0</v>
      </c>
      <c r="AG668" s="7"/>
      <c r="AH668" s="23" t="str">
        <f t="shared" si="11"/>
        <v>проверка пройдена</v>
      </c>
    </row>
    <row r="669" spans="1:34" s="4" customFormat="1" ht="36.75" customHeight="1">
      <c r="A669" s="26" t="s">
        <v>685</v>
      </c>
      <c r="B669" s="8" t="s">
        <v>633</v>
      </c>
      <c r="C669" s="28" t="s">
        <v>520</v>
      </c>
      <c r="D669" s="22" t="str">
        <f>VLOOKUP(C669,'Коды программ'!$A$2:$B$578,2,FALSE)</f>
        <v>Организация обслуживания в общественном питании</v>
      </c>
      <c r="E669" s="6" t="s">
        <v>13</v>
      </c>
      <c r="F669" s="5" t="s">
        <v>15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7"/>
      <c r="AH669" s="23" t="str">
        <f t="shared" si="11"/>
        <v>проверка пройдена</v>
      </c>
    </row>
    <row r="670" spans="1:34" s="4" customFormat="1" ht="36.75" customHeight="1">
      <c r="A670" s="26" t="s">
        <v>685</v>
      </c>
      <c r="B670" s="8" t="s">
        <v>633</v>
      </c>
      <c r="C670" s="28" t="s">
        <v>520</v>
      </c>
      <c r="D670" s="22" t="str">
        <f>VLOOKUP(C670,'Коды программ'!$A$2:$B$578,2,FALSE)</f>
        <v>Организация обслуживания в общественном питании</v>
      </c>
      <c r="E670" s="6" t="s">
        <v>14</v>
      </c>
      <c r="F670" s="5" t="s">
        <v>18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7"/>
      <c r="AH670" s="23" t="str">
        <f t="shared" si="11"/>
        <v>проверка пройдена</v>
      </c>
    </row>
    <row r="671" spans="1:34" s="4" customFormat="1" ht="36.75" customHeight="1">
      <c r="A671" s="26" t="s">
        <v>685</v>
      </c>
      <c r="B671" s="8" t="s">
        <v>633</v>
      </c>
      <c r="C671" s="28" t="s">
        <v>521</v>
      </c>
      <c r="D671" s="22" t="str">
        <f>VLOOKUP(C671,'Коды программ'!$A$2:$B$578,2,FALSE)</f>
        <v>Парикмахерское искусство</v>
      </c>
      <c r="E671" s="6" t="s">
        <v>10</v>
      </c>
      <c r="F671" s="19" t="s">
        <v>721</v>
      </c>
      <c r="G671" s="7">
        <v>64</v>
      </c>
      <c r="H671" s="7">
        <v>21</v>
      </c>
      <c r="I671" s="7">
        <v>8</v>
      </c>
      <c r="J671" s="7">
        <v>3</v>
      </c>
      <c r="K671" s="7">
        <v>0</v>
      </c>
      <c r="L671" s="7">
        <v>5</v>
      </c>
      <c r="M671" s="7">
        <v>5</v>
      </c>
      <c r="N671" s="7">
        <v>0</v>
      </c>
      <c r="O671" s="7">
        <v>1</v>
      </c>
      <c r="P671" s="7">
        <v>3</v>
      </c>
      <c r="Q671" s="7">
        <v>24</v>
      </c>
      <c r="R671" s="7">
        <v>0</v>
      </c>
      <c r="S671" s="7">
        <v>0</v>
      </c>
      <c r="T671" s="7">
        <v>3</v>
      </c>
      <c r="U671" s="7">
        <v>0</v>
      </c>
      <c r="V671" s="7">
        <v>0</v>
      </c>
      <c r="W671" s="7">
        <v>1</v>
      </c>
      <c r="X671" s="7">
        <v>0</v>
      </c>
      <c r="Y671" s="7">
        <v>0</v>
      </c>
      <c r="Z671" s="7">
        <v>0</v>
      </c>
      <c r="AA671" s="7">
        <v>1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/>
      <c r="AH671" s="23" t="str">
        <f t="shared" si="11"/>
        <v>проверка пройдена</v>
      </c>
    </row>
    <row r="672" spans="1:34" s="4" customFormat="1" ht="36.75" customHeight="1">
      <c r="A672" s="26" t="s">
        <v>685</v>
      </c>
      <c r="B672" s="8" t="s">
        <v>633</v>
      </c>
      <c r="C672" s="28" t="s">
        <v>521</v>
      </c>
      <c r="D672" s="22" t="str">
        <f>VLOOKUP(C672,'Коды программ'!$A$2:$B$578,2,FALSE)</f>
        <v>Парикмахерское искусство</v>
      </c>
      <c r="E672" s="6" t="s">
        <v>11</v>
      </c>
      <c r="F672" s="5" t="s">
        <v>722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  <c r="AE672" s="7">
        <v>0</v>
      </c>
      <c r="AF672" s="7">
        <v>0</v>
      </c>
      <c r="AG672" s="7"/>
      <c r="AH672" s="23" t="str">
        <f t="shared" si="11"/>
        <v>проверка пройдена</v>
      </c>
    </row>
    <row r="673" spans="1:34" s="4" customFormat="1" ht="36.75" customHeight="1">
      <c r="A673" s="26" t="s">
        <v>685</v>
      </c>
      <c r="B673" s="8" t="s">
        <v>633</v>
      </c>
      <c r="C673" s="28" t="s">
        <v>521</v>
      </c>
      <c r="D673" s="22" t="str">
        <f>VLOOKUP(C673,'Коды программ'!$A$2:$B$578,2,FALSE)</f>
        <v>Парикмахерское искусство</v>
      </c>
      <c r="E673" s="6" t="s">
        <v>12</v>
      </c>
      <c r="F673" s="5" t="s">
        <v>723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7"/>
      <c r="AH673" s="23" t="str">
        <f t="shared" si="11"/>
        <v>проверка пройдена</v>
      </c>
    </row>
    <row r="674" spans="1:34" s="4" customFormat="1" ht="36.75" customHeight="1">
      <c r="A674" s="26" t="s">
        <v>685</v>
      </c>
      <c r="B674" s="8" t="s">
        <v>633</v>
      </c>
      <c r="C674" s="28" t="s">
        <v>521</v>
      </c>
      <c r="D674" s="22" t="str">
        <f>VLOOKUP(C674,'Коды программ'!$A$2:$B$578,2,FALSE)</f>
        <v>Парикмахерское искусство</v>
      </c>
      <c r="E674" s="6" t="s">
        <v>13</v>
      </c>
      <c r="F674" s="5" t="s">
        <v>15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/>
      <c r="AH674" s="23" t="str">
        <f t="shared" si="11"/>
        <v>проверка пройдена</v>
      </c>
    </row>
    <row r="675" spans="1:34" s="4" customFormat="1" ht="36.75" customHeight="1">
      <c r="A675" s="26" t="s">
        <v>685</v>
      </c>
      <c r="B675" s="8" t="s">
        <v>633</v>
      </c>
      <c r="C675" s="28" t="s">
        <v>521</v>
      </c>
      <c r="D675" s="22" t="str">
        <f>VLOOKUP(C675,'Коды программ'!$A$2:$B$578,2,FALSE)</f>
        <v>Парикмахерское искусство</v>
      </c>
      <c r="E675" s="6" t="s">
        <v>14</v>
      </c>
      <c r="F675" s="5" t="s">
        <v>18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7"/>
      <c r="AH675" s="23" t="str">
        <f t="shared" si="11"/>
        <v>проверка пройдена</v>
      </c>
    </row>
    <row r="676" spans="1:34" s="4" customFormat="1" ht="36.75" customHeight="1">
      <c r="A676" s="26" t="s">
        <v>685</v>
      </c>
      <c r="B676" s="8" t="s">
        <v>633</v>
      </c>
      <c r="C676" s="28" t="s">
        <v>522</v>
      </c>
      <c r="D676" s="22" t="str">
        <f>VLOOKUP(C676,'Коды программ'!$A$2:$B$578,2,FALSE)</f>
        <v>Стилистика и искусство визажа</v>
      </c>
      <c r="E676" s="6" t="s">
        <v>10</v>
      </c>
      <c r="F676" s="19" t="s">
        <v>721</v>
      </c>
      <c r="G676" s="7">
        <v>22</v>
      </c>
      <c r="H676" s="7">
        <v>8</v>
      </c>
      <c r="I676" s="7">
        <v>4</v>
      </c>
      <c r="J676" s="7">
        <v>0</v>
      </c>
      <c r="K676" s="7">
        <v>0</v>
      </c>
      <c r="L676" s="7">
        <v>0</v>
      </c>
      <c r="M676" s="7">
        <v>2</v>
      </c>
      <c r="N676" s="7">
        <v>0</v>
      </c>
      <c r="O676" s="7">
        <v>0</v>
      </c>
      <c r="P676" s="7">
        <v>5</v>
      </c>
      <c r="Q676" s="7">
        <v>3</v>
      </c>
      <c r="R676" s="7">
        <v>0</v>
      </c>
      <c r="S676" s="7">
        <v>0</v>
      </c>
      <c r="T676" s="7">
        <v>4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  <c r="AE676" s="7">
        <v>0</v>
      </c>
      <c r="AF676" s="7">
        <v>0</v>
      </c>
      <c r="AG676" s="7"/>
      <c r="AH676" s="23" t="str">
        <f t="shared" si="11"/>
        <v>проверка пройдена</v>
      </c>
    </row>
    <row r="677" spans="1:34" s="4" customFormat="1" ht="36.75" customHeight="1">
      <c r="A677" s="26" t="s">
        <v>685</v>
      </c>
      <c r="B677" s="8" t="s">
        <v>633</v>
      </c>
      <c r="C677" s="28" t="s">
        <v>522</v>
      </c>
      <c r="D677" s="22" t="str">
        <f>VLOOKUP(C677,'Коды программ'!$A$2:$B$578,2,FALSE)</f>
        <v>Стилистика и искусство визажа</v>
      </c>
      <c r="E677" s="6" t="s">
        <v>11</v>
      </c>
      <c r="F677" s="5" t="s">
        <v>722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/>
      <c r="AH677" s="23" t="str">
        <f t="shared" si="11"/>
        <v>проверка пройдена</v>
      </c>
    </row>
    <row r="678" spans="1:34" s="4" customFormat="1" ht="36.75" customHeight="1">
      <c r="A678" s="26" t="s">
        <v>685</v>
      </c>
      <c r="B678" s="8" t="s">
        <v>633</v>
      </c>
      <c r="C678" s="28" t="s">
        <v>522</v>
      </c>
      <c r="D678" s="22" t="str">
        <f>VLOOKUP(C678,'Коды программ'!$A$2:$B$578,2,FALSE)</f>
        <v>Стилистика и искусство визажа</v>
      </c>
      <c r="E678" s="6" t="s">
        <v>12</v>
      </c>
      <c r="F678" s="5" t="s">
        <v>723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/>
      <c r="AH678" s="23" t="str">
        <f t="shared" si="11"/>
        <v>проверка пройдена</v>
      </c>
    </row>
    <row r="679" spans="1:34" s="4" customFormat="1" ht="36.75" customHeight="1">
      <c r="A679" s="26" t="s">
        <v>685</v>
      </c>
      <c r="B679" s="8" t="s">
        <v>633</v>
      </c>
      <c r="C679" s="28" t="s">
        <v>522</v>
      </c>
      <c r="D679" s="22" t="str">
        <f>VLOOKUP(C679,'Коды программ'!$A$2:$B$578,2,FALSE)</f>
        <v>Стилистика и искусство визажа</v>
      </c>
      <c r="E679" s="6" t="s">
        <v>13</v>
      </c>
      <c r="F679" s="5" t="s">
        <v>15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/>
      <c r="AH679" s="23" t="str">
        <f t="shared" si="11"/>
        <v>проверка пройдена</v>
      </c>
    </row>
    <row r="680" spans="1:34" s="4" customFormat="1" ht="36.75" customHeight="1">
      <c r="A680" s="26" t="s">
        <v>685</v>
      </c>
      <c r="B680" s="8" t="s">
        <v>633</v>
      </c>
      <c r="C680" s="28" t="s">
        <v>522</v>
      </c>
      <c r="D680" s="22" t="str">
        <f>VLOOKUP(C680,'Коды программ'!$A$2:$B$578,2,FALSE)</f>
        <v>Стилистика и искусство визажа</v>
      </c>
      <c r="E680" s="6" t="s">
        <v>14</v>
      </c>
      <c r="F680" s="5" t="s">
        <v>18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/>
      <c r="AH680" s="23" t="str">
        <f t="shared" si="11"/>
        <v>проверка пройдена</v>
      </c>
    </row>
    <row r="681" spans="1:34" s="4" customFormat="1" ht="36.75" customHeight="1">
      <c r="A681" s="26" t="s">
        <v>685</v>
      </c>
      <c r="B681" s="8" t="s">
        <v>633</v>
      </c>
      <c r="C681" s="28" t="s">
        <v>523</v>
      </c>
      <c r="D681" s="22" t="str">
        <f>VLOOKUP(C681,'Коды программ'!$A$2:$B$578,2,FALSE)</f>
        <v>Прикладная эстетика</v>
      </c>
      <c r="E681" s="6" t="s">
        <v>10</v>
      </c>
      <c r="F681" s="19" t="s">
        <v>721</v>
      </c>
      <c r="G681" s="7">
        <v>16</v>
      </c>
      <c r="H681" s="7">
        <v>1</v>
      </c>
      <c r="I681" s="7">
        <v>0</v>
      </c>
      <c r="J681" s="7">
        <v>0</v>
      </c>
      <c r="K681" s="7">
        <v>0</v>
      </c>
      <c r="L681" s="7">
        <v>1</v>
      </c>
      <c r="M681" s="7">
        <v>0</v>
      </c>
      <c r="N681" s="7">
        <v>0</v>
      </c>
      <c r="O681" s="7">
        <v>0</v>
      </c>
      <c r="P681" s="7">
        <v>0</v>
      </c>
      <c r="Q681" s="7">
        <v>12</v>
      </c>
      <c r="R681" s="7">
        <v>0</v>
      </c>
      <c r="S681" s="7">
        <v>0</v>
      </c>
      <c r="T681" s="7">
        <v>2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/>
      <c r="AH681" s="23" t="str">
        <f t="shared" si="11"/>
        <v>проверка пройдена</v>
      </c>
    </row>
    <row r="682" spans="1:34" s="4" customFormat="1" ht="36.75" customHeight="1">
      <c r="A682" s="26" t="s">
        <v>685</v>
      </c>
      <c r="B682" s="8" t="s">
        <v>633</v>
      </c>
      <c r="C682" s="28" t="s">
        <v>523</v>
      </c>
      <c r="D682" s="22" t="str">
        <f>VLOOKUP(C682,'Коды программ'!$A$2:$B$578,2,FALSE)</f>
        <v>Прикладная эстетика</v>
      </c>
      <c r="E682" s="6" t="s">
        <v>11</v>
      </c>
      <c r="F682" s="5" t="s">
        <v>722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/>
      <c r="AH682" s="23" t="str">
        <f t="shared" si="11"/>
        <v>проверка пройдена</v>
      </c>
    </row>
    <row r="683" spans="1:34" s="4" customFormat="1" ht="36.75" customHeight="1">
      <c r="A683" s="26" t="s">
        <v>685</v>
      </c>
      <c r="B683" s="8" t="s">
        <v>633</v>
      </c>
      <c r="C683" s="28" t="s">
        <v>523</v>
      </c>
      <c r="D683" s="22" t="str">
        <f>VLOOKUP(C683,'Коды программ'!$A$2:$B$578,2,FALSE)</f>
        <v>Прикладная эстетика</v>
      </c>
      <c r="E683" s="6" t="s">
        <v>12</v>
      </c>
      <c r="F683" s="5" t="s">
        <v>723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/>
      <c r="AH683" s="23" t="str">
        <f t="shared" si="11"/>
        <v>проверка пройдена</v>
      </c>
    </row>
    <row r="684" spans="1:34" s="4" customFormat="1" ht="36.75" customHeight="1">
      <c r="A684" s="26" t="s">
        <v>685</v>
      </c>
      <c r="B684" s="8" t="s">
        <v>633</v>
      </c>
      <c r="C684" s="28" t="s">
        <v>523</v>
      </c>
      <c r="D684" s="22" t="str">
        <f>VLOOKUP(C684,'Коды программ'!$A$2:$B$578,2,FALSE)</f>
        <v>Прикладная эстетика</v>
      </c>
      <c r="E684" s="6" t="s">
        <v>13</v>
      </c>
      <c r="F684" s="5" t="s">
        <v>15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7">
        <v>0</v>
      </c>
      <c r="AF684" s="7">
        <v>0</v>
      </c>
      <c r="AG684" s="7"/>
      <c r="AH684" s="23" t="str">
        <f t="shared" si="11"/>
        <v>проверка пройдена</v>
      </c>
    </row>
    <row r="685" spans="1:34" s="4" customFormat="1" ht="36.75" customHeight="1">
      <c r="A685" s="26" t="s">
        <v>685</v>
      </c>
      <c r="B685" s="8" t="s">
        <v>633</v>
      </c>
      <c r="C685" s="28" t="s">
        <v>523</v>
      </c>
      <c r="D685" s="22" t="str">
        <f>VLOOKUP(C685,'Коды программ'!$A$2:$B$578,2,FALSE)</f>
        <v>Прикладная эстетика</v>
      </c>
      <c r="E685" s="6" t="s">
        <v>14</v>
      </c>
      <c r="F685" s="5" t="s">
        <v>18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  <c r="AE685" s="7">
        <v>0</v>
      </c>
      <c r="AF685" s="7">
        <v>0</v>
      </c>
      <c r="AG685" s="7"/>
      <c r="AH685" s="23" t="str">
        <f t="shared" si="11"/>
        <v>проверка пройдена</v>
      </c>
    </row>
    <row r="686" spans="1:34" s="4" customFormat="1" ht="36.75" customHeight="1">
      <c r="A686" s="26" t="s">
        <v>685</v>
      </c>
      <c r="B686" s="8" t="s">
        <v>633</v>
      </c>
      <c r="C686" s="28" t="s">
        <v>525</v>
      </c>
      <c r="D686" s="22" t="str">
        <f>VLOOKUP(C686,'Коды программ'!$A$2:$B$578,2,FALSE)</f>
        <v>Сервис на транспорте (по видам транспорта)</v>
      </c>
      <c r="E686" s="6" t="s">
        <v>10</v>
      </c>
      <c r="F686" s="19" t="s">
        <v>721</v>
      </c>
      <c r="G686" s="7">
        <v>19</v>
      </c>
      <c r="H686" s="7">
        <v>4</v>
      </c>
      <c r="I686" s="7">
        <v>0</v>
      </c>
      <c r="J686" s="7">
        <v>2</v>
      </c>
      <c r="K686" s="7">
        <v>0</v>
      </c>
      <c r="L686" s="7">
        <v>0</v>
      </c>
      <c r="M686" s="7">
        <v>4</v>
      </c>
      <c r="N686" s="7">
        <v>4</v>
      </c>
      <c r="O686" s="7">
        <v>0</v>
      </c>
      <c r="P686" s="7">
        <v>2</v>
      </c>
      <c r="Q686" s="7">
        <v>5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7"/>
      <c r="AH686" s="23" t="str">
        <f t="shared" si="11"/>
        <v>проверка пройдена</v>
      </c>
    </row>
    <row r="687" spans="1:34" s="4" customFormat="1" ht="36.75" customHeight="1">
      <c r="A687" s="26" t="s">
        <v>685</v>
      </c>
      <c r="B687" s="8" t="s">
        <v>633</v>
      </c>
      <c r="C687" s="28" t="s">
        <v>525</v>
      </c>
      <c r="D687" s="22" t="str">
        <f>VLOOKUP(C687,'Коды программ'!$A$2:$B$578,2,FALSE)</f>
        <v>Сервис на транспорте (по видам транспорта)</v>
      </c>
      <c r="E687" s="6" t="s">
        <v>11</v>
      </c>
      <c r="F687" s="5" t="s">
        <v>722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/>
      <c r="AH687" s="23" t="str">
        <f t="shared" si="11"/>
        <v>проверка пройдена</v>
      </c>
    </row>
    <row r="688" spans="1:34" s="4" customFormat="1" ht="36.75" customHeight="1">
      <c r="A688" s="26" t="s">
        <v>685</v>
      </c>
      <c r="B688" s="8" t="s">
        <v>633</v>
      </c>
      <c r="C688" s="28" t="s">
        <v>525</v>
      </c>
      <c r="D688" s="22" t="str">
        <f>VLOOKUP(C688,'Коды программ'!$A$2:$B$578,2,FALSE)</f>
        <v>Сервис на транспорте (по видам транспорта)</v>
      </c>
      <c r="E688" s="6" t="s">
        <v>12</v>
      </c>
      <c r="F688" s="5" t="s">
        <v>723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/>
      <c r="AH688" s="23" t="str">
        <f t="shared" si="11"/>
        <v>проверка пройдена</v>
      </c>
    </row>
    <row r="689" spans="1:34" s="4" customFormat="1" ht="36.75" customHeight="1">
      <c r="A689" s="26" t="s">
        <v>685</v>
      </c>
      <c r="B689" s="8" t="s">
        <v>633</v>
      </c>
      <c r="C689" s="28" t="s">
        <v>525</v>
      </c>
      <c r="D689" s="22" t="str">
        <f>VLOOKUP(C689,'Коды программ'!$A$2:$B$578,2,FALSE)</f>
        <v>Сервис на транспорте (по видам транспорта)</v>
      </c>
      <c r="E689" s="6" t="s">
        <v>13</v>
      </c>
      <c r="F689" s="5" t="s">
        <v>15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/>
      <c r="AH689" s="23" t="str">
        <f t="shared" si="11"/>
        <v>проверка пройдена</v>
      </c>
    </row>
    <row r="690" spans="1:34" s="4" customFormat="1" ht="36.75" customHeight="1">
      <c r="A690" s="26" t="s">
        <v>685</v>
      </c>
      <c r="B690" s="8" t="s">
        <v>633</v>
      </c>
      <c r="C690" s="28" t="s">
        <v>525</v>
      </c>
      <c r="D690" s="22" t="str">
        <f>VLOOKUP(C690,'Коды программ'!$A$2:$B$578,2,FALSE)</f>
        <v>Сервис на транспорте (по видам транспорта)</v>
      </c>
      <c r="E690" s="6" t="s">
        <v>14</v>
      </c>
      <c r="F690" s="5" t="s">
        <v>18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7"/>
      <c r="AH690" s="23" t="str">
        <f t="shared" si="11"/>
        <v>проверка пройдена</v>
      </c>
    </row>
    <row r="691" spans="1:34" s="4" customFormat="1" ht="36.75" customHeight="1">
      <c r="A691" s="26" t="s">
        <v>685</v>
      </c>
      <c r="B691" s="8" t="s">
        <v>633</v>
      </c>
      <c r="C691" s="28" t="s">
        <v>529</v>
      </c>
      <c r="D691" s="22" t="str">
        <f>VLOOKUP(C691,'Коды программ'!$A$2:$B$578,2,FALSE)</f>
        <v>Туризм</v>
      </c>
      <c r="E691" s="6" t="s">
        <v>10</v>
      </c>
      <c r="F691" s="19" t="s">
        <v>721</v>
      </c>
      <c r="G691" s="7">
        <v>99</v>
      </c>
      <c r="H691" s="7">
        <v>31</v>
      </c>
      <c r="I691" s="7">
        <v>4</v>
      </c>
      <c r="J691" s="7">
        <v>12</v>
      </c>
      <c r="K691" s="7">
        <v>2</v>
      </c>
      <c r="L691" s="7">
        <v>2</v>
      </c>
      <c r="M691" s="7">
        <v>16</v>
      </c>
      <c r="N691" s="7">
        <v>2</v>
      </c>
      <c r="O691" s="7">
        <v>0</v>
      </c>
      <c r="P691" s="7">
        <v>2</v>
      </c>
      <c r="Q691" s="7">
        <v>8</v>
      </c>
      <c r="R691" s="7">
        <v>0</v>
      </c>
      <c r="S691" s="7">
        <v>0</v>
      </c>
      <c r="T691" s="7">
        <v>18</v>
      </c>
      <c r="U691" s="7">
        <v>0</v>
      </c>
      <c r="V691" s="7">
        <v>0</v>
      </c>
      <c r="W691" s="7">
        <v>2</v>
      </c>
      <c r="X691" s="7">
        <v>2</v>
      </c>
      <c r="Y691" s="7">
        <v>2</v>
      </c>
      <c r="Z691" s="7">
        <v>0</v>
      </c>
      <c r="AA691" s="7">
        <v>7</v>
      </c>
      <c r="AB691" s="7">
        <v>0</v>
      </c>
      <c r="AC691" s="7">
        <v>0</v>
      </c>
      <c r="AD691" s="7">
        <v>0</v>
      </c>
      <c r="AE691" s="7">
        <v>0</v>
      </c>
      <c r="AF691" s="7">
        <v>5</v>
      </c>
      <c r="AG691" s="7"/>
      <c r="AH691" s="23" t="str">
        <f t="shared" si="11"/>
        <v>проверка пройдена</v>
      </c>
    </row>
    <row r="692" spans="1:34" s="4" customFormat="1" ht="36.75" customHeight="1">
      <c r="A692" s="26" t="s">
        <v>685</v>
      </c>
      <c r="B692" s="8" t="s">
        <v>633</v>
      </c>
      <c r="C692" s="28" t="s">
        <v>529</v>
      </c>
      <c r="D692" s="22" t="str">
        <f>VLOOKUP(C692,'Коды программ'!$A$2:$B$578,2,FALSE)</f>
        <v>Туризм</v>
      </c>
      <c r="E692" s="6" t="s">
        <v>11</v>
      </c>
      <c r="F692" s="5" t="s">
        <v>722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/>
      <c r="AH692" s="23" t="str">
        <f t="shared" si="11"/>
        <v>проверка пройдена</v>
      </c>
    </row>
    <row r="693" spans="1:34" s="4" customFormat="1" ht="36.75" customHeight="1">
      <c r="A693" s="26" t="s">
        <v>685</v>
      </c>
      <c r="B693" s="8" t="s">
        <v>633</v>
      </c>
      <c r="C693" s="28" t="s">
        <v>529</v>
      </c>
      <c r="D693" s="22" t="str">
        <f>VLOOKUP(C693,'Коды программ'!$A$2:$B$578,2,FALSE)</f>
        <v>Туризм</v>
      </c>
      <c r="E693" s="6" t="s">
        <v>12</v>
      </c>
      <c r="F693" s="5" t="s">
        <v>723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/>
      <c r="AH693" s="23" t="str">
        <f t="shared" si="11"/>
        <v>проверка пройдена</v>
      </c>
    </row>
    <row r="694" spans="1:34" s="4" customFormat="1" ht="36.75" customHeight="1">
      <c r="A694" s="26" t="s">
        <v>685</v>
      </c>
      <c r="B694" s="8" t="s">
        <v>633</v>
      </c>
      <c r="C694" s="28" t="s">
        <v>529</v>
      </c>
      <c r="D694" s="22" t="str">
        <f>VLOOKUP(C694,'Коды программ'!$A$2:$B$578,2,FALSE)</f>
        <v>Туризм</v>
      </c>
      <c r="E694" s="6" t="s">
        <v>13</v>
      </c>
      <c r="F694" s="5" t="s">
        <v>15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/>
      <c r="AH694" s="23" t="str">
        <f t="shared" si="11"/>
        <v>проверка пройдена</v>
      </c>
    </row>
    <row r="695" spans="1:34" s="4" customFormat="1" ht="36.75" customHeight="1">
      <c r="A695" s="26" t="s">
        <v>685</v>
      </c>
      <c r="B695" s="8" t="s">
        <v>633</v>
      </c>
      <c r="C695" s="28" t="s">
        <v>529</v>
      </c>
      <c r="D695" s="22" t="str">
        <f>VLOOKUP(C695,'Коды программ'!$A$2:$B$578,2,FALSE)</f>
        <v>Туризм</v>
      </c>
      <c r="E695" s="6" t="s">
        <v>14</v>
      </c>
      <c r="F695" s="5" t="s">
        <v>18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/>
      <c r="AH695" s="23" t="str">
        <f t="shared" si="11"/>
        <v>проверка пройдена</v>
      </c>
    </row>
    <row r="696" spans="1:34" s="4" customFormat="1" ht="36.75" customHeight="1">
      <c r="A696" s="26" t="s">
        <v>685</v>
      </c>
      <c r="B696" s="8" t="s">
        <v>633</v>
      </c>
      <c r="C696" s="28" t="s">
        <v>534</v>
      </c>
      <c r="D696" s="22" t="str">
        <f>VLOOKUP(C696,'Коды программ'!$A$2:$B$578,2,FALSE)</f>
        <v>Поварское и кондитерское дело</v>
      </c>
      <c r="E696" s="6" t="s">
        <v>10</v>
      </c>
      <c r="F696" s="19" t="s">
        <v>721</v>
      </c>
      <c r="G696" s="7">
        <v>29</v>
      </c>
      <c r="H696" s="7">
        <v>25</v>
      </c>
      <c r="I696" s="7">
        <v>0</v>
      </c>
      <c r="J696" s="7">
        <v>0</v>
      </c>
      <c r="K696" s="7">
        <v>0</v>
      </c>
      <c r="L696" s="7">
        <v>0</v>
      </c>
      <c r="M696" s="7">
        <v>2</v>
      </c>
      <c r="N696" s="7">
        <v>0</v>
      </c>
      <c r="O696" s="7">
        <v>0</v>
      </c>
      <c r="P696" s="7">
        <v>2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7"/>
      <c r="AH696" s="23" t="str">
        <f t="shared" si="11"/>
        <v>проверка пройдена</v>
      </c>
    </row>
    <row r="697" spans="1:34" s="4" customFormat="1" ht="36.75" customHeight="1">
      <c r="A697" s="26" t="s">
        <v>685</v>
      </c>
      <c r="B697" s="8" t="s">
        <v>633</v>
      </c>
      <c r="C697" s="28" t="s">
        <v>534</v>
      </c>
      <c r="D697" s="22" t="str">
        <f>VLOOKUP(C697,'Коды программ'!$A$2:$B$578,2,FALSE)</f>
        <v>Поварское и кондитерское дело</v>
      </c>
      <c r="E697" s="6" t="s">
        <v>11</v>
      </c>
      <c r="F697" s="5" t="s">
        <v>722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0</v>
      </c>
      <c r="AF697" s="7">
        <v>0</v>
      </c>
      <c r="AG697" s="7"/>
      <c r="AH697" s="23" t="str">
        <f t="shared" si="11"/>
        <v>проверка пройдена</v>
      </c>
    </row>
    <row r="698" spans="1:34" s="4" customFormat="1" ht="36.75" customHeight="1">
      <c r="A698" s="26" t="s">
        <v>685</v>
      </c>
      <c r="B698" s="8" t="s">
        <v>633</v>
      </c>
      <c r="C698" s="28" t="s">
        <v>534</v>
      </c>
      <c r="D698" s="22" t="str">
        <f>VLOOKUP(C698,'Коды программ'!$A$2:$B$578,2,FALSE)</f>
        <v>Поварское и кондитерское дело</v>
      </c>
      <c r="E698" s="6" t="s">
        <v>12</v>
      </c>
      <c r="F698" s="5" t="s">
        <v>723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/>
      <c r="AH698" s="23" t="str">
        <f t="shared" si="11"/>
        <v>проверка пройдена</v>
      </c>
    </row>
    <row r="699" spans="1:34" s="4" customFormat="1" ht="36.75" customHeight="1">
      <c r="A699" s="26" t="s">
        <v>685</v>
      </c>
      <c r="B699" s="8" t="s">
        <v>633</v>
      </c>
      <c r="C699" s="28" t="s">
        <v>534</v>
      </c>
      <c r="D699" s="22" t="str">
        <f>VLOOKUP(C699,'Коды программ'!$A$2:$B$578,2,FALSE)</f>
        <v>Поварское и кондитерское дело</v>
      </c>
      <c r="E699" s="6" t="s">
        <v>13</v>
      </c>
      <c r="F699" s="5" t="s">
        <v>15</v>
      </c>
      <c r="G699" s="7">
        <v>1</v>
      </c>
      <c r="H699" s="7">
        <v>1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7"/>
      <c r="AH699" s="23" t="str">
        <f t="shared" si="11"/>
        <v>проверка пройдена</v>
      </c>
    </row>
    <row r="700" spans="1:34" s="4" customFormat="1" ht="36.75" customHeight="1">
      <c r="A700" s="26" t="s">
        <v>685</v>
      </c>
      <c r="B700" s="8" t="s">
        <v>633</v>
      </c>
      <c r="C700" s="28" t="s">
        <v>534</v>
      </c>
      <c r="D700" s="22" t="str">
        <f>VLOOKUP(C700,'Коды программ'!$A$2:$B$578,2,FALSE)</f>
        <v>Поварское и кондитерское дело</v>
      </c>
      <c r="E700" s="6" t="s">
        <v>14</v>
      </c>
      <c r="F700" s="5" t="s">
        <v>18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/>
      <c r="AH700" s="23" t="str">
        <f t="shared" si="11"/>
        <v>проверка пройдена</v>
      </c>
    </row>
    <row r="701" spans="1:34" s="4" customFormat="1" ht="36.75" customHeight="1">
      <c r="A701" s="26" t="s">
        <v>685</v>
      </c>
      <c r="B701" s="8" t="s">
        <v>633</v>
      </c>
      <c r="C701" s="28" t="s">
        <v>535</v>
      </c>
      <c r="D701" s="22" t="str">
        <f>VLOOKUP(C701,'Коды программ'!$A$2:$B$578,2,FALSE)</f>
        <v>Дошкольное образование</v>
      </c>
      <c r="E701" s="6" t="s">
        <v>10</v>
      </c>
      <c r="F701" s="19" t="s">
        <v>721</v>
      </c>
      <c r="G701" s="7">
        <v>383</v>
      </c>
      <c r="H701" s="7">
        <v>268</v>
      </c>
      <c r="I701" s="7">
        <v>93</v>
      </c>
      <c r="J701" s="7">
        <v>44</v>
      </c>
      <c r="K701" s="7">
        <v>0</v>
      </c>
      <c r="L701" s="7">
        <v>0</v>
      </c>
      <c r="M701" s="7">
        <v>14</v>
      </c>
      <c r="N701" s="7">
        <v>0</v>
      </c>
      <c r="O701" s="7">
        <v>0</v>
      </c>
      <c r="P701" s="7">
        <v>13</v>
      </c>
      <c r="Q701" s="7">
        <v>7</v>
      </c>
      <c r="R701" s="7">
        <v>0</v>
      </c>
      <c r="S701" s="7">
        <v>5</v>
      </c>
      <c r="T701" s="7">
        <v>0</v>
      </c>
      <c r="U701" s="7">
        <v>1</v>
      </c>
      <c r="V701" s="7">
        <v>0</v>
      </c>
      <c r="W701" s="7">
        <v>3</v>
      </c>
      <c r="X701" s="7">
        <v>2</v>
      </c>
      <c r="Y701" s="7">
        <v>1</v>
      </c>
      <c r="Z701" s="7">
        <v>0</v>
      </c>
      <c r="AA701" s="7">
        <v>2</v>
      </c>
      <c r="AB701" s="7">
        <v>0</v>
      </c>
      <c r="AC701" s="7">
        <v>40</v>
      </c>
      <c r="AD701" s="7">
        <v>0</v>
      </c>
      <c r="AE701" s="7">
        <v>0</v>
      </c>
      <c r="AF701" s="7">
        <v>27</v>
      </c>
      <c r="AG701" s="7"/>
      <c r="AH701" s="23" t="str">
        <f t="shared" si="11"/>
        <v>проверка пройдена</v>
      </c>
    </row>
    <row r="702" spans="1:34" s="4" customFormat="1" ht="36.75" customHeight="1">
      <c r="A702" s="26" t="s">
        <v>685</v>
      </c>
      <c r="B702" s="8" t="s">
        <v>633</v>
      </c>
      <c r="C702" s="28" t="s">
        <v>535</v>
      </c>
      <c r="D702" s="22" t="str">
        <f>VLOOKUP(C702,'Коды программ'!$A$2:$B$578,2,FALSE)</f>
        <v>Дошкольное образование</v>
      </c>
      <c r="E702" s="6" t="s">
        <v>11</v>
      </c>
      <c r="F702" s="5" t="s">
        <v>722</v>
      </c>
      <c r="G702" s="7">
        <v>2</v>
      </c>
      <c r="H702" s="7">
        <v>1</v>
      </c>
      <c r="I702" s="7">
        <v>0</v>
      </c>
      <c r="J702" s="7">
        <v>0</v>
      </c>
      <c r="K702" s="7">
        <v>0</v>
      </c>
      <c r="L702" s="7">
        <v>0</v>
      </c>
      <c r="M702" s="7">
        <v>1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/>
      <c r="AH702" s="23" t="str">
        <f t="shared" si="11"/>
        <v>проверка пройдена</v>
      </c>
    </row>
    <row r="703" spans="1:34" s="4" customFormat="1" ht="36.75" customHeight="1">
      <c r="A703" s="26" t="s">
        <v>685</v>
      </c>
      <c r="B703" s="8" t="s">
        <v>633</v>
      </c>
      <c r="C703" s="28" t="s">
        <v>535</v>
      </c>
      <c r="D703" s="22" t="str">
        <f>VLOOKUP(C703,'Коды программ'!$A$2:$B$578,2,FALSE)</f>
        <v>Дошкольное образование</v>
      </c>
      <c r="E703" s="6" t="s">
        <v>12</v>
      </c>
      <c r="F703" s="5" t="s">
        <v>723</v>
      </c>
      <c r="G703" s="7">
        <v>2</v>
      </c>
      <c r="H703" s="7">
        <v>1</v>
      </c>
      <c r="I703" s="7">
        <v>0</v>
      </c>
      <c r="J703" s="7">
        <v>0</v>
      </c>
      <c r="K703" s="7">
        <v>0</v>
      </c>
      <c r="L703" s="7">
        <v>0</v>
      </c>
      <c r="M703" s="7">
        <v>1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/>
      <c r="AH703" s="23" t="str">
        <f t="shared" si="11"/>
        <v>проверка пройдена</v>
      </c>
    </row>
    <row r="704" spans="1:34" s="4" customFormat="1" ht="36.75" customHeight="1">
      <c r="A704" s="26" t="s">
        <v>685</v>
      </c>
      <c r="B704" s="8" t="s">
        <v>633</v>
      </c>
      <c r="C704" s="28" t="s">
        <v>535</v>
      </c>
      <c r="D704" s="22" t="str">
        <f>VLOOKUP(C704,'Коды программ'!$A$2:$B$578,2,FALSE)</f>
        <v>Дошкольное образование</v>
      </c>
      <c r="E704" s="6" t="s">
        <v>13</v>
      </c>
      <c r="F704" s="5" t="s">
        <v>15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7"/>
      <c r="AH704" s="23" t="str">
        <f t="shared" si="11"/>
        <v>проверка пройдена</v>
      </c>
    </row>
    <row r="705" spans="1:34" s="4" customFormat="1" ht="36.75" customHeight="1">
      <c r="A705" s="26" t="s">
        <v>685</v>
      </c>
      <c r="B705" s="8" t="s">
        <v>633</v>
      </c>
      <c r="C705" s="28" t="s">
        <v>535</v>
      </c>
      <c r="D705" s="22" t="str">
        <f>VLOOKUP(C705,'Коды программ'!$A$2:$B$578,2,FALSE)</f>
        <v>Дошкольное образование</v>
      </c>
      <c r="E705" s="6" t="s">
        <v>14</v>
      </c>
      <c r="F705" s="5" t="s">
        <v>18</v>
      </c>
      <c r="G705" s="7">
        <v>1</v>
      </c>
      <c r="H705" s="7">
        <v>1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/>
      <c r="AH705" s="23" t="str">
        <f t="shared" si="11"/>
        <v>проверка пройдена</v>
      </c>
    </row>
    <row r="706" spans="1:34" s="4" customFormat="1" ht="36.75" customHeight="1">
      <c r="A706" s="26" t="s">
        <v>685</v>
      </c>
      <c r="B706" s="8" t="s">
        <v>633</v>
      </c>
      <c r="C706" s="28" t="s">
        <v>536</v>
      </c>
      <c r="D706" s="22" t="str">
        <f>VLOOKUP(C706,'Коды программ'!$A$2:$B$578,2,FALSE)</f>
        <v>Преподавание в начальных классах</v>
      </c>
      <c r="E706" s="6" t="s">
        <v>10</v>
      </c>
      <c r="F706" s="19" t="s">
        <v>721</v>
      </c>
      <c r="G706" s="7">
        <v>231</v>
      </c>
      <c r="H706" s="7">
        <v>175</v>
      </c>
      <c r="I706" s="7">
        <v>122</v>
      </c>
      <c r="J706" s="7">
        <v>44</v>
      </c>
      <c r="K706" s="7">
        <v>1</v>
      </c>
      <c r="L706" s="7">
        <v>0</v>
      </c>
      <c r="M706" s="7">
        <v>17</v>
      </c>
      <c r="N706" s="7">
        <v>0</v>
      </c>
      <c r="O706" s="7">
        <v>0</v>
      </c>
      <c r="P706" s="7">
        <v>13</v>
      </c>
      <c r="Q706" s="7">
        <v>4</v>
      </c>
      <c r="R706" s="7">
        <v>0</v>
      </c>
      <c r="S706" s="7">
        <v>1</v>
      </c>
      <c r="T706" s="7">
        <v>2</v>
      </c>
      <c r="U706" s="7">
        <v>2</v>
      </c>
      <c r="V706" s="7">
        <v>0</v>
      </c>
      <c r="W706" s="7">
        <v>1</v>
      </c>
      <c r="X706" s="7">
        <v>2</v>
      </c>
      <c r="Y706" s="7">
        <v>1</v>
      </c>
      <c r="Z706" s="7">
        <v>0</v>
      </c>
      <c r="AA706" s="7">
        <v>1</v>
      </c>
      <c r="AB706" s="7">
        <v>0</v>
      </c>
      <c r="AC706" s="7">
        <v>0</v>
      </c>
      <c r="AD706" s="7">
        <v>0</v>
      </c>
      <c r="AE706" s="7">
        <v>0</v>
      </c>
      <c r="AF706" s="7">
        <v>11</v>
      </c>
      <c r="AG706" s="7"/>
      <c r="AH706" s="23" t="str">
        <f t="shared" si="11"/>
        <v>проверка пройдена</v>
      </c>
    </row>
    <row r="707" spans="1:34" s="4" customFormat="1" ht="36.75" customHeight="1">
      <c r="A707" s="26" t="s">
        <v>685</v>
      </c>
      <c r="B707" s="8" t="s">
        <v>633</v>
      </c>
      <c r="C707" s="28" t="s">
        <v>536</v>
      </c>
      <c r="D707" s="22" t="str">
        <f>VLOOKUP(C707,'Коды программ'!$A$2:$B$578,2,FALSE)</f>
        <v>Преподавание в начальных классах</v>
      </c>
      <c r="E707" s="6" t="s">
        <v>11</v>
      </c>
      <c r="F707" s="5" t="s">
        <v>722</v>
      </c>
      <c r="G707" s="7">
        <v>1</v>
      </c>
      <c r="H707" s="7">
        <v>1</v>
      </c>
      <c r="I707" s="7">
        <v>1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/>
      <c r="AH707" s="23" t="str">
        <f t="shared" si="11"/>
        <v>проверка пройдена</v>
      </c>
    </row>
    <row r="708" spans="1:34" s="4" customFormat="1" ht="36.75" customHeight="1">
      <c r="A708" s="26" t="s">
        <v>685</v>
      </c>
      <c r="B708" s="8" t="s">
        <v>633</v>
      </c>
      <c r="C708" s="28" t="s">
        <v>536</v>
      </c>
      <c r="D708" s="22" t="str">
        <f>VLOOKUP(C708,'Коды программ'!$A$2:$B$578,2,FALSE)</f>
        <v>Преподавание в начальных классах</v>
      </c>
      <c r="E708" s="6" t="s">
        <v>12</v>
      </c>
      <c r="F708" s="5" t="s">
        <v>723</v>
      </c>
      <c r="G708" s="7">
        <v>1</v>
      </c>
      <c r="H708" s="7">
        <v>1</v>
      </c>
      <c r="I708" s="7">
        <v>1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/>
      <c r="AH708" s="23" t="str">
        <f t="shared" si="11"/>
        <v>проверка пройдена</v>
      </c>
    </row>
    <row r="709" spans="1:34" s="4" customFormat="1" ht="36.75" customHeight="1">
      <c r="A709" s="26" t="s">
        <v>685</v>
      </c>
      <c r="B709" s="8" t="s">
        <v>633</v>
      </c>
      <c r="C709" s="28" t="s">
        <v>536</v>
      </c>
      <c r="D709" s="22" t="str">
        <f>VLOOKUP(C709,'Коды программ'!$A$2:$B$578,2,FALSE)</f>
        <v>Преподавание в начальных классах</v>
      </c>
      <c r="E709" s="6" t="s">
        <v>13</v>
      </c>
      <c r="F709" s="5" t="s">
        <v>15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/>
      <c r="AH709" s="23" t="str">
        <f t="shared" si="11"/>
        <v>проверка пройдена</v>
      </c>
    </row>
    <row r="710" spans="1:34" s="4" customFormat="1" ht="36.75" customHeight="1">
      <c r="A710" s="26" t="s">
        <v>685</v>
      </c>
      <c r="B710" s="8" t="s">
        <v>633</v>
      </c>
      <c r="C710" s="28" t="s">
        <v>536</v>
      </c>
      <c r="D710" s="22" t="str">
        <f>VLOOKUP(C710,'Коды программ'!$A$2:$B$578,2,FALSE)</f>
        <v>Преподавание в начальных классах</v>
      </c>
      <c r="E710" s="6" t="s">
        <v>14</v>
      </c>
      <c r="F710" s="5" t="s">
        <v>18</v>
      </c>
      <c r="G710" s="7">
        <v>8</v>
      </c>
      <c r="H710" s="7">
        <v>6</v>
      </c>
      <c r="I710" s="7">
        <v>1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1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1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/>
      <c r="AH710" s="23" t="str">
        <f t="shared" si="11"/>
        <v>проверка пройдена</v>
      </c>
    </row>
    <row r="711" spans="1:34" s="4" customFormat="1" ht="36.75" customHeight="1">
      <c r="A711" s="26" t="s">
        <v>685</v>
      </c>
      <c r="B711" s="8" t="s">
        <v>633</v>
      </c>
      <c r="C711" s="28" t="s">
        <v>537</v>
      </c>
      <c r="D711" s="22" t="str">
        <f>VLOOKUP(C711,'Коды программ'!$A$2:$B$578,2,FALSE)</f>
        <v>Педагогика дополнительного образования</v>
      </c>
      <c r="E711" s="6" t="s">
        <v>10</v>
      </c>
      <c r="F711" s="19" t="s">
        <v>721</v>
      </c>
      <c r="G711" s="7">
        <v>87</v>
      </c>
      <c r="H711" s="7">
        <v>47</v>
      </c>
      <c r="I711" s="7">
        <v>32</v>
      </c>
      <c r="J711" s="7">
        <v>0</v>
      </c>
      <c r="K711" s="7">
        <v>0</v>
      </c>
      <c r="L711" s="7">
        <v>0</v>
      </c>
      <c r="M711" s="7">
        <v>11</v>
      </c>
      <c r="N711" s="7">
        <v>6</v>
      </c>
      <c r="O711" s="7">
        <v>0</v>
      </c>
      <c r="P711" s="7">
        <v>7</v>
      </c>
      <c r="Q711" s="7">
        <v>6</v>
      </c>
      <c r="R711" s="7">
        <v>0</v>
      </c>
      <c r="S711" s="7">
        <v>0</v>
      </c>
      <c r="T711" s="7">
        <v>3</v>
      </c>
      <c r="U711" s="7">
        <v>1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1</v>
      </c>
      <c r="AB711" s="7">
        <v>0</v>
      </c>
      <c r="AC711" s="7">
        <v>1</v>
      </c>
      <c r="AD711" s="7">
        <v>4</v>
      </c>
      <c r="AE711" s="7">
        <v>0</v>
      </c>
      <c r="AF711" s="7">
        <v>0</v>
      </c>
      <c r="AG711" s="7"/>
      <c r="AH711" s="23" t="str">
        <f t="shared" si="11"/>
        <v>проверка пройдена</v>
      </c>
    </row>
    <row r="712" spans="1:34" s="4" customFormat="1" ht="36.75" customHeight="1">
      <c r="A712" s="26" t="s">
        <v>685</v>
      </c>
      <c r="B712" s="8" t="s">
        <v>633</v>
      </c>
      <c r="C712" s="28" t="s">
        <v>537</v>
      </c>
      <c r="D712" s="22" t="str">
        <f>VLOOKUP(C712,'Коды программ'!$A$2:$B$578,2,FALSE)</f>
        <v>Педагогика дополнительного образования</v>
      </c>
      <c r="E712" s="6" t="s">
        <v>11</v>
      </c>
      <c r="F712" s="5" t="s">
        <v>722</v>
      </c>
      <c r="G712" s="7">
        <v>0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  <c r="AE712" s="7">
        <v>0</v>
      </c>
      <c r="AF712" s="7">
        <v>0</v>
      </c>
      <c r="AG712" s="7"/>
      <c r="AH712" s="23" t="str">
        <f t="shared" si="11"/>
        <v>проверка пройдена</v>
      </c>
    </row>
    <row r="713" spans="1:34" s="4" customFormat="1" ht="36.75" customHeight="1">
      <c r="A713" s="26" t="s">
        <v>685</v>
      </c>
      <c r="B713" s="8" t="s">
        <v>633</v>
      </c>
      <c r="C713" s="28" t="s">
        <v>537</v>
      </c>
      <c r="D713" s="22" t="str">
        <f>VLOOKUP(C713,'Коды программ'!$A$2:$B$578,2,FALSE)</f>
        <v>Педагогика дополнительного образования</v>
      </c>
      <c r="E713" s="6" t="s">
        <v>12</v>
      </c>
      <c r="F713" s="5" t="s">
        <v>723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/>
      <c r="AH713" s="23" t="str">
        <f t="shared" si="11"/>
        <v>проверка пройдена</v>
      </c>
    </row>
    <row r="714" spans="1:34" s="4" customFormat="1" ht="36.75" customHeight="1">
      <c r="A714" s="26" t="s">
        <v>685</v>
      </c>
      <c r="B714" s="8" t="s">
        <v>633</v>
      </c>
      <c r="C714" s="28" t="s">
        <v>537</v>
      </c>
      <c r="D714" s="22" t="str">
        <f>VLOOKUP(C714,'Коды программ'!$A$2:$B$578,2,FALSE)</f>
        <v>Педагогика дополнительного образования</v>
      </c>
      <c r="E714" s="6" t="s">
        <v>13</v>
      </c>
      <c r="F714" s="5" t="s">
        <v>15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  <c r="AE714" s="7">
        <v>0</v>
      </c>
      <c r="AF714" s="7">
        <v>0</v>
      </c>
      <c r="AG714" s="7"/>
      <c r="AH714" s="23" t="str">
        <f t="shared" ref="AH714:AH777" si="12">IF(G714=H714+K714+L714+M714+N714+O714+P714+Q714+R714+S714+T714+U714+V714+W714+X714+Y714+Z714+AA714+AB714+AC714+AD714+AE714+AF714,"проверка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715" spans="1:34" s="4" customFormat="1" ht="36.75" customHeight="1">
      <c r="A715" s="26" t="s">
        <v>685</v>
      </c>
      <c r="B715" s="8" t="s">
        <v>633</v>
      </c>
      <c r="C715" s="28" t="s">
        <v>537</v>
      </c>
      <c r="D715" s="22" t="str">
        <f>VLOOKUP(C715,'Коды программ'!$A$2:$B$578,2,FALSE)</f>
        <v>Педагогика дополнительного образования</v>
      </c>
      <c r="E715" s="6" t="s">
        <v>14</v>
      </c>
      <c r="F715" s="5" t="s">
        <v>18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7"/>
      <c r="AH715" s="23" t="str">
        <f t="shared" si="12"/>
        <v>проверка пройдена</v>
      </c>
    </row>
    <row r="716" spans="1:34" s="4" customFormat="1" ht="36.75" customHeight="1">
      <c r="A716" s="26" t="s">
        <v>685</v>
      </c>
      <c r="B716" s="8" t="s">
        <v>633</v>
      </c>
      <c r="C716" s="28" t="s">
        <v>538</v>
      </c>
      <c r="D716" s="22" t="str">
        <f>VLOOKUP(C716,'Коды программ'!$A$2:$B$578,2,FALSE)</f>
        <v>Специальное дошкольное образование</v>
      </c>
      <c r="E716" s="6" t="s">
        <v>10</v>
      </c>
      <c r="F716" s="19" t="s">
        <v>721</v>
      </c>
      <c r="G716" s="7">
        <v>65</v>
      </c>
      <c r="H716" s="7">
        <v>46</v>
      </c>
      <c r="I716" s="7">
        <v>14</v>
      </c>
      <c r="J716" s="7">
        <v>0</v>
      </c>
      <c r="K716" s="7">
        <v>0</v>
      </c>
      <c r="L716" s="7">
        <v>0</v>
      </c>
      <c r="M716" s="7">
        <v>2</v>
      </c>
      <c r="N716" s="7">
        <v>0</v>
      </c>
      <c r="O716" s="7">
        <v>0</v>
      </c>
      <c r="P716" s="7">
        <v>2</v>
      </c>
      <c r="Q716" s="7">
        <v>2</v>
      </c>
      <c r="R716" s="7">
        <v>0</v>
      </c>
      <c r="S716" s="7">
        <v>3</v>
      </c>
      <c r="T716" s="7">
        <v>2</v>
      </c>
      <c r="U716" s="7">
        <v>2</v>
      </c>
      <c r="V716" s="7">
        <v>0</v>
      </c>
      <c r="W716" s="7">
        <v>0</v>
      </c>
      <c r="X716" s="7">
        <v>0</v>
      </c>
      <c r="Y716" s="7">
        <v>2</v>
      </c>
      <c r="Z716" s="7">
        <v>0</v>
      </c>
      <c r="AA716" s="7">
        <v>2</v>
      </c>
      <c r="AB716" s="7">
        <v>0</v>
      </c>
      <c r="AC716" s="7">
        <v>0</v>
      </c>
      <c r="AD716" s="7">
        <v>0</v>
      </c>
      <c r="AE716" s="7">
        <v>0</v>
      </c>
      <c r="AF716" s="7">
        <v>2</v>
      </c>
      <c r="AG716" s="7"/>
      <c r="AH716" s="23" t="str">
        <f t="shared" si="12"/>
        <v>проверка пройдена</v>
      </c>
    </row>
    <row r="717" spans="1:34" s="4" customFormat="1" ht="36.75" customHeight="1">
      <c r="A717" s="26" t="s">
        <v>685</v>
      </c>
      <c r="B717" s="8" t="s">
        <v>633</v>
      </c>
      <c r="C717" s="28" t="s">
        <v>538</v>
      </c>
      <c r="D717" s="22" t="str">
        <f>VLOOKUP(C717,'Коды программ'!$A$2:$B$578,2,FALSE)</f>
        <v>Специальное дошкольное образование</v>
      </c>
      <c r="E717" s="6" t="s">
        <v>11</v>
      </c>
      <c r="F717" s="5" t="s">
        <v>722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/>
      <c r="AH717" s="23" t="str">
        <f t="shared" si="12"/>
        <v>проверка пройдена</v>
      </c>
    </row>
    <row r="718" spans="1:34" s="4" customFormat="1" ht="36.75" customHeight="1">
      <c r="A718" s="26" t="s">
        <v>685</v>
      </c>
      <c r="B718" s="8" t="s">
        <v>633</v>
      </c>
      <c r="C718" s="28" t="s">
        <v>538</v>
      </c>
      <c r="D718" s="22" t="str">
        <f>VLOOKUP(C718,'Коды программ'!$A$2:$B$578,2,FALSE)</f>
        <v>Специальное дошкольное образование</v>
      </c>
      <c r="E718" s="6" t="s">
        <v>12</v>
      </c>
      <c r="F718" s="5" t="s">
        <v>723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/>
      <c r="AH718" s="23" t="str">
        <f t="shared" si="12"/>
        <v>проверка пройдена</v>
      </c>
    </row>
    <row r="719" spans="1:34" s="4" customFormat="1" ht="36.75" customHeight="1">
      <c r="A719" s="26" t="s">
        <v>685</v>
      </c>
      <c r="B719" s="8" t="s">
        <v>633</v>
      </c>
      <c r="C719" s="28" t="s">
        <v>538</v>
      </c>
      <c r="D719" s="22" t="str">
        <f>VLOOKUP(C719,'Коды программ'!$A$2:$B$578,2,FALSE)</f>
        <v>Специальное дошкольное образование</v>
      </c>
      <c r="E719" s="6" t="s">
        <v>13</v>
      </c>
      <c r="F719" s="5" t="s">
        <v>15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/>
      <c r="AH719" s="23" t="str">
        <f t="shared" si="12"/>
        <v>проверка пройдена</v>
      </c>
    </row>
    <row r="720" spans="1:34" s="4" customFormat="1" ht="36.75" customHeight="1">
      <c r="A720" s="26" t="s">
        <v>685</v>
      </c>
      <c r="B720" s="8" t="s">
        <v>633</v>
      </c>
      <c r="C720" s="28" t="s">
        <v>538</v>
      </c>
      <c r="D720" s="22" t="str">
        <f>VLOOKUP(C720,'Коды программ'!$A$2:$B$578,2,FALSE)</f>
        <v>Специальное дошкольное образование</v>
      </c>
      <c r="E720" s="6" t="s">
        <v>14</v>
      </c>
      <c r="F720" s="5" t="s">
        <v>18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/>
      <c r="AH720" s="23" t="str">
        <f t="shared" si="12"/>
        <v>проверка пройдена</v>
      </c>
    </row>
    <row r="721" spans="1:34" s="4" customFormat="1" ht="36.75" customHeight="1">
      <c r="A721" s="26" t="s">
        <v>685</v>
      </c>
      <c r="B721" s="8" t="s">
        <v>633</v>
      </c>
      <c r="C721" s="28" t="s">
        <v>539</v>
      </c>
      <c r="D721" s="22" t="str">
        <f>VLOOKUP(C721,'Коды программ'!$A$2:$B$578,2,FALSE)</f>
        <v>Коррекционная педагогика в начальном образовании</v>
      </c>
      <c r="E721" s="6" t="s">
        <v>10</v>
      </c>
      <c r="F721" s="19" t="s">
        <v>721</v>
      </c>
      <c r="G721" s="7">
        <v>48</v>
      </c>
      <c r="H721" s="7">
        <v>33</v>
      </c>
      <c r="I721" s="7">
        <v>9</v>
      </c>
      <c r="J721" s="7">
        <v>0</v>
      </c>
      <c r="K721" s="7">
        <v>0</v>
      </c>
      <c r="L721" s="7">
        <v>0</v>
      </c>
      <c r="M721" s="7">
        <v>1</v>
      </c>
      <c r="N721" s="7">
        <v>0</v>
      </c>
      <c r="O721" s="7">
        <v>0</v>
      </c>
      <c r="P721" s="7">
        <v>7</v>
      </c>
      <c r="Q721" s="7">
        <v>0</v>
      </c>
      <c r="R721" s="7">
        <v>0</v>
      </c>
      <c r="S721" s="7">
        <v>2</v>
      </c>
      <c r="T721" s="7">
        <v>0</v>
      </c>
      <c r="U721" s="7">
        <v>0</v>
      </c>
      <c r="V721" s="7">
        <v>0</v>
      </c>
      <c r="W721" s="7">
        <v>0</v>
      </c>
      <c r="X721" s="7">
        <v>1</v>
      </c>
      <c r="Y721" s="7">
        <v>1</v>
      </c>
      <c r="Z721" s="7">
        <v>0</v>
      </c>
      <c r="AA721" s="7">
        <v>1</v>
      </c>
      <c r="AB721" s="7">
        <v>0</v>
      </c>
      <c r="AC721" s="7">
        <v>0</v>
      </c>
      <c r="AD721" s="7">
        <v>0</v>
      </c>
      <c r="AE721" s="7">
        <v>0</v>
      </c>
      <c r="AF721" s="7">
        <v>2</v>
      </c>
      <c r="AG721" s="7"/>
      <c r="AH721" s="23" t="str">
        <f t="shared" si="12"/>
        <v>проверка пройдена</v>
      </c>
    </row>
    <row r="722" spans="1:34" s="4" customFormat="1" ht="36.75" customHeight="1">
      <c r="A722" s="26" t="s">
        <v>685</v>
      </c>
      <c r="B722" s="8" t="s">
        <v>633</v>
      </c>
      <c r="C722" s="28" t="s">
        <v>539</v>
      </c>
      <c r="D722" s="22" t="str">
        <f>VLOOKUP(C722,'Коды программ'!$A$2:$B$578,2,FALSE)</f>
        <v>Коррекционная педагогика в начальном образовании</v>
      </c>
      <c r="E722" s="6" t="s">
        <v>11</v>
      </c>
      <c r="F722" s="5" t="s">
        <v>722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0</v>
      </c>
      <c r="AG722" s="7"/>
      <c r="AH722" s="23" t="str">
        <f t="shared" si="12"/>
        <v>проверка пройдена</v>
      </c>
    </row>
    <row r="723" spans="1:34" s="4" customFormat="1" ht="36.75" customHeight="1">
      <c r="A723" s="26" t="s">
        <v>685</v>
      </c>
      <c r="B723" s="8" t="s">
        <v>633</v>
      </c>
      <c r="C723" s="28" t="s">
        <v>539</v>
      </c>
      <c r="D723" s="22" t="str">
        <f>VLOOKUP(C723,'Коды программ'!$A$2:$B$578,2,FALSE)</f>
        <v>Коррекционная педагогика в начальном образовании</v>
      </c>
      <c r="E723" s="6" t="s">
        <v>12</v>
      </c>
      <c r="F723" s="5" t="s">
        <v>723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7"/>
      <c r="AH723" s="23" t="str">
        <f t="shared" si="12"/>
        <v>проверка пройдена</v>
      </c>
    </row>
    <row r="724" spans="1:34" s="4" customFormat="1" ht="36.75" customHeight="1">
      <c r="A724" s="26" t="s">
        <v>685</v>
      </c>
      <c r="B724" s="8" t="s">
        <v>633</v>
      </c>
      <c r="C724" s="28" t="s">
        <v>539</v>
      </c>
      <c r="D724" s="22" t="str">
        <f>VLOOKUP(C724,'Коды программ'!$A$2:$B$578,2,FALSE)</f>
        <v>Коррекционная педагогика в начальном образовании</v>
      </c>
      <c r="E724" s="6" t="s">
        <v>13</v>
      </c>
      <c r="F724" s="5" t="s">
        <v>15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/>
      <c r="AH724" s="23" t="str">
        <f t="shared" si="12"/>
        <v>проверка пройдена</v>
      </c>
    </row>
    <row r="725" spans="1:34" s="4" customFormat="1" ht="36.75" customHeight="1">
      <c r="A725" s="26" t="s">
        <v>685</v>
      </c>
      <c r="B725" s="8" t="s">
        <v>633</v>
      </c>
      <c r="C725" s="28" t="s">
        <v>539</v>
      </c>
      <c r="D725" s="22" t="str">
        <f>VLOOKUP(C725,'Коды программ'!$A$2:$B$578,2,FALSE)</f>
        <v>Коррекционная педагогика в начальном образовании</v>
      </c>
      <c r="E725" s="6" t="s">
        <v>14</v>
      </c>
      <c r="F725" s="5" t="s">
        <v>18</v>
      </c>
      <c r="G725" s="7">
        <v>4</v>
      </c>
      <c r="H725" s="7">
        <v>4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/>
      <c r="AH725" s="23" t="str">
        <f t="shared" si="12"/>
        <v>проверка пройдена</v>
      </c>
    </row>
    <row r="726" spans="1:34" s="4" customFormat="1" ht="36.75" customHeight="1">
      <c r="A726" s="26" t="s">
        <v>685</v>
      </c>
      <c r="B726" s="8" t="s">
        <v>633</v>
      </c>
      <c r="C726" s="28" t="s">
        <v>540</v>
      </c>
      <c r="D726" s="22" t="str">
        <f>VLOOKUP(C726,'Коды программ'!$A$2:$B$578,2,FALSE)</f>
        <v>Профессиональное обучение (по отраслям)</v>
      </c>
      <c r="E726" s="6" t="s">
        <v>10</v>
      </c>
      <c r="F726" s="19" t="s">
        <v>721</v>
      </c>
      <c r="G726" s="7">
        <v>24</v>
      </c>
      <c r="H726" s="7">
        <v>14</v>
      </c>
      <c r="I726" s="7">
        <v>8</v>
      </c>
      <c r="J726" s="7">
        <v>5</v>
      </c>
      <c r="K726" s="7">
        <v>0</v>
      </c>
      <c r="L726" s="7">
        <v>0</v>
      </c>
      <c r="M726" s="7">
        <v>4</v>
      </c>
      <c r="N726" s="7">
        <v>6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/>
      <c r="AH726" s="23" t="str">
        <f t="shared" si="12"/>
        <v>проверка пройдена</v>
      </c>
    </row>
    <row r="727" spans="1:34" s="4" customFormat="1" ht="36.75" customHeight="1">
      <c r="A727" s="26" t="s">
        <v>685</v>
      </c>
      <c r="B727" s="8" t="s">
        <v>633</v>
      </c>
      <c r="C727" s="28" t="s">
        <v>540</v>
      </c>
      <c r="D727" s="22" t="str">
        <f>VLOOKUP(C727,'Коды программ'!$A$2:$B$578,2,FALSE)</f>
        <v>Профессиональное обучение (по отраслям)</v>
      </c>
      <c r="E727" s="6" t="s">
        <v>11</v>
      </c>
      <c r="F727" s="5" t="s">
        <v>722</v>
      </c>
      <c r="G727" s="7">
        <v>1</v>
      </c>
      <c r="H727" s="7">
        <v>1</v>
      </c>
      <c r="I727" s="7">
        <v>1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7"/>
      <c r="AH727" s="23" t="str">
        <f t="shared" si="12"/>
        <v>проверка пройдена</v>
      </c>
    </row>
    <row r="728" spans="1:34" s="4" customFormat="1" ht="36.75" customHeight="1">
      <c r="A728" s="26" t="s">
        <v>685</v>
      </c>
      <c r="B728" s="8" t="s">
        <v>633</v>
      </c>
      <c r="C728" s="28" t="s">
        <v>540</v>
      </c>
      <c r="D728" s="22" t="str">
        <f>VLOOKUP(C728,'Коды программ'!$A$2:$B$578,2,FALSE)</f>
        <v>Профессиональное обучение (по отраслям)</v>
      </c>
      <c r="E728" s="6" t="s">
        <v>12</v>
      </c>
      <c r="F728" s="5" t="s">
        <v>723</v>
      </c>
      <c r="G728" s="7">
        <v>1</v>
      </c>
      <c r="H728" s="7">
        <v>1</v>
      </c>
      <c r="I728" s="7">
        <v>1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7">
        <v>0</v>
      </c>
      <c r="AF728" s="7">
        <v>0</v>
      </c>
      <c r="AG728" s="7"/>
      <c r="AH728" s="23" t="str">
        <f t="shared" si="12"/>
        <v>проверка пройдена</v>
      </c>
    </row>
    <row r="729" spans="1:34" s="4" customFormat="1" ht="36.75" customHeight="1">
      <c r="A729" s="26" t="s">
        <v>685</v>
      </c>
      <c r="B729" s="8" t="s">
        <v>633</v>
      </c>
      <c r="C729" s="28" t="s">
        <v>540</v>
      </c>
      <c r="D729" s="22" t="str">
        <f>VLOOKUP(C729,'Коды программ'!$A$2:$B$578,2,FALSE)</f>
        <v>Профессиональное обучение (по отраслям)</v>
      </c>
      <c r="E729" s="6" t="s">
        <v>13</v>
      </c>
      <c r="F729" s="5" t="s">
        <v>15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7"/>
      <c r="AH729" s="23" t="str">
        <f t="shared" si="12"/>
        <v>проверка пройдена</v>
      </c>
    </row>
    <row r="730" spans="1:34" s="4" customFormat="1" ht="36.75" customHeight="1">
      <c r="A730" s="26" t="s">
        <v>685</v>
      </c>
      <c r="B730" s="8" t="s">
        <v>633</v>
      </c>
      <c r="C730" s="28" t="s">
        <v>540</v>
      </c>
      <c r="D730" s="22" t="str">
        <f>VLOOKUP(C730,'Коды программ'!$A$2:$B$578,2,FALSE)</f>
        <v>Профессиональное обучение (по отраслям)</v>
      </c>
      <c r="E730" s="6" t="s">
        <v>14</v>
      </c>
      <c r="F730" s="5" t="s">
        <v>18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/>
      <c r="AH730" s="23" t="str">
        <f t="shared" si="12"/>
        <v>проверка пройдена</v>
      </c>
    </row>
    <row r="731" spans="1:34" s="4" customFormat="1" ht="36.75" customHeight="1">
      <c r="A731" s="26" t="s">
        <v>685</v>
      </c>
      <c r="B731" s="8" t="s">
        <v>633</v>
      </c>
      <c r="C731" s="28" t="s">
        <v>544</v>
      </c>
      <c r="D731" s="22" t="str">
        <f>VLOOKUP(C731,'Коды программ'!$A$2:$B$578,2,FALSE)</f>
        <v>Документационное обеспечение управления и архивоведение</v>
      </c>
      <c r="E731" s="6" t="s">
        <v>10</v>
      </c>
      <c r="F731" s="19" t="s">
        <v>721</v>
      </c>
      <c r="G731" s="7">
        <v>92</v>
      </c>
      <c r="H731" s="7">
        <v>62</v>
      </c>
      <c r="I731" s="7">
        <v>49</v>
      </c>
      <c r="J731" s="7">
        <v>28</v>
      </c>
      <c r="K731" s="7">
        <v>0</v>
      </c>
      <c r="L731" s="7">
        <v>0</v>
      </c>
      <c r="M731" s="7">
        <v>14</v>
      </c>
      <c r="N731" s="7">
        <v>4</v>
      </c>
      <c r="O731" s="7">
        <v>1</v>
      </c>
      <c r="P731" s="7">
        <v>2</v>
      </c>
      <c r="Q731" s="7">
        <v>1</v>
      </c>
      <c r="R731" s="7">
        <v>0</v>
      </c>
      <c r="S731" s="7">
        <v>1</v>
      </c>
      <c r="T731" s="7">
        <v>1</v>
      </c>
      <c r="U731" s="7">
        <v>0</v>
      </c>
      <c r="V731" s="7">
        <v>0</v>
      </c>
      <c r="W731" s="7">
        <v>0</v>
      </c>
      <c r="X731" s="7">
        <v>1</v>
      </c>
      <c r="Y731" s="7">
        <v>1</v>
      </c>
      <c r="Z731" s="7">
        <v>0</v>
      </c>
      <c r="AA731" s="7">
        <v>3</v>
      </c>
      <c r="AB731" s="7">
        <v>0</v>
      </c>
      <c r="AC731" s="7">
        <v>1</v>
      </c>
      <c r="AD731" s="7">
        <v>0</v>
      </c>
      <c r="AE731" s="7">
        <v>0</v>
      </c>
      <c r="AF731" s="7">
        <v>0</v>
      </c>
      <c r="AG731" s="7"/>
      <c r="AH731" s="23" t="str">
        <f t="shared" si="12"/>
        <v>проверка пройдена</v>
      </c>
    </row>
    <row r="732" spans="1:34" s="4" customFormat="1" ht="36.75" customHeight="1">
      <c r="A732" s="26" t="s">
        <v>685</v>
      </c>
      <c r="B732" s="8" t="s">
        <v>633</v>
      </c>
      <c r="C732" s="28" t="s">
        <v>544</v>
      </c>
      <c r="D732" s="22" t="str">
        <f>VLOOKUP(C732,'Коды программ'!$A$2:$B$578,2,FALSE)</f>
        <v>Документационное обеспечение управления и архивоведение</v>
      </c>
      <c r="E732" s="6" t="s">
        <v>11</v>
      </c>
      <c r="F732" s="5" t="s">
        <v>722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/>
      <c r="AH732" s="23" t="str">
        <f t="shared" si="12"/>
        <v>проверка пройдена</v>
      </c>
    </row>
    <row r="733" spans="1:34" s="4" customFormat="1" ht="36.75" customHeight="1">
      <c r="A733" s="26" t="s">
        <v>685</v>
      </c>
      <c r="B733" s="8" t="s">
        <v>633</v>
      </c>
      <c r="C733" s="28" t="s">
        <v>544</v>
      </c>
      <c r="D733" s="22" t="str">
        <f>VLOOKUP(C733,'Коды программ'!$A$2:$B$578,2,FALSE)</f>
        <v>Документационное обеспечение управления и архивоведение</v>
      </c>
      <c r="E733" s="6" t="s">
        <v>12</v>
      </c>
      <c r="F733" s="5" t="s">
        <v>723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/>
      <c r="AH733" s="23" t="str">
        <f t="shared" si="12"/>
        <v>проверка пройдена</v>
      </c>
    </row>
    <row r="734" spans="1:34" s="4" customFormat="1" ht="36.75" customHeight="1">
      <c r="A734" s="26" t="s">
        <v>685</v>
      </c>
      <c r="B734" s="8" t="s">
        <v>633</v>
      </c>
      <c r="C734" s="28" t="s">
        <v>544</v>
      </c>
      <c r="D734" s="22" t="str">
        <f>VLOOKUP(C734,'Коды программ'!$A$2:$B$578,2,FALSE)</f>
        <v>Документационное обеспечение управления и архивоведение</v>
      </c>
      <c r="E734" s="6" t="s">
        <v>13</v>
      </c>
      <c r="F734" s="5" t="s">
        <v>15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7"/>
      <c r="AH734" s="23" t="str">
        <f t="shared" si="12"/>
        <v>проверка пройдена</v>
      </c>
    </row>
    <row r="735" spans="1:34" s="4" customFormat="1" ht="36.75" customHeight="1">
      <c r="A735" s="26" t="s">
        <v>685</v>
      </c>
      <c r="B735" s="8" t="s">
        <v>633</v>
      </c>
      <c r="C735" s="28" t="s">
        <v>544</v>
      </c>
      <c r="D735" s="22" t="str">
        <f>VLOOKUP(C735,'Коды программ'!$A$2:$B$578,2,FALSE)</f>
        <v>Документационное обеспечение управления и архивоведение</v>
      </c>
      <c r="E735" s="6" t="s">
        <v>14</v>
      </c>
      <c r="F735" s="5" t="s">
        <v>18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/>
      <c r="AH735" s="23" t="str">
        <f t="shared" si="12"/>
        <v>проверка пройдена</v>
      </c>
    </row>
    <row r="736" spans="1:34" s="4" customFormat="1" ht="36.75" customHeight="1">
      <c r="A736" s="26" t="s">
        <v>685</v>
      </c>
      <c r="B736" s="8" t="s">
        <v>633</v>
      </c>
      <c r="C736" s="28" t="s">
        <v>545</v>
      </c>
      <c r="D736" s="22" t="str">
        <f>VLOOKUP(C736,'Коды программ'!$A$2:$B$578,2,FALSE)</f>
        <v>Физическая культура</v>
      </c>
      <c r="E736" s="6" t="s">
        <v>10</v>
      </c>
      <c r="F736" s="19" t="s">
        <v>721</v>
      </c>
      <c r="G736" s="7">
        <v>178</v>
      </c>
      <c r="H736" s="7">
        <v>66</v>
      </c>
      <c r="I736" s="7">
        <v>54</v>
      </c>
      <c r="J736" s="7">
        <v>16</v>
      </c>
      <c r="K736" s="7">
        <v>0</v>
      </c>
      <c r="L736" s="7">
        <v>1</v>
      </c>
      <c r="M736" s="7">
        <v>62</v>
      </c>
      <c r="N736" s="7">
        <v>26</v>
      </c>
      <c r="O736" s="7">
        <v>3</v>
      </c>
      <c r="P736" s="7">
        <v>5</v>
      </c>
      <c r="Q736" s="7">
        <v>4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7">
        <v>2</v>
      </c>
      <c r="X736" s="7">
        <v>0</v>
      </c>
      <c r="Y736" s="7">
        <v>0</v>
      </c>
      <c r="Z736" s="7">
        <v>0</v>
      </c>
      <c r="AA736" s="7">
        <v>2</v>
      </c>
      <c r="AB736" s="7">
        <v>0</v>
      </c>
      <c r="AC736" s="7">
        <v>0</v>
      </c>
      <c r="AD736" s="7">
        <v>7</v>
      </c>
      <c r="AE736" s="7">
        <v>0</v>
      </c>
      <c r="AF736" s="7">
        <v>0</v>
      </c>
      <c r="AG736" s="7"/>
      <c r="AH736" s="23" t="str">
        <f t="shared" si="12"/>
        <v>проверка пройдена</v>
      </c>
    </row>
    <row r="737" spans="1:34" s="4" customFormat="1" ht="36.75" customHeight="1">
      <c r="A737" s="26" t="s">
        <v>685</v>
      </c>
      <c r="B737" s="8" t="s">
        <v>633</v>
      </c>
      <c r="C737" s="28" t="s">
        <v>545</v>
      </c>
      <c r="D737" s="22" t="str">
        <f>VLOOKUP(C737,'Коды программ'!$A$2:$B$578,2,FALSE)</f>
        <v>Физическая культура</v>
      </c>
      <c r="E737" s="6" t="s">
        <v>11</v>
      </c>
      <c r="F737" s="5" t="s">
        <v>722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0</v>
      </c>
      <c r="AG737" s="7"/>
      <c r="AH737" s="23" t="str">
        <f t="shared" si="12"/>
        <v>проверка пройдена</v>
      </c>
    </row>
    <row r="738" spans="1:34" s="4" customFormat="1" ht="36.75" customHeight="1">
      <c r="A738" s="26" t="s">
        <v>685</v>
      </c>
      <c r="B738" s="8" t="s">
        <v>633</v>
      </c>
      <c r="C738" s="28" t="s">
        <v>545</v>
      </c>
      <c r="D738" s="22" t="str">
        <f>VLOOKUP(C738,'Коды программ'!$A$2:$B$578,2,FALSE)</f>
        <v>Физическая культура</v>
      </c>
      <c r="E738" s="6" t="s">
        <v>12</v>
      </c>
      <c r="F738" s="5" t="s">
        <v>723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0</v>
      </c>
      <c r="AG738" s="7"/>
      <c r="AH738" s="23" t="str">
        <f t="shared" si="12"/>
        <v>проверка пройдена</v>
      </c>
    </row>
    <row r="739" spans="1:34" s="4" customFormat="1" ht="36.75" customHeight="1">
      <c r="A739" s="26" t="s">
        <v>685</v>
      </c>
      <c r="B739" s="8" t="s">
        <v>633</v>
      </c>
      <c r="C739" s="28" t="s">
        <v>545</v>
      </c>
      <c r="D739" s="22" t="str">
        <f>VLOOKUP(C739,'Коды программ'!$A$2:$B$578,2,FALSE)</f>
        <v>Физическая культура</v>
      </c>
      <c r="E739" s="6" t="s">
        <v>13</v>
      </c>
      <c r="F739" s="5" t="s">
        <v>15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/>
      <c r="AH739" s="23" t="str">
        <f t="shared" si="12"/>
        <v>проверка пройдена</v>
      </c>
    </row>
    <row r="740" spans="1:34" s="4" customFormat="1" ht="36.75" customHeight="1">
      <c r="A740" s="26" t="s">
        <v>685</v>
      </c>
      <c r="B740" s="8" t="s">
        <v>633</v>
      </c>
      <c r="C740" s="28" t="s">
        <v>545</v>
      </c>
      <c r="D740" s="22" t="str">
        <f>VLOOKUP(C740,'Коды программ'!$A$2:$B$578,2,FALSE)</f>
        <v>Физическая культура</v>
      </c>
      <c r="E740" s="6" t="s">
        <v>14</v>
      </c>
      <c r="F740" s="5" t="s">
        <v>18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/>
      <c r="AH740" s="23" t="str">
        <f t="shared" si="12"/>
        <v>проверка пройдена</v>
      </c>
    </row>
    <row r="741" spans="1:34" s="4" customFormat="1" ht="36.75" customHeight="1">
      <c r="A741" s="26" t="s">
        <v>685</v>
      </c>
      <c r="B741" s="8" t="s">
        <v>633</v>
      </c>
      <c r="C741" s="28" t="s">
        <v>546</v>
      </c>
      <c r="D741" s="22" t="str">
        <f>VLOOKUP(C741,'Коды программ'!$A$2:$B$578,2,FALSE)</f>
        <v>Адаптивная физическая культура</v>
      </c>
      <c r="E741" s="6" t="s">
        <v>10</v>
      </c>
      <c r="F741" s="19" t="s">
        <v>721</v>
      </c>
      <c r="G741" s="7">
        <v>37</v>
      </c>
      <c r="H741" s="7">
        <v>16</v>
      </c>
      <c r="I741" s="7">
        <v>11</v>
      </c>
      <c r="J741" s="7">
        <v>1</v>
      </c>
      <c r="K741" s="7">
        <v>0</v>
      </c>
      <c r="L741" s="7">
        <v>0</v>
      </c>
      <c r="M741" s="7">
        <v>6</v>
      </c>
      <c r="N741" s="7">
        <v>3</v>
      </c>
      <c r="O741" s="7">
        <v>6</v>
      </c>
      <c r="P741" s="7">
        <v>0</v>
      </c>
      <c r="Q741" s="7">
        <v>4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1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1</v>
      </c>
      <c r="AE741" s="7">
        <v>0</v>
      </c>
      <c r="AF741" s="7">
        <v>0</v>
      </c>
      <c r="AG741" s="7"/>
      <c r="AH741" s="23" t="str">
        <f t="shared" si="12"/>
        <v>проверка пройдена</v>
      </c>
    </row>
    <row r="742" spans="1:34" s="4" customFormat="1" ht="36.75" customHeight="1">
      <c r="A742" s="26" t="s">
        <v>685</v>
      </c>
      <c r="B742" s="8" t="s">
        <v>633</v>
      </c>
      <c r="C742" s="28" t="s">
        <v>546</v>
      </c>
      <c r="D742" s="22" t="str">
        <f>VLOOKUP(C742,'Коды программ'!$A$2:$B$578,2,FALSE)</f>
        <v>Адаптивная физическая культура</v>
      </c>
      <c r="E742" s="6" t="s">
        <v>11</v>
      </c>
      <c r="F742" s="5" t="s">
        <v>722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7">
        <v>0</v>
      </c>
      <c r="AF742" s="7">
        <v>0</v>
      </c>
      <c r="AG742" s="7"/>
      <c r="AH742" s="23" t="str">
        <f t="shared" si="12"/>
        <v>проверка пройдена</v>
      </c>
    </row>
    <row r="743" spans="1:34" s="4" customFormat="1" ht="36.75" customHeight="1">
      <c r="A743" s="26" t="s">
        <v>685</v>
      </c>
      <c r="B743" s="8" t="s">
        <v>633</v>
      </c>
      <c r="C743" s="28" t="s">
        <v>546</v>
      </c>
      <c r="D743" s="22" t="str">
        <f>VLOOKUP(C743,'Коды программ'!$A$2:$B$578,2,FALSE)</f>
        <v>Адаптивная физическая культура</v>
      </c>
      <c r="E743" s="6" t="s">
        <v>12</v>
      </c>
      <c r="F743" s="5" t="s">
        <v>723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  <c r="AE743" s="7">
        <v>0</v>
      </c>
      <c r="AF743" s="7">
        <v>0</v>
      </c>
      <c r="AG743" s="7"/>
      <c r="AH743" s="23" t="str">
        <f t="shared" si="12"/>
        <v>проверка пройдена</v>
      </c>
    </row>
    <row r="744" spans="1:34" s="4" customFormat="1" ht="36.75" customHeight="1">
      <c r="A744" s="26" t="s">
        <v>685</v>
      </c>
      <c r="B744" s="8" t="s">
        <v>633</v>
      </c>
      <c r="C744" s="28" t="s">
        <v>546</v>
      </c>
      <c r="D744" s="22" t="str">
        <f>VLOOKUP(C744,'Коды программ'!$A$2:$B$578,2,FALSE)</f>
        <v>Адаптивная физическая культура</v>
      </c>
      <c r="E744" s="6" t="s">
        <v>13</v>
      </c>
      <c r="F744" s="5" t="s">
        <v>15</v>
      </c>
      <c r="G744" s="7">
        <v>4</v>
      </c>
      <c r="H744" s="7">
        <v>2</v>
      </c>
      <c r="I744" s="7">
        <v>0</v>
      </c>
      <c r="J744" s="7">
        <v>0</v>
      </c>
      <c r="K744" s="7">
        <v>0</v>
      </c>
      <c r="L744" s="7">
        <v>0</v>
      </c>
      <c r="M744" s="7">
        <v>1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1</v>
      </c>
      <c r="AA744" s="7">
        <v>0</v>
      </c>
      <c r="AB744" s="7">
        <v>0</v>
      </c>
      <c r="AC744" s="7">
        <v>0</v>
      </c>
      <c r="AD744" s="7">
        <v>0</v>
      </c>
      <c r="AE744" s="7">
        <v>0</v>
      </c>
      <c r="AF744" s="7">
        <v>0</v>
      </c>
      <c r="AG744" s="7"/>
      <c r="AH744" s="23" t="str">
        <f t="shared" si="12"/>
        <v>проверка пройдена</v>
      </c>
    </row>
    <row r="745" spans="1:34" s="4" customFormat="1" ht="36.75" customHeight="1">
      <c r="A745" s="26" t="s">
        <v>685</v>
      </c>
      <c r="B745" s="8" t="s">
        <v>633</v>
      </c>
      <c r="C745" s="28" t="s">
        <v>546</v>
      </c>
      <c r="D745" s="22" t="str">
        <f>VLOOKUP(C745,'Коды программ'!$A$2:$B$578,2,FALSE)</f>
        <v>Адаптивная физическая культура</v>
      </c>
      <c r="E745" s="6" t="s">
        <v>14</v>
      </c>
      <c r="F745" s="5" t="s">
        <v>18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7"/>
      <c r="AH745" s="23" t="str">
        <f t="shared" si="12"/>
        <v>проверка пройдена</v>
      </c>
    </row>
    <row r="746" spans="1:34" s="4" customFormat="1" ht="36.75" customHeight="1">
      <c r="A746" s="26" t="s">
        <v>685</v>
      </c>
      <c r="B746" s="8" t="s">
        <v>633</v>
      </c>
      <c r="C746" s="28" t="s">
        <v>548</v>
      </c>
      <c r="D746" s="22" t="str">
        <f>VLOOKUP(C746,'Коды программ'!$A$2:$B$578,2,FALSE)</f>
        <v>Народное художественное творчество (по видам)</v>
      </c>
      <c r="E746" s="6" t="s">
        <v>10</v>
      </c>
      <c r="F746" s="19" t="s">
        <v>721</v>
      </c>
      <c r="G746" s="7">
        <v>45</v>
      </c>
      <c r="H746" s="7">
        <v>23</v>
      </c>
      <c r="I746" s="7">
        <v>22</v>
      </c>
      <c r="J746" s="7">
        <v>7</v>
      </c>
      <c r="K746" s="7">
        <v>0</v>
      </c>
      <c r="L746" s="7">
        <v>12</v>
      </c>
      <c r="M746" s="7">
        <v>9</v>
      </c>
      <c r="N746" s="7">
        <v>1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  <c r="AE746" s="7">
        <v>0</v>
      </c>
      <c r="AF746" s="7">
        <v>0</v>
      </c>
      <c r="AG746" s="7"/>
      <c r="AH746" s="23" t="str">
        <f t="shared" si="12"/>
        <v>проверка пройдена</v>
      </c>
    </row>
    <row r="747" spans="1:34" s="4" customFormat="1" ht="36.75" customHeight="1">
      <c r="A747" s="26" t="s">
        <v>685</v>
      </c>
      <c r="B747" s="8" t="s">
        <v>633</v>
      </c>
      <c r="C747" s="28" t="s">
        <v>548</v>
      </c>
      <c r="D747" s="22" t="str">
        <f>VLOOKUP(C747,'Коды программ'!$A$2:$B$578,2,FALSE)</f>
        <v>Народное художественное творчество (по видам)</v>
      </c>
      <c r="E747" s="6" t="s">
        <v>11</v>
      </c>
      <c r="F747" s="5" t="s">
        <v>722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7"/>
      <c r="AH747" s="23" t="str">
        <f t="shared" si="12"/>
        <v>проверка пройдена</v>
      </c>
    </row>
    <row r="748" spans="1:34" s="4" customFormat="1" ht="36.75" customHeight="1">
      <c r="A748" s="26" t="s">
        <v>685</v>
      </c>
      <c r="B748" s="8" t="s">
        <v>633</v>
      </c>
      <c r="C748" s="28" t="s">
        <v>548</v>
      </c>
      <c r="D748" s="22" t="str">
        <f>VLOOKUP(C748,'Коды программ'!$A$2:$B$578,2,FALSE)</f>
        <v>Народное художественное творчество (по видам)</v>
      </c>
      <c r="E748" s="6" t="s">
        <v>12</v>
      </c>
      <c r="F748" s="5" t="s">
        <v>723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E748" s="7">
        <v>0</v>
      </c>
      <c r="AF748" s="7">
        <v>0</v>
      </c>
      <c r="AG748" s="7"/>
      <c r="AH748" s="23" t="str">
        <f t="shared" si="12"/>
        <v>проверка пройдена</v>
      </c>
    </row>
    <row r="749" spans="1:34" s="4" customFormat="1" ht="36.75" customHeight="1">
      <c r="A749" s="26" t="s">
        <v>685</v>
      </c>
      <c r="B749" s="8" t="s">
        <v>633</v>
      </c>
      <c r="C749" s="28" t="s">
        <v>548</v>
      </c>
      <c r="D749" s="22" t="str">
        <f>VLOOKUP(C749,'Коды программ'!$A$2:$B$578,2,FALSE)</f>
        <v>Народное художественное творчество (по видам)</v>
      </c>
      <c r="E749" s="6" t="s">
        <v>13</v>
      </c>
      <c r="F749" s="5" t="s">
        <v>15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7"/>
      <c r="AH749" s="23" t="str">
        <f t="shared" si="12"/>
        <v>проверка пройдена</v>
      </c>
    </row>
    <row r="750" spans="1:34" s="4" customFormat="1" ht="36.75" customHeight="1">
      <c r="A750" s="26" t="s">
        <v>685</v>
      </c>
      <c r="B750" s="8" t="s">
        <v>633</v>
      </c>
      <c r="C750" s="28" t="s">
        <v>548</v>
      </c>
      <c r="D750" s="22" t="str">
        <f>VLOOKUP(C750,'Коды программ'!$A$2:$B$578,2,FALSE)</f>
        <v>Народное художественное творчество (по видам)</v>
      </c>
      <c r="E750" s="6" t="s">
        <v>14</v>
      </c>
      <c r="F750" s="5" t="s">
        <v>18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7"/>
      <c r="AH750" s="23" t="str">
        <f t="shared" si="12"/>
        <v>проверка пройдена</v>
      </c>
    </row>
    <row r="751" spans="1:34" s="4" customFormat="1" ht="36.75" customHeight="1">
      <c r="A751" s="26" t="s">
        <v>685</v>
      </c>
      <c r="B751" s="8" t="s">
        <v>633</v>
      </c>
      <c r="C751" s="28" t="s">
        <v>549</v>
      </c>
      <c r="D751" s="22" t="str">
        <f>VLOOKUP(C751,'Коды программ'!$A$2:$B$578,2,FALSE)</f>
        <v>Социально-культурная деятельность (по видам)</v>
      </c>
      <c r="E751" s="6" t="s">
        <v>10</v>
      </c>
      <c r="F751" s="19" t="s">
        <v>721</v>
      </c>
      <c r="G751" s="7">
        <v>52</v>
      </c>
      <c r="H751" s="7">
        <v>46</v>
      </c>
      <c r="I751" s="7">
        <v>44</v>
      </c>
      <c r="J751" s="7">
        <v>44</v>
      </c>
      <c r="K751" s="7">
        <v>0</v>
      </c>
      <c r="L751" s="7">
        <v>5</v>
      </c>
      <c r="M751" s="7">
        <v>1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/>
      <c r="AH751" s="23" t="str">
        <f t="shared" si="12"/>
        <v>проверка пройдена</v>
      </c>
    </row>
    <row r="752" spans="1:34" s="4" customFormat="1" ht="36.75" customHeight="1">
      <c r="A752" s="26" t="s">
        <v>685</v>
      </c>
      <c r="B752" s="8" t="s">
        <v>633</v>
      </c>
      <c r="C752" s="28" t="s">
        <v>549</v>
      </c>
      <c r="D752" s="22" t="str">
        <f>VLOOKUP(C752,'Коды программ'!$A$2:$B$578,2,FALSE)</f>
        <v>Социально-культурная деятельность (по видам)</v>
      </c>
      <c r="E752" s="6" t="s">
        <v>11</v>
      </c>
      <c r="F752" s="5" t="s">
        <v>722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7"/>
      <c r="AH752" s="23" t="str">
        <f t="shared" si="12"/>
        <v>проверка пройдена</v>
      </c>
    </row>
    <row r="753" spans="1:34" s="4" customFormat="1" ht="36.75" customHeight="1">
      <c r="A753" s="26" t="s">
        <v>685</v>
      </c>
      <c r="B753" s="8" t="s">
        <v>633</v>
      </c>
      <c r="C753" s="28" t="s">
        <v>549</v>
      </c>
      <c r="D753" s="22" t="str">
        <f>VLOOKUP(C753,'Коды программ'!$A$2:$B$578,2,FALSE)</f>
        <v>Социально-культурная деятельность (по видам)</v>
      </c>
      <c r="E753" s="6" t="s">
        <v>12</v>
      </c>
      <c r="F753" s="5" t="s">
        <v>723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/>
      <c r="AH753" s="23" t="str">
        <f t="shared" si="12"/>
        <v>проверка пройдена</v>
      </c>
    </row>
    <row r="754" spans="1:34" s="4" customFormat="1" ht="36.75" customHeight="1">
      <c r="A754" s="26" t="s">
        <v>685</v>
      </c>
      <c r="B754" s="8" t="s">
        <v>633</v>
      </c>
      <c r="C754" s="28" t="s">
        <v>549</v>
      </c>
      <c r="D754" s="22" t="str">
        <f>VLOOKUP(C754,'Коды программ'!$A$2:$B$578,2,FALSE)</f>
        <v>Социально-культурная деятельность (по видам)</v>
      </c>
      <c r="E754" s="6" t="s">
        <v>13</v>
      </c>
      <c r="F754" s="5" t="s">
        <v>15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0</v>
      </c>
      <c r="AF754" s="7">
        <v>0</v>
      </c>
      <c r="AG754" s="7"/>
      <c r="AH754" s="23" t="str">
        <f t="shared" si="12"/>
        <v>проверка пройдена</v>
      </c>
    </row>
    <row r="755" spans="1:34" s="4" customFormat="1" ht="36.75" customHeight="1">
      <c r="A755" s="26" t="s">
        <v>685</v>
      </c>
      <c r="B755" s="8" t="s">
        <v>633</v>
      </c>
      <c r="C755" s="28" t="s">
        <v>549</v>
      </c>
      <c r="D755" s="22" t="str">
        <f>VLOOKUP(C755,'Коды программ'!$A$2:$B$578,2,FALSE)</f>
        <v>Социально-культурная деятельность (по видам)</v>
      </c>
      <c r="E755" s="6" t="s">
        <v>14</v>
      </c>
      <c r="F755" s="5" t="s">
        <v>18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/>
      <c r="AH755" s="23" t="str">
        <f t="shared" si="12"/>
        <v>проверка пройдена</v>
      </c>
    </row>
    <row r="756" spans="1:34" s="4" customFormat="1" ht="36.75" customHeight="1">
      <c r="A756" s="26" t="s">
        <v>685</v>
      </c>
      <c r="B756" s="8" t="s">
        <v>633</v>
      </c>
      <c r="C756" s="28" t="s">
        <v>550</v>
      </c>
      <c r="D756" s="22" t="str">
        <f>VLOOKUP(C756,'Коды программ'!$A$2:$B$578,2,FALSE)</f>
        <v>Библиотековедение</v>
      </c>
      <c r="E756" s="6" t="s">
        <v>10</v>
      </c>
      <c r="F756" s="19" t="s">
        <v>721</v>
      </c>
      <c r="G756" s="7">
        <v>20</v>
      </c>
      <c r="H756" s="7">
        <v>17</v>
      </c>
      <c r="I756" s="7">
        <v>16</v>
      </c>
      <c r="J756" s="7">
        <v>16</v>
      </c>
      <c r="K756" s="7">
        <v>0</v>
      </c>
      <c r="L756" s="7">
        <v>0</v>
      </c>
      <c r="M756" s="7">
        <v>1</v>
      </c>
      <c r="N756" s="7">
        <v>0</v>
      </c>
      <c r="O756" s="7">
        <v>0</v>
      </c>
      <c r="P756" s="7">
        <v>0</v>
      </c>
      <c r="Q756" s="7">
        <v>2</v>
      </c>
      <c r="R756" s="7">
        <v>0</v>
      </c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7"/>
      <c r="AH756" s="23" t="str">
        <f t="shared" si="12"/>
        <v>проверка пройдена</v>
      </c>
    </row>
    <row r="757" spans="1:34" s="4" customFormat="1" ht="36.75" customHeight="1">
      <c r="A757" s="26" t="s">
        <v>685</v>
      </c>
      <c r="B757" s="8" t="s">
        <v>633</v>
      </c>
      <c r="C757" s="28" t="s">
        <v>550</v>
      </c>
      <c r="D757" s="22" t="str">
        <f>VLOOKUP(C757,'Коды программ'!$A$2:$B$578,2,FALSE)</f>
        <v>Библиотековедение</v>
      </c>
      <c r="E757" s="6" t="s">
        <v>11</v>
      </c>
      <c r="F757" s="5" t="s">
        <v>722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7"/>
      <c r="AH757" s="23" t="str">
        <f t="shared" si="12"/>
        <v>проверка пройдена</v>
      </c>
    </row>
    <row r="758" spans="1:34" s="4" customFormat="1" ht="36.75" customHeight="1">
      <c r="A758" s="26" t="s">
        <v>685</v>
      </c>
      <c r="B758" s="8" t="s">
        <v>633</v>
      </c>
      <c r="C758" s="28" t="s">
        <v>550</v>
      </c>
      <c r="D758" s="22" t="str">
        <f>VLOOKUP(C758,'Коды программ'!$A$2:$B$578,2,FALSE)</f>
        <v>Библиотековедение</v>
      </c>
      <c r="E758" s="6" t="s">
        <v>12</v>
      </c>
      <c r="F758" s="5" t="s">
        <v>723</v>
      </c>
      <c r="G758" s="7">
        <v>0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/>
      <c r="AH758" s="23" t="str">
        <f t="shared" si="12"/>
        <v>проверка пройдена</v>
      </c>
    </row>
    <row r="759" spans="1:34" s="4" customFormat="1" ht="36.75" customHeight="1">
      <c r="A759" s="26" t="s">
        <v>685</v>
      </c>
      <c r="B759" s="8" t="s">
        <v>633</v>
      </c>
      <c r="C759" s="28" t="s">
        <v>550</v>
      </c>
      <c r="D759" s="22" t="str">
        <f>VLOOKUP(C759,'Коды программ'!$A$2:$B$578,2,FALSE)</f>
        <v>Библиотековедение</v>
      </c>
      <c r="E759" s="6" t="s">
        <v>13</v>
      </c>
      <c r="F759" s="5" t="s">
        <v>15</v>
      </c>
      <c r="G759" s="7">
        <v>1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1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0</v>
      </c>
      <c r="AG759" s="7"/>
      <c r="AH759" s="23" t="str">
        <f t="shared" si="12"/>
        <v>проверка пройдена</v>
      </c>
    </row>
    <row r="760" spans="1:34" s="4" customFormat="1" ht="36.75" customHeight="1">
      <c r="A760" s="26" t="s">
        <v>685</v>
      </c>
      <c r="B760" s="8" t="s">
        <v>633</v>
      </c>
      <c r="C760" s="28" t="s">
        <v>550</v>
      </c>
      <c r="D760" s="22" t="str">
        <f>VLOOKUP(C760,'Коды программ'!$A$2:$B$578,2,FALSE)</f>
        <v>Библиотековедение</v>
      </c>
      <c r="E760" s="6" t="s">
        <v>14</v>
      </c>
      <c r="F760" s="5" t="s">
        <v>18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7"/>
      <c r="AH760" s="23" t="str">
        <f t="shared" si="12"/>
        <v>проверка пройдена</v>
      </c>
    </row>
    <row r="761" spans="1:34" s="4" customFormat="1" ht="36.75" customHeight="1">
      <c r="A761" s="26" t="s">
        <v>685</v>
      </c>
      <c r="B761" s="8" t="s">
        <v>633</v>
      </c>
      <c r="C761" s="28" t="s">
        <v>554</v>
      </c>
      <c r="D761" s="22" t="str">
        <f>VLOOKUP(C761,'Коды программ'!$A$2:$B$578,2,FALSE)</f>
        <v>Актерское искусство</v>
      </c>
      <c r="E761" s="6" t="s">
        <v>10</v>
      </c>
      <c r="F761" s="19" t="s">
        <v>721</v>
      </c>
      <c r="G761" s="7">
        <v>31</v>
      </c>
      <c r="H761" s="7">
        <v>12</v>
      </c>
      <c r="I761" s="7">
        <v>8</v>
      </c>
      <c r="J761" s="7">
        <v>2</v>
      </c>
      <c r="K761" s="7">
        <v>0</v>
      </c>
      <c r="L761" s="7">
        <v>7</v>
      </c>
      <c r="M761" s="7">
        <v>1</v>
      </c>
      <c r="N761" s="7">
        <v>2</v>
      </c>
      <c r="O761" s="7">
        <v>0</v>
      </c>
      <c r="P761" s="7">
        <v>0</v>
      </c>
      <c r="Q761" s="7">
        <v>6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3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7"/>
      <c r="AH761" s="23" t="str">
        <f t="shared" si="12"/>
        <v>проверка пройдена</v>
      </c>
    </row>
    <row r="762" spans="1:34" s="4" customFormat="1" ht="36.75" customHeight="1">
      <c r="A762" s="26" t="s">
        <v>685</v>
      </c>
      <c r="B762" s="8" t="s">
        <v>633</v>
      </c>
      <c r="C762" s="28" t="s">
        <v>554</v>
      </c>
      <c r="D762" s="22" t="str">
        <f>VLOOKUP(C762,'Коды программ'!$A$2:$B$578,2,FALSE)</f>
        <v>Актерское искусство</v>
      </c>
      <c r="E762" s="6" t="s">
        <v>11</v>
      </c>
      <c r="F762" s="5" t="s">
        <v>722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7"/>
      <c r="AH762" s="23" t="str">
        <f t="shared" si="12"/>
        <v>проверка пройдена</v>
      </c>
    </row>
    <row r="763" spans="1:34" s="4" customFormat="1" ht="36.75" customHeight="1">
      <c r="A763" s="26" t="s">
        <v>685</v>
      </c>
      <c r="B763" s="8" t="s">
        <v>633</v>
      </c>
      <c r="C763" s="28" t="s">
        <v>554</v>
      </c>
      <c r="D763" s="22" t="str">
        <f>VLOOKUP(C763,'Коды программ'!$A$2:$B$578,2,FALSE)</f>
        <v>Актерское искусство</v>
      </c>
      <c r="E763" s="6" t="s">
        <v>12</v>
      </c>
      <c r="F763" s="5" t="s">
        <v>723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/>
      <c r="AH763" s="23" t="str">
        <f t="shared" si="12"/>
        <v>проверка пройдена</v>
      </c>
    </row>
    <row r="764" spans="1:34" s="4" customFormat="1" ht="36.75" customHeight="1">
      <c r="A764" s="26" t="s">
        <v>685</v>
      </c>
      <c r="B764" s="8" t="s">
        <v>633</v>
      </c>
      <c r="C764" s="28" t="s">
        <v>554</v>
      </c>
      <c r="D764" s="22" t="str">
        <f>VLOOKUP(C764,'Коды программ'!$A$2:$B$578,2,FALSE)</f>
        <v>Актерское искусство</v>
      </c>
      <c r="E764" s="6" t="s">
        <v>13</v>
      </c>
      <c r="F764" s="5" t="s">
        <v>15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  <c r="AE764" s="7">
        <v>0</v>
      </c>
      <c r="AF764" s="7">
        <v>0</v>
      </c>
      <c r="AG764" s="7"/>
      <c r="AH764" s="23" t="str">
        <f t="shared" si="12"/>
        <v>проверка пройдена</v>
      </c>
    </row>
    <row r="765" spans="1:34" s="4" customFormat="1" ht="36.75" customHeight="1">
      <c r="A765" s="26" t="s">
        <v>685</v>
      </c>
      <c r="B765" s="8" t="s">
        <v>633</v>
      </c>
      <c r="C765" s="28" t="s">
        <v>554</v>
      </c>
      <c r="D765" s="22" t="str">
        <f>VLOOKUP(C765,'Коды программ'!$A$2:$B$578,2,FALSE)</f>
        <v>Актерское искусство</v>
      </c>
      <c r="E765" s="6" t="s">
        <v>14</v>
      </c>
      <c r="F765" s="5" t="s">
        <v>18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  <c r="AE765" s="7">
        <v>0</v>
      </c>
      <c r="AF765" s="7">
        <v>0</v>
      </c>
      <c r="AG765" s="7"/>
      <c r="AH765" s="23" t="str">
        <f t="shared" si="12"/>
        <v>проверка пройдена</v>
      </c>
    </row>
    <row r="766" spans="1:34" s="4" customFormat="1" ht="36.75" customHeight="1">
      <c r="A766" s="26" t="s">
        <v>685</v>
      </c>
      <c r="B766" s="8" t="s">
        <v>633</v>
      </c>
      <c r="C766" s="28" t="s">
        <v>556</v>
      </c>
      <c r="D766" s="22" t="str">
        <f>VLOOKUP(C766,'Коды программ'!$A$2:$B$578,2,FALSE)</f>
        <v>Музыкальное образование</v>
      </c>
      <c r="E766" s="6" t="s">
        <v>10</v>
      </c>
      <c r="F766" s="19" t="s">
        <v>721</v>
      </c>
      <c r="G766" s="7">
        <v>26</v>
      </c>
      <c r="H766" s="7">
        <v>7</v>
      </c>
      <c r="I766" s="7">
        <v>6</v>
      </c>
      <c r="J766" s="7">
        <v>5</v>
      </c>
      <c r="K766" s="7">
        <v>0</v>
      </c>
      <c r="L766" s="7">
        <v>1</v>
      </c>
      <c r="M766" s="7">
        <v>14</v>
      </c>
      <c r="N766" s="7">
        <v>0</v>
      </c>
      <c r="O766" s="7">
        <v>0</v>
      </c>
      <c r="P766" s="7">
        <v>0</v>
      </c>
      <c r="Q766" s="7">
        <v>3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  <c r="W766" s="7">
        <v>1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/>
      <c r="AH766" s="23" t="str">
        <f t="shared" si="12"/>
        <v>проверка пройдена</v>
      </c>
    </row>
    <row r="767" spans="1:34" s="4" customFormat="1" ht="36.75" customHeight="1">
      <c r="A767" s="26" t="s">
        <v>685</v>
      </c>
      <c r="B767" s="8" t="s">
        <v>633</v>
      </c>
      <c r="C767" s="28" t="s">
        <v>556</v>
      </c>
      <c r="D767" s="22" t="str">
        <f>VLOOKUP(C767,'Коды программ'!$A$2:$B$578,2,FALSE)</f>
        <v>Музыкальное образование</v>
      </c>
      <c r="E767" s="6" t="s">
        <v>11</v>
      </c>
      <c r="F767" s="5" t="s">
        <v>722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/>
      <c r="AH767" s="23" t="str">
        <f t="shared" si="12"/>
        <v>проверка пройдена</v>
      </c>
    </row>
    <row r="768" spans="1:34" s="4" customFormat="1" ht="36.75" customHeight="1">
      <c r="A768" s="26" t="s">
        <v>685</v>
      </c>
      <c r="B768" s="8" t="s">
        <v>633</v>
      </c>
      <c r="C768" s="28" t="s">
        <v>556</v>
      </c>
      <c r="D768" s="22" t="str">
        <f>VLOOKUP(C768,'Коды программ'!$A$2:$B$578,2,FALSE)</f>
        <v>Музыкальное образование</v>
      </c>
      <c r="E768" s="6" t="s">
        <v>12</v>
      </c>
      <c r="F768" s="5" t="s">
        <v>723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7">
        <v>0</v>
      </c>
      <c r="AF768" s="7">
        <v>0</v>
      </c>
      <c r="AG768" s="7"/>
      <c r="AH768" s="23" t="str">
        <f t="shared" si="12"/>
        <v>проверка пройдена</v>
      </c>
    </row>
    <row r="769" spans="1:34" s="4" customFormat="1" ht="36.75" customHeight="1">
      <c r="A769" s="26" t="s">
        <v>685</v>
      </c>
      <c r="B769" s="8" t="s">
        <v>633</v>
      </c>
      <c r="C769" s="28" t="s">
        <v>556</v>
      </c>
      <c r="D769" s="22" t="str">
        <f>VLOOKUP(C769,'Коды программ'!$A$2:$B$578,2,FALSE)</f>
        <v>Музыкальное образование</v>
      </c>
      <c r="E769" s="6" t="s">
        <v>13</v>
      </c>
      <c r="F769" s="5" t="s">
        <v>15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/>
      <c r="AH769" s="23" t="str">
        <f t="shared" si="12"/>
        <v>проверка пройдена</v>
      </c>
    </row>
    <row r="770" spans="1:34" s="4" customFormat="1" ht="36.75" customHeight="1">
      <c r="A770" s="26" t="s">
        <v>685</v>
      </c>
      <c r="B770" s="8" t="s">
        <v>633</v>
      </c>
      <c r="C770" s="28" t="s">
        <v>556</v>
      </c>
      <c r="D770" s="22" t="str">
        <f>VLOOKUP(C770,'Коды программ'!$A$2:$B$578,2,FALSE)</f>
        <v>Музыкальное образование</v>
      </c>
      <c r="E770" s="6" t="s">
        <v>14</v>
      </c>
      <c r="F770" s="5" t="s">
        <v>18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/>
      <c r="AH770" s="23" t="str">
        <f t="shared" si="12"/>
        <v>проверка пройдена</v>
      </c>
    </row>
    <row r="771" spans="1:34" s="4" customFormat="1" ht="36.75" customHeight="1">
      <c r="A771" s="26" t="s">
        <v>685</v>
      </c>
      <c r="B771" s="8" t="s">
        <v>633</v>
      </c>
      <c r="C771" s="28" t="s">
        <v>557</v>
      </c>
      <c r="D771" s="22" t="str">
        <f>VLOOKUP(C771,'Коды программ'!$A$2:$B$578,2,FALSE)</f>
        <v>Музыкальное искусство эстрады (по видам)</v>
      </c>
      <c r="E771" s="6" t="s">
        <v>10</v>
      </c>
      <c r="F771" s="19" t="s">
        <v>721</v>
      </c>
      <c r="G771" s="7">
        <v>11</v>
      </c>
      <c r="H771" s="7">
        <v>4</v>
      </c>
      <c r="I771" s="7">
        <v>3</v>
      </c>
      <c r="J771" s="7">
        <v>1</v>
      </c>
      <c r="K771" s="7">
        <v>0</v>
      </c>
      <c r="L771" s="7">
        <v>2</v>
      </c>
      <c r="M771" s="7">
        <v>4</v>
      </c>
      <c r="N771" s="7">
        <v>1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  <c r="AE771" s="7">
        <v>0</v>
      </c>
      <c r="AF771" s="7">
        <v>0</v>
      </c>
      <c r="AG771" s="7"/>
      <c r="AH771" s="23" t="str">
        <f t="shared" si="12"/>
        <v>проверка пройдена</v>
      </c>
    </row>
    <row r="772" spans="1:34" s="4" customFormat="1" ht="36.75" customHeight="1">
      <c r="A772" s="26" t="s">
        <v>685</v>
      </c>
      <c r="B772" s="8" t="s">
        <v>633</v>
      </c>
      <c r="C772" s="28" t="s">
        <v>557</v>
      </c>
      <c r="D772" s="22" t="str">
        <f>VLOOKUP(C772,'Коды программ'!$A$2:$B$578,2,FALSE)</f>
        <v>Музыкальное искусство эстрады (по видам)</v>
      </c>
      <c r="E772" s="6" t="s">
        <v>11</v>
      </c>
      <c r="F772" s="5" t="s">
        <v>722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/>
      <c r="AH772" s="23" t="str">
        <f t="shared" si="12"/>
        <v>проверка пройдена</v>
      </c>
    </row>
    <row r="773" spans="1:34" s="4" customFormat="1" ht="36.75" customHeight="1">
      <c r="A773" s="26" t="s">
        <v>685</v>
      </c>
      <c r="B773" s="8" t="s">
        <v>633</v>
      </c>
      <c r="C773" s="28" t="s">
        <v>557</v>
      </c>
      <c r="D773" s="22" t="str">
        <f>VLOOKUP(C773,'Коды программ'!$A$2:$B$578,2,FALSE)</f>
        <v>Музыкальное искусство эстрады (по видам)</v>
      </c>
      <c r="E773" s="6" t="s">
        <v>12</v>
      </c>
      <c r="F773" s="5" t="s">
        <v>723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/>
      <c r="AH773" s="23" t="str">
        <f t="shared" si="12"/>
        <v>проверка пройдена</v>
      </c>
    </row>
    <row r="774" spans="1:34" s="4" customFormat="1" ht="36.75" customHeight="1">
      <c r="A774" s="26" t="s">
        <v>685</v>
      </c>
      <c r="B774" s="8" t="s">
        <v>633</v>
      </c>
      <c r="C774" s="28" t="s">
        <v>557</v>
      </c>
      <c r="D774" s="22" t="str">
        <f>VLOOKUP(C774,'Коды программ'!$A$2:$B$578,2,FALSE)</f>
        <v>Музыкальное искусство эстрады (по видам)</v>
      </c>
      <c r="E774" s="6" t="s">
        <v>13</v>
      </c>
      <c r="F774" s="5" t="s">
        <v>15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/>
      <c r="AH774" s="23" t="str">
        <f t="shared" si="12"/>
        <v>проверка пройдена</v>
      </c>
    </row>
    <row r="775" spans="1:34" s="4" customFormat="1" ht="36.75" customHeight="1">
      <c r="A775" s="26" t="s">
        <v>685</v>
      </c>
      <c r="B775" s="8" t="s">
        <v>633</v>
      </c>
      <c r="C775" s="28" t="s">
        <v>557</v>
      </c>
      <c r="D775" s="22" t="str">
        <f>VLOOKUP(C775,'Коды программ'!$A$2:$B$578,2,FALSE)</f>
        <v>Музыкальное искусство эстрады (по видам)</v>
      </c>
      <c r="E775" s="6" t="s">
        <v>14</v>
      </c>
      <c r="F775" s="5" t="s">
        <v>18</v>
      </c>
      <c r="G775" s="7">
        <v>0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/>
      <c r="AH775" s="23" t="str">
        <f t="shared" si="12"/>
        <v>проверка пройдена</v>
      </c>
    </row>
    <row r="776" spans="1:34" s="4" customFormat="1" ht="36.75" customHeight="1">
      <c r="A776" s="26" t="s">
        <v>685</v>
      </c>
      <c r="B776" s="8" t="s">
        <v>633</v>
      </c>
      <c r="C776" s="28" t="s">
        <v>558</v>
      </c>
      <c r="D776" s="22" t="str">
        <f>VLOOKUP(C776,'Коды программ'!$A$2:$B$578,2,FALSE)</f>
        <v>Инструментальное исполнительство (по видам инструментов)</v>
      </c>
      <c r="E776" s="6" t="s">
        <v>10</v>
      </c>
      <c r="F776" s="19" t="s">
        <v>721</v>
      </c>
      <c r="G776" s="7">
        <v>19</v>
      </c>
      <c r="H776" s="7">
        <v>5</v>
      </c>
      <c r="I776" s="7">
        <v>4</v>
      </c>
      <c r="J776" s="7">
        <v>3</v>
      </c>
      <c r="K776" s="7">
        <v>0</v>
      </c>
      <c r="L776" s="7">
        <v>0</v>
      </c>
      <c r="M776" s="7">
        <v>11</v>
      </c>
      <c r="N776" s="7">
        <v>2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1</v>
      </c>
      <c r="AG776" s="7"/>
      <c r="AH776" s="23" t="str">
        <f t="shared" si="12"/>
        <v>проверка пройдена</v>
      </c>
    </row>
    <row r="777" spans="1:34" s="4" customFormat="1" ht="36.75" customHeight="1">
      <c r="A777" s="26" t="s">
        <v>685</v>
      </c>
      <c r="B777" s="8" t="s">
        <v>633</v>
      </c>
      <c r="C777" s="28" t="s">
        <v>558</v>
      </c>
      <c r="D777" s="22" t="str">
        <f>VLOOKUP(C777,'Коды программ'!$A$2:$B$578,2,FALSE)</f>
        <v>Инструментальное исполнительство (по видам инструментов)</v>
      </c>
      <c r="E777" s="6" t="s">
        <v>11</v>
      </c>
      <c r="F777" s="5" t="s">
        <v>722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  <c r="AE777" s="7">
        <v>0</v>
      </c>
      <c r="AF777" s="7">
        <v>0</v>
      </c>
      <c r="AG777" s="7"/>
      <c r="AH777" s="23" t="str">
        <f t="shared" si="12"/>
        <v>проверка пройдена</v>
      </c>
    </row>
    <row r="778" spans="1:34" s="4" customFormat="1" ht="36.75" customHeight="1">
      <c r="A778" s="26" t="s">
        <v>685</v>
      </c>
      <c r="B778" s="8" t="s">
        <v>633</v>
      </c>
      <c r="C778" s="28" t="s">
        <v>558</v>
      </c>
      <c r="D778" s="22" t="str">
        <f>VLOOKUP(C778,'Коды программ'!$A$2:$B$578,2,FALSE)</f>
        <v>Инструментальное исполнительство (по видам инструментов)</v>
      </c>
      <c r="E778" s="6" t="s">
        <v>12</v>
      </c>
      <c r="F778" s="5" t="s">
        <v>723</v>
      </c>
      <c r="G778" s="7">
        <v>0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/>
      <c r="AH778" s="23" t="str">
        <f t="shared" ref="AH778:AH835" si="13">IF(G778=H778+K778+L778+M778+N778+O778+P778+Q778+R778+S778+T778+U778+V778+W778+X778+Y778+Z778+AA778+AB778+AC778+AD778+AE778+AF778,"проверка пройдена","ВНИМАНИЕ! Сумма по строке не сходится с общей численностью выпускников! Исправьте ошибку в расчетах, пока это сообщение не исчезнет!")</f>
        <v>проверка пройдена</v>
      </c>
    </row>
    <row r="779" spans="1:34" s="4" customFormat="1" ht="36.75" customHeight="1">
      <c r="A779" s="26" t="s">
        <v>685</v>
      </c>
      <c r="B779" s="8" t="s">
        <v>633</v>
      </c>
      <c r="C779" s="28" t="s">
        <v>558</v>
      </c>
      <c r="D779" s="22" t="str">
        <f>VLOOKUP(C779,'Коды программ'!$A$2:$B$578,2,FALSE)</f>
        <v>Инструментальное исполнительство (по видам инструментов)</v>
      </c>
      <c r="E779" s="6" t="s">
        <v>13</v>
      </c>
      <c r="F779" s="5" t="s">
        <v>15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/>
      <c r="AH779" s="23" t="str">
        <f t="shared" si="13"/>
        <v>проверка пройдена</v>
      </c>
    </row>
    <row r="780" spans="1:34" s="4" customFormat="1" ht="36.75" customHeight="1">
      <c r="A780" s="26" t="s">
        <v>685</v>
      </c>
      <c r="B780" s="8" t="s">
        <v>633</v>
      </c>
      <c r="C780" s="28" t="s">
        <v>558</v>
      </c>
      <c r="D780" s="22" t="str">
        <f>VLOOKUP(C780,'Коды программ'!$A$2:$B$578,2,FALSE)</f>
        <v>Инструментальное исполнительство (по видам инструментов)</v>
      </c>
      <c r="E780" s="6" t="s">
        <v>14</v>
      </c>
      <c r="F780" s="5" t="s">
        <v>18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7"/>
      <c r="AH780" s="23" t="str">
        <f t="shared" si="13"/>
        <v>проверка пройдена</v>
      </c>
    </row>
    <row r="781" spans="1:34" s="4" customFormat="1" ht="36.75" customHeight="1">
      <c r="A781" s="26" t="s">
        <v>685</v>
      </c>
      <c r="B781" s="8" t="s">
        <v>633</v>
      </c>
      <c r="C781" s="28" t="s">
        <v>559</v>
      </c>
      <c r="D781" s="22" t="str">
        <f>VLOOKUP(C781,'Коды программ'!$A$2:$B$578,2,FALSE)</f>
        <v>Вокальное искусство</v>
      </c>
      <c r="E781" s="6" t="s">
        <v>10</v>
      </c>
      <c r="F781" s="19" t="s">
        <v>721</v>
      </c>
      <c r="G781" s="7">
        <v>8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4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7">
        <v>1</v>
      </c>
      <c r="W781" s="7">
        <v>0</v>
      </c>
      <c r="X781" s="7">
        <v>0</v>
      </c>
      <c r="Y781" s="7">
        <v>0</v>
      </c>
      <c r="Z781" s="7">
        <v>1</v>
      </c>
      <c r="AA781" s="7">
        <v>0</v>
      </c>
      <c r="AB781" s="7">
        <v>2</v>
      </c>
      <c r="AC781" s="7">
        <v>0</v>
      </c>
      <c r="AD781" s="7">
        <v>0</v>
      </c>
      <c r="AE781" s="7">
        <v>0</v>
      </c>
      <c r="AF781" s="7">
        <v>0</v>
      </c>
      <c r="AG781" s="7"/>
      <c r="AH781" s="23" t="str">
        <f t="shared" si="13"/>
        <v>проверка пройдена</v>
      </c>
    </row>
    <row r="782" spans="1:34" s="4" customFormat="1" ht="36.75" customHeight="1">
      <c r="A782" s="26" t="s">
        <v>685</v>
      </c>
      <c r="B782" s="8" t="s">
        <v>633</v>
      </c>
      <c r="C782" s="28" t="s">
        <v>559</v>
      </c>
      <c r="D782" s="22" t="str">
        <f>VLOOKUP(C782,'Коды программ'!$A$2:$B$578,2,FALSE)</f>
        <v>Вокальное искусство</v>
      </c>
      <c r="E782" s="6" t="s">
        <v>11</v>
      </c>
      <c r="F782" s="5" t="s">
        <v>722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0</v>
      </c>
      <c r="AF782" s="7">
        <v>0</v>
      </c>
      <c r="AG782" s="7"/>
      <c r="AH782" s="23" t="str">
        <f t="shared" si="13"/>
        <v>проверка пройдена</v>
      </c>
    </row>
    <row r="783" spans="1:34" s="4" customFormat="1" ht="36.75" customHeight="1">
      <c r="A783" s="26" t="s">
        <v>685</v>
      </c>
      <c r="B783" s="8" t="s">
        <v>633</v>
      </c>
      <c r="C783" s="28" t="s">
        <v>559</v>
      </c>
      <c r="D783" s="22" t="str">
        <f>VLOOKUP(C783,'Коды программ'!$A$2:$B$578,2,FALSE)</f>
        <v>Вокальное искусство</v>
      </c>
      <c r="E783" s="6" t="s">
        <v>12</v>
      </c>
      <c r="F783" s="5" t="s">
        <v>723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0</v>
      </c>
      <c r="AF783" s="7">
        <v>0</v>
      </c>
      <c r="AG783" s="7"/>
      <c r="AH783" s="23" t="str">
        <f t="shared" si="13"/>
        <v>проверка пройдена</v>
      </c>
    </row>
    <row r="784" spans="1:34" s="4" customFormat="1" ht="36.75" customHeight="1">
      <c r="A784" s="26" t="s">
        <v>685</v>
      </c>
      <c r="B784" s="8" t="s">
        <v>633</v>
      </c>
      <c r="C784" s="28" t="s">
        <v>559</v>
      </c>
      <c r="D784" s="22" t="str">
        <f>VLOOKUP(C784,'Коды программ'!$A$2:$B$578,2,FALSE)</f>
        <v>Вокальное искусство</v>
      </c>
      <c r="E784" s="6" t="s">
        <v>13</v>
      </c>
      <c r="F784" s="5" t="s">
        <v>15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  <c r="AE784" s="7">
        <v>0</v>
      </c>
      <c r="AF784" s="7">
        <v>0</v>
      </c>
      <c r="AG784" s="7"/>
      <c r="AH784" s="23" t="str">
        <f t="shared" si="13"/>
        <v>проверка пройдена</v>
      </c>
    </row>
    <row r="785" spans="1:34" s="4" customFormat="1" ht="36.75" customHeight="1">
      <c r="A785" s="26" t="s">
        <v>685</v>
      </c>
      <c r="B785" s="8" t="s">
        <v>633</v>
      </c>
      <c r="C785" s="28" t="s">
        <v>559</v>
      </c>
      <c r="D785" s="22" t="str">
        <f>VLOOKUP(C785,'Коды программ'!$A$2:$B$578,2,FALSE)</f>
        <v>Вокальное искусство</v>
      </c>
      <c r="E785" s="6" t="s">
        <v>14</v>
      </c>
      <c r="F785" s="5" t="s">
        <v>18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0</v>
      </c>
      <c r="AG785" s="7"/>
      <c r="AH785" s="23" t="str">
        <f t="shared" si="13"/>
        <v>проверка пройдена</v>
      </c>
    </row>
    <row r="786" spans="1:34" s="4" customFormat="1" ht="36.75" customHeight="1">
      <c r="A786" s="26" t="s">
        <v>685</v>
      </c>
      <c r="B786" s="8" t="s">
        <v>633</v>
      </c>
      <c r="C786" s="28" t="s">
        <v>560</v>
      </c>
      <c r="D786" s="22" t="str">
        <f>VLOOKUP(C786,'Коды программ'!$A$2:$B$578,2,FALSE)</f>
        <v>Сольное и хоровое народное пение</v>
      </c>
      <c r="E786" s="6" t="s">
        <v>10</v>
      </c>
      <c r="F786" s="19" t="s">
        <v>721</v>
      </c>
      <c r="G786" s="7">
        <v>11</v>
      </c>
      <c r="H786" s="7">
        <v>4</v>
      </c>
      <c r="I786" s="7">
        <v>2</v>
      </c>
      <c r="J786" s="7">
        <v>0</v>
      </c>
      <c r="K786" s="7">
        <v>2</v>
      </c>
      <c r="L786" s="7">
        <v>2</v>
      </c>
      <c r="M786" s="7">
        <v>2</v>
      </c>
      <c r="N786" s="7">
        <v>1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  <c r="AE786" s="7">
        <v>0</v>
      </c>
      <c r="AF786" s="7">
        <v>0</v>
      </c>
      <c r="AG786" s="7"/>
      <c r="AH786" s="23" t="str">
        <f t="shared" si="13"/>
        <v>проверка пройдена</v>
      </c>
    </row>
    <row r="787" spans="1:34" s="4" customFormat="1" ht="36.75" customHeight="1">
      <c r="A787" s="26" t="s">
        <v>685</v>
      </c>
      <c r="B787" s="8" t="s">
        <v>633</v>
      </c>
      <c r="C787" s="28" t="s">
        <v>560</v>
      </c>
      <c r="D787" s="22" t="str">
        <f>VLOOKUP(C787,'Коды программ'!$A$2:$B$578,2,FALSE)</f>
        <v>Сольное и хоровое народное пение</v>
      </c>
      <c r="E787" s="6" t="s">
        <v>11</v>
      </c>
      <c r="F787" s="5" t="s">
        <v>722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  <c r="AE787" s="7">
        <v>0</v>
      </c>
      <c r="AF787" s="7">
        <v>0</v>
      </c>
      <c r="AG787" s="7"/>
      <c r="AH787" s="23" t="str">
        <f t="shared" si="13"/>
        <v>проверка пройдена</v>
      </c>
    </row>
    <row r="788" spans="1:34" s="4" customFormat="1" ht="36.75" customHeight="1">
      <c r="A788" s="26" t="s">
        <v>685</v>
      </c>
      <c r="B788" s="8" t="s">
        <v>633</v>
      </c>
      <c r="C788" s="28" t="s">
        <v>560</v>
      </c>
      <c r="D788" s="22" t="str">
        <f>VLOOKUP(C788,'Коды программ'!$A$2:$B$578,2,FALSE)</f>
        <v>Сольное и хоровое народное пение</v>
      </c>
      <c r="E788" s="6" t="s">
        <v>12</v>
      </c>
      <c r="F788" s="5" t="s">
        <v>723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7">
        <v>0</v>
      </c>
      <c r="AF788" s="7">
        <v>0</v>
      </c>
      <c r="AG788" s="7"/>
      <c r="AH788" s="23" t="str">
        <f t="shared" si="13"/>
        <v>проверка пройдена</v>
      </c>
    </row>
    <row r="789" spans="1:34" s="4" customFormat="1" ht="36.75" customHeight="1">
      <c r="A789" s="26" t="s">
        <v>685</v>
      </c>
      <c r="B789" s="8" t="s">
        <v>633</v>
      </c>
      <c r="C789" s="28" t="s">
        <v>560</v>
      </c>
      <c r="D789" s="22" t="str">
        <f>VLOOKUP(C789,'Коды программ'!$A$2:$B$578,2,FALSE)</f>
        <v>Сольное и хоровое народное пение</v>
      </c>
      <c r="E789" s="6" t="s">
        <v>13</v>
      </c>
      <c r="F789" s="5" t="s">
        <v>15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7">
        <v>0</v>
      </c>
      <c r="AF789" s="7">
        <v>0</v>
      </c>
      <c r="AG789" s="7"/>
      <c r="AH789" s="23" t="str">
        <f t="shared" si="13"/>
        <v>проверка пройдена</v>
      </c>
    </row>
    <row r="790" spans="1:34" s="4" customFormat="1" ht="36.75" customHeight="1">
      <c r="A790" s="26" t="s">
        <v>685</v>
      </c>
      <c r="B790" s="8" t="s">
        <v>633</v>
      </c>
      <c r="C790" s="28" t="s">
        <v>560</v>
      </c>
      <c r="D790" s="22" t="str">
        <f>VLOOKUP(C790,'Коды программ'!$A$2:$B$578,2,FALSE)</f>
        <v>Сольное и хоровое народное пение</v>
      </c>
      <c r="E790" s="6" t="s">
        <v>14</v>
      </c>
      <c r="F790" s="5" t="s">
        <v>18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0</v>
      </c>
      <c r="AF790" s="7">
        <v>0</v>
      </c>
      <c r="AG790" s="7"/>
      <c r="AH790" s="23" t="str">
        <f t="shared" si="13"/>
        <v>проверка пройдена</v>
      </c>
    </row>
    <row r="791" spans="1:34" s="4" customFormat="1" ht="36.75" customHeight="1">
      <c r="A791" s="26" t="s">
        <v>685</v>
      </c>
      <c r="B791" s="8" t="s">
        <v>633</v>
      </c>
      <c r="C791" s="28" t="s">
        <v>561</v>
      </c>
      <c r="D791" s="22" t="str">
        <f>VLOOKUP(C791,'Коды программ'!$A$2:$B$578,2,FALSE)</f>
        <v>Хоровое дирижирование с присвоением квалификаций хормейстер, преподаватель</v>
      </c>
      <c r="E791" s="6" t="s">
        <v>10</v>
      </c>
      <c r="F791" s="19" t="s">
        <v>721</v>
      </c>
      <c r="G791" s="7">
        <v>5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5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0</v>
      </c>
      <c r="AG791" s="7"/>
      <c r="AH791" s="23" t="str">
        <f t="shared" si="13"/>
        <v>проверка пройдена</v>
      </c>
    </row>
    <row r="792" spans="1:34" s="4" customFormat="1" ht="36.75" customHeight="1">
      <c r="A792" s="26" t="s">
        <v>685</v>
      </c>
      <c r="B792" s="8" t="s">
        <v>633</v>
      </c>
      <c r="C792" s="28" t="s">
        <v>561</v>
      </c>
      <c r="D792" s="22" t="str">
        <f>VLOOKUP(C792,'Коды программ'!$A$2:$B$578,2,FALSE)</f>
        <v>Хоровое дирижирование с присвоением квалификаций хормейстер, преподаватель</v>
      </c>
      <c r="E792" s="6" t="s">
        <v>11</v>
      </c>
      <c r="F792" s="5" t="s">
        <v>722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  <c r="AE792" s="7">
        <v>0</v>
      </c>
      <c r="AF792" s="7">
        <v>0</v>
      </c>
      <c r="AG792" s="7"/>
      <c r="AH792" s="23" t="str">
        <f t="shared" si="13"/>
        <v>проверка пройдена</v>
      </c>
    </row>
    <row r="793" spans="1:34" s="4" customFormat="1" ht="36.75" customHeight="1">
      <c r="A793" s="26" t="s">
        <v>685</v>
      </c>
      <c r="B793" s="8" t="s">
        <v>633</v>
      </c>
      <c r="C793" s="28" t="s">
        <v>561</v>
      </c>
      <c r="D793" s="22" t="str">
        <f>VLOOKUP(C793,'Коды программ'!$A$2:$B$578,2,FALSE)</f>
        <v>Хоровое дирижирование с присвоением квалификаций хормейстер, преподаватель</v>
      </c>
      <c r="E793" s="6" t="s">
        <v>12</v>
      </c>
      <c r="F793" s="5" t="s">
        <v>723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  <c r="AE793" s="7">
        <v>0</v>
      </c>
      <c r="AF793" s="7">
        <v>0</v>
      </c>
      <c r="AG793" s="7"/>
      <c r="AH793" s="23" t="str">
        <f t="shared" si="13"/>
        <v>проверка пройдена</v>
      </c>
    </row>
    <row r="794" spans="1:34" s="4" customFormat="1" ht="36.75" customHeight="1">
      <c r="A794" s="26" t="s">
        <v>685</v>
      </c>
      <c r="B794" s="8" t="s">
        <v>633</v>
      </c>
      <c r="C794" s="28" t="s">
        <v>561</v>
      </c>
      <c r="D794" s="22" t="str">
        <f>VLOOKUP(C794,'Коды программ'!$A$2:$B$578,2,FALSE)</f>
        <v>Хоровое дирижирование с присвоением квалификаций хормейстер, преподаватель</v>
      </c>
      <c r="E794" s="6" t="s">
        <v>13</v>
      </c>
      <c r="F794" s="5" t="s">
        <v>15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  <c r="AE794" s="7">
        <v>0</v>
      </c>
      <c r="AF794" s="7">
        <v>0</v>
      </c>
      <c r="AG794" s="7"/>
      <c r="AH794" s="23" t="str">
        <f t="shared" si="13"/>
        <v>проверка пройдена</v>
      </c>
    </row>
    <row r="795" spans="1:34" s="4" customFormat="1" ht="36.75" customHeight="1">
      <c r="A795" s="26" t="s">
        <v>685</v>
      </c>
      <c r="B795" s="8" t="s">
        <v>633</v>
      </c>
      <c r="C795" s="28" t="s">
        <v>561</v>
      </c>
      <c r="D795" s="22" t="str">
        <f>VLOOKUP(C795,'Коды программ'!$A$2:$B$578,2,FALSE)</f>
        <v>Хоровое дирижирование с присвоением квалификаций хормейстер, преподаватель</v>
      </c>
      <c r="E795" s="6" t="s">
        <v>14</v>
      </c>
      <c r="F795" s="5" t="s">
        <v>18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  <c r="AE795" s="7">
        <v>0</v>
      </c>
      <c r="AF795" s="7">
        <v>0</v>
      </c>
      <c r="AG795" s="7"/>
      <c r="AH795" s="23" t="str">
        <f t="shared" si="13"/>
        <v>проверка пройдена</v>
      </c>
    </row>
    <row r="796" spans="1:34" s="4" customFormat="1" ht="36.75" customHeight="1">
      <c r="A796" s="26" t="s">
        <v>685</v>
      </c>
      <c r="B796" s="8" t="s">
        <v>633</v>
      </c>
      <c r="C796" s="28" t="s">
        <v>562</v>
      </c>
      <c r="D796" s="22" t="str">
        <f>VLOOKUP(C796,'Коды программ'!$A$2:$B$578,2,FALSE)</f>
        <v>Теория музыки</v>
      </c>
      <c r="E796" s="6" t="s">
        <v>10</v>
      </c>
      <c r="F796" s="19" t="s">
        <v>721</v>
      </c>
      <c r="G796" s="7">
        <v>1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1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  <c r="AE796" s="7">
        <v>0</v>
      </c>
      <c r="AF796" s="7">
        <v>0</v>
      </c>
      <c r="AG796" s="7"/>
      <c r="AH796" s="23" t="str">
        <f t="shared" si="13"/>
        <v>проверка пройдена</v>
      </c>
    </row>
    <row r="797" spans="1:34" s="4" customFormat="1" ht="36.75" customHeight="1">
      <c r="A797" s="26" t="s">
        <v>685</v>
      </c>
      <c r="B797" s="8" t="s">
        <v>633</v>
      </c>
      <c r="C797" s="28" t="s">
        <v>562</v>
      </c>
      <c r="D797" s="22" t="str">
        <f>VLOOKUP(C797,'Коды программ'!$A$2:$B$578,2,FALSE)</f>
        <v>Теория музыки</v>
      </c>
      <c r="E797" s="6" t="s">
        <v>11</v>
      </c>
      <c r="F797" s="5" t="s">
        <v>722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7"/>
      <c r="AH797" s="23" t="str">
        <f t="shared" si="13"/>
        <v>проверка пройдена</v>
      </c>
    </row>
    <row r="798" spans="1:34" s="4" customFormat="1" ht="36.75" customHeight="1">
      <c r="A798" s="26" t="s">
        <v>685</v>
      </c>
      <c r="B798" s="8" t="s">
        <v>633</v>
      </c>
      <c r="C798" s="28" t="s">
        <v>562</v>
      </c>
      <c r="D798" s="22" t="str">
        <f>VLOOKUP(C798,'Коды программ'!$A$2:$B$578,2,FALSE)</f>
        <v>Теория музыки</v>
      </c>
      <c r="E798" s="6" t="s">
        <v>12</v>
      </c>
      <c r="F798" s="5" t="s">
        <v>723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7"/>
      <c r="AH798" s="23" t="str">
        <f t="shared" si="13"/>
        <v>проверка пройдена</v>
      </c>
    </row>
    <row r="799" spans="1:34" s="4" customFormat="1" ht="36.75" customHeight="1">
      <c r="A799" s="26" t="s">
        <v>685</v>
      </c>
      <c r="B799" s="8" t="s">
        <v>633</v>
      </c>
      <c r="C799" s="28" t="s">
        <v>562</v>
      </c>
      <c r="D799" s="22" t="str">
        <f>VLOOKUP(C799,'Коды программ'!$A$2:$B$578,2,FALSE)</f>
        <v>Теория музыки</v>
      </c>
      <c r="E799" s="6" t="s">
        <v>13</v>
      </c>
      <c r="F799" s="5" t="s">
        <v>15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  <c r="AE799" s="7">
        <v>0</v>
      </c>
      <c r="AF799" s="7">
        <v>0</v>
      </c>
      <c r="AG799" s="7"/>
      <c r="AH799" s="23" t="str">
        <f t="shared" si="13"/>
        <v>проверка пройдена</v>
      </c>
    </row>
    <row r="800" spans="1:34" s="4" customFormat="1" ht="36.75" customHeight="1">
      <c r="A800" s="26" t="s">
        <v>685</v>
      </c>
      <c r="B800" s="8" t="s">
        <v>633</v>
      </c>
      <c r="C800" s="28" t="s">
        <v>562</v>
      </c>
      <c r="D800" s="22" t="str">
        <f>VLOOKUP(C800,'Коды программ'!$A$2:$B$578,2,FALSE)</f>
        <v>Теория музыки</v>
      </c>
      <c r="E800" s="6" t="s">
        <v>14</v>
      </c>
      <c r="F800" s="5" t="s">
        <v>18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7"/>
      <c r="AH800" s="23" t="str">
        <f t="shared" si="13"/>
        <v>проверка пройдена</v>
      </c>
    </row>
    <row r="801" spans="1:34" s="4" customFormat="1" ht="36.75" customHeight="1">
      <c r="A801" s="26" t="s">
        <v>685</v>
      </c>
      <c r="B801" s="8" t="s">
        <v>633</v>
      </c>
      <c r="C801" s="28" t="s">
        <v>585</v>
      </c>
      <c r="D801" s="22" t="str">
        <f>VLOOKUP(C801,'Коды программ'!$A$2:$B$578,2,FALSE)</f>
        <v>Дизайн (по отраслям)</v>
      </c>
      <c r="E801" s="6" t="s">
        <v>10</v>
      </c>
      <c r="F801" s="19" t="s">
        <v>721</v>
      </c>
      <c r="G801" s="7">
        <v>65</v>
      </c>
      <c r="H801" s="7">
        <v>26</v>
      </c>
      <c r="I801" s="7">
        <v>10</v>
      </c>
      <c r="J801" s="7">
        <v>0</v>
      </c>
      <c r="K801" s="7">
        <v>0</v>
      </c>
      <c r="L801" s="7">
        <v>1</v>
      </c>
      <c r="M801" s="7">
        <v>22</v>
      </c>
      <c r="N801" s="7">
        <v>0</v>
      </c>
      <c r="O801" s="7">
        <v>0</v>
      </c>
      <c r="P801" s="7">
        <v>0</v>
      </c>
      <c r="Q801" s="7">
        <v>13</v>
      </c>
      <c r="R801" s="7">
        <v>0</v>
      </c>
      <c r="S801" s="7">
        <v>1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2</v>
      </c>
      <c r="AB801" s="7">
        <v>0</v>
      </c>
      <c r="AC801" s="7">
        <v>0</v>
      </c>
      <c r="AD801" s="7">
        <v>0</v>
      </c>
      <c r="AE801" s="7">
        <v>0</v>
      </c>
      <c r="AF801" s="7">
        <v>0</v>
      </c>
      <c r="AG801" s="7"/>
      <c r="AH801" s="23" t="str">
        <f t="shared" si="13"/>
        <v>проверка пройдена</v>
      </c>
    </row>
    <row r="802" spans="1:34" s="4" customFormat="1" ht="36.75" customHeight="1">
      <c r="A802" s="26" t="s">
        <v>685</v>
      </c>
      <c r="B802" s="8" t="s">
        <v>633</v>
      </c>
      <c r="C802" s="28" t="s">
        <v>585</v>
      </c>
      <c r="D802" s="22" t="str">
        <f>VLOOKUP(C802,'Коды программ'!$A$2:$B$578,2,FALSE)</f>
        <v>Дизайн (по отраслям)</v>
      </c>
      <c r="E802" s="6" t="s">
        <v>11</v>
      </c>
      <c r="F802" s="5" t="s">
        <v>722</v>
      </c>
      <c r="G802" s="7">
        <v>1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1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  <c r="AE802" s="7">
        <v>0</v>
      </c>
      <c r="AF802" s="7">
        <v>0</v>
      </c>
      <c r="AG802" s="7"/>
      <c r="AH802" s="23" t="str">
        <f t="shared" si="13"/>
        <v>проверка пройдена</v>
      </c>
    </row>
    <row r="803" spans="1:34" s="4" customFormat="1" ht="36.75" customHeight="1">
      <c r="A803" s="26" t="s">
        <v>685</v>
      </c>
      <c r="B803" s="8" t="s">
        <v>633</v>
      </c>
      <c r="C803" s="28" t="s">
        <v>585</v>
      </c>
      <c r="D803" s="22" t="str">
        <f>VLOOKUP(C803,'Коды программ'!$A$2:$B$578,2,FALSE)</f>
        <v>Дизайн (по отраслям)</v>
      </c>
      <c r="E803" s="6" t="s">
        <v>12</v>
      </c>
      <c r="F803" s="5" t="s">
        <v>723</v>
      </c>
      <c r="G803" s="7">
        <v>1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1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E803" s="7">
        <v>0</v>
      </c>
      <c r="AF803" s="7">
        <v>0</v>
      </c>
      <c r="AG803" s="7"/>
      <c r="AH803" s="23" t="str">
        <f t="shared" si="13"/>
        <v>проверка пройдена</v>
      </c>
    </row>
    <row r="804" spans="1:34" s="4" customFormat="1" ht="36.75" customHeight="1">
      <c r="A804" s="26" t="s">
        <v>685</v>
      </c>
      <c r="B804" s="8" t="s">
        <v>633</v>
      </c>
      <c r="C804" s="28" t="s">
        <v>585</v>
      </c>
      <c r="D804" s="22" t="str">
        <f>VLOOKUP(C804,'Коды программ'!$A$2:$B$578,2,FALSE)</f>
        <v>Дизайн (по отраслям)</v>
      </c>
      <c r="E804" s="6" t="s">
        <v>13</v>
      </c>
      <c r="F804" s="5" t="s">
        <v>15</v>
      </c>
      <c r="G804" s="7">
        <v>0</v>
      </c>
      <c r="H804" s="7">
        <v>0</v>
      </c>
      <c r="I804" s="7">
        <v>0</v>
      </c>
      <c r="J804" s="7">
        <v>0</v>
      </c>
      <c r="K804" s="7">
        <v>0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  <c r="AE804" s="7">
        <v>0</v>
      </c>
      <c r="AF804" s="7">
        <v>0</v>
      </c>
      <c r="AG804" s="7"/>
      <c r="AH804" s="23" t="str">
        <f t="shared" si="13"/>
        <v>проверка пройдена</v>
      </c>
    </row>
    <row r="805" spans="1:34" s="4" customFormat="1" ht="36.75" customHeight="1">
      <c r="A805" s="26" t="s">
        <v>685</v>
      </c>
      <c r="B805" s="8" t="s">
        <v>633</v>
      </c>
      <c r="C805" s="28" t="s">
        <v>585</v>
      </c>
      <c r="D805" s="22" t="str">
        <f>VLOOKUP(C805,'Коды программ'!$A$2:$B$578,2,FALSE)</f>
        <v>Дизайн (по отраслям)</v>
      </c>
      <c r="E805" s="6" t="s">
        <v>14</v>
      </c>
      <c r="F805" s="5" t="s">
        <v>18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  <c r="AE805" s="7">
        <v>0</v>
      </c>
      <c r="AF805" s="7">
        <v>0</v>
      </c>
      <c r="AG805" s="7"/>
      <c r="AH805" s="23" t="str">
        <f t="shared" si="13"/>
        <v>проверка пройдена</v>
      </c>
    </row>
    <row r="806" spans="1:34" s="4" customFormat="1" ht="36.75" customHeight="1">
      <c r="A806" s="26" t="s">
        <v>685</v>
      </c>
      <c r="B806" s="8" t="s">
        <v>633</v>
      </c>
      <c r="C806" s="28" t="s">
        <v>586</v>
      </c>
      <c r="D806" s="22" t="str">
        <f>VLOOKUP(C806,'Коды программ'!$A$2:$B$578,2,FALSE)</f>
        <v>Декоративно-прикладное искусство и народные промыслы (по видам)</v>
      </c>
      <c r="E806" s="6" t="s">
        <v>10</v>
      </c>
      <c r="F806" s="19" t="s">
        <v>721</v>
      </c>
      <c r="G806" s="7">
        <v>16</v>
      </c>
      <c r="H806" s="7">
        <v>9</v>
      </c>
      <c r="I806" s="7">
        <v>1</v>
      </c>
      <c r="J806" s="7">
        <v>0</v>
      </c>
      <c r="K806" s="7">
        <v>1</v>
      </c>
      <c r="L806" s="7">
        <v>2</v>
      </c>
      <c r="M806" s="7">
        <v>4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  <c r="AE806" s="7">
        <v>0</v>
      </c>
      <c r="AF806" s="7">
        <v>0</v>
      </c>
      <c r="AG806" s="7"/>
      <c r="AH806" s="23" t="str">
        <f t="shared" si="13"/>
        <v>проверка пройдена</v>
      </c>
    </row>
    <row r="807" spans="1:34" s="4" customFormat="1" ht="36.75" customHeight="1">
      <c r="A807" s="26" t="s">
        <v>685</v>
      </c>
      <c r="B807" s="8" t="s">
        <v>633</v>
      </c>
      <c r="C807" s="28" t="s">
        <v>586</v>
      </c>
      <c r="D807" s="22" t="str">
        <f>VLOOKUP(C807,'Коды программ'!$A$2:$B$578,2,FALSE)</f>
        <v>Декоративно-прикладное искусство и народные промыслы (по видам)</v>
      </c>
      <c r="E807" s="6" t="s">
        <v>11</v>
      </c>
      <c r="F807" s="5" t="s">
        <v>722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7">
        <v>0</v>
      </c>
      <c r="AF807" s="7">
        <v>0</v>
      </c>
      <c r="AG807" s="7"/>
      <c r="AH807" s="23" t="str">
        <f t="shared" si="13"/>
        <v>проверка пройдена</v>
      </c>
    </row>
    <row r="808" spans="1:34" s="4" customFormat="1" ht="36.75" customHeight="1">
      <c r="A808" s="26" t="s">
        <v>685</v>
      </c>
      <c r="B808" s="8" t="s">
        <v>633</v>
      </c>
      <c r="C808" s="28" t="s">
        <v>586</v>
      </c>
      <c r="D808" s="22" t="str">
        <f>VLOOKUP(C808,'Коды программ'!$A$2:$B$578,2,FALSE)</f>
        <v>Декоративно-прикладное искусство и народные промыслы (по видам)</v>
      </c>
      <c r="E808" s="6" t="s">
        <v>12</v>
      </c>
      <c r="F808" s="5" t="s">
        <v>723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7">
        <v>0</v>
      </c>
      <c r="AF808" s="7">
        <v>0</v>
      </c>
      <c r="AG808" s="7"/>
      <c r="AH808" s="23" t="str">
        <f t="shared" si="13"/>
        <v>проверка пройдена</v>
      </c>
    </row>
    <row r="809" spans="1:34" s="4" customFormat="1" ht="36.75" customHeight="1">
      <c r="A809" s="26" t="s">
        <v>685</v>
      </c>
      <c r="B809" s="8" t="s">
        <v>633</v>
      </c>
      <c r="C809" s="28" t="s">
        <v>586</v>
      </c>
      <c r="D809" s="22" t="str">
        <f>VLOOKUP(C809,'Коды программ'!$A$2:$B$578,2,FALSE)</f>
        <v>Декоративно-прикладное искусство и народные промыслы (по видам)</v>
      </c>
      <c r="E809" s="6" t="s">
        <v>13</v>
      </c>
      <c r="F809" s="5" t="s">
        <v>15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0</v>
      </c>
      <c r="AG809" s="7"/>
      <c r="AH809" s="23" t="str">
        <f t="shared" si="13"/>
        <v>проверка пройдена</v>
      </c>
    </row>
    <row r="810" spans="1:34" s="4" customFormat="1" ht="36.75" customHeight="1">
      <c r="A810" s="26" t="s">
        <v>685</v>
      </c>
      <c r="B810" s="8" t="s">
        <v>633</v>
      </c>
      <c r="C810" s="28" t="s">
        <v>586</v>
      </c>
      <c r="D810" s="22" t="str">
        <f>VLOOKUP(C810,'Коды программ'!$A$2:$B$578,2,FALSE)</f>
        <v>Декоративно-прикладное искусство и народные промыслы (по видам)</v>
      </c>
      <c r="E810" s="6" t="s">
        <v>14</v>
      </c>
      <c r="F810" s="5" t="s">
        <v>18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/>
      <c r="AH810" s="23" t="str">
        <f t="shared" si="13"/>
        <v>проверка пройдена</v>
      </c>
    </row>
    <row r="811" spans="1:34" s="4" customFormat="1" ht="36.75" customHeight="1">
      <c r="A811" s="26" t="s">
        <v>685</v>
      </c>
      <c r="B811" s="8" t="s">
        <v>633</v>
      </c>
      <c r="C811" s="28" t="s">
        <v>587</v>
      </c>
      <c r="D811" s="22" t="str">
        <f>VLOOKUP(C811,'Коды программ'!$A$2:$B$578,2,FALSE)</f>
        <v>Художественное оформление изделий текстильной и легкой промышленности</v>
      </c>
      <c r="E811" s="6" t="s">
        <v>10</v>
      </c>
      <c r="F811" s="19" t="s">
        <v>721</v>
      </c>
      <c r="G811" s="7">
        <v>13</v>
      </c>
      <c r="H811" s="7">
        <v>5</v>
      </c>
      <c r="I811" s="7">
        <v>0</v>
      </c>
      <c r="J811" s="7">
        <v>0</v>
      </c>
      <c r="K811" s="7">
        <v>1</v>
      </c>
      <c r="L811" s="7">
        <v>0</v>
      </c>
      <c r="M811" s="7">
        <v>6</v>
      </c>
      <c r="N811" s="7">
        <v>0</v>
      </c>
      <c r="O811" s="7">
        <v>0</v>
      </c>
      <c r="P811" s="7">
        <v>1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  <c r="AE811" s="7">
        <v>0</v>
      </c>
      <c r="AF811" s="7">
        <v>0</v>
      </c>
      <c r="AG811" s="7"/>
      <c r="AH811" s="23" t="str">
        <f t="shared" si="13"/>
        <v>проверка пройдена</v>
      </c>
    </row>
    <row r="812" spans="1:34" s="4" customFormat="1" ht="36.75" customHeight="1">
      <c r="A812" s="26" t="s">
        <v>685</v>
      </c>
      <c r="B812" s="8" t="s">
        <v>633</v>
      </c>
      <c r="C812" s="28" t="s">
        <v>587</v>
      </c>
      <c r="D812" s="22" t="str">
        <f>VLOOKUP(C812,'Коды программ'!$A$2:$B$578,2,FALSE)</f>
        <v>Художественное оформление изделий текстильной и легкой промышленности</v>
      </c>
      <c r="E812" s="6" t="s">
        <v>11</v>
      </c>
      <c r="F812" s="5" t="s">
        <v>722</v>
      </c>
      <c r="G812" s="7">
        <v>1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1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  <c r="AE812" s="7">
        <v>0</v>
      </c>
      <c r="AF812" s="7">
        <v>0</v>
      </c>
      <c r="AG812" s="7"/>
      <c r="AH812" s="23" t="str">
        <f t="shared" si="13"/>
        <v>проверка пройдена</v>
      </c>
    </row>
    <row r="813" spans="1:34" s="4" customFormat="1" ht="36.75" customHeight="1">
      <c r="A813" s="26" t="s">
        <v>685</v>
      </c>
      <c r="B813" s="8" t="s">
        <v>633</v>
      </c>
      <c r="C813" s="28" t="s">
        <v>587</v>
      </c>
      <c r="D813" s="22" t="str">
        <f>VLOOKUP(C813,'Коды программ'!$A$2:$B$578,2,FALSE)</f>
        <v>Художественное оформление изделий текстильной и легкой промышленности</v>
      </c>
      <c r="E813" s="6" t="s">
        <v>12</v>
      </c>
      <c r="F813" s="5" t="s">
        <v>723</v>
      </c>
      <c r="G813" s="7">
        <v>1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1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0</v>
      </c>
      <c r="AF813" s="7">
        <v>0</v>
      </c>
      <c r="AG813" s="7"/>
      <c r="AH813" s="23" t="str">
        <f t="shared" si="13"/>
        <v>проверка пройдена</v>
      </c>
    </row>
    <row r="814" spans="1:34" s="4" customFormat="1" ht="36.75" customHeight="1">
      <c r="A814" s="26" t="s">
        <v>685</v>
      </c>
      <c r="B814" s="8" t="s">
        <v>633</v>
      </c>
      <c r="C814" s="28" t="s">
        <v>587</v>
      </c>
      <c r="D814" s="22" t="str">
        <f>VLOOKUP(C814,'Коды программ'!$A$2:$B$578,2,FALSE)</f>
        <v>Художественное оформление изделий текстильной и легкой промышленности</v>
      </c>
      <c r="E814" s="6" t="s">
        <v>13</v>
      </c>
      <c r="F814" s="5" t="s">
        <v>15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7">
        <v>0</v>
      </c>
      <c r="AF814" s="7">
        <v>0</v>
      </c>
      <c r="AG814" s="7"/>
      <c r="AH814" s="23" t="str">
        <f t="shared" si="13"/>
        <v>проверка пройдена</v>
      </c>
    </row>
    <row r="815" spans="1:34" s="4" customFormat="1" ht="36.75" customHeight="1">
      <c r="A815" s="26" t="s">
        <v>685</v>
      </c>
      <c r="B815" s="8" t="s">
        <v>633</v>
      </c>
      <c r="C815" s="28" t="s">
        <v>587</v>
      </c>
      <c r="D815" s="22" t="str">
        <f>VLOOKUP(C815,'Коды программ'!$A$2:$B$578,2,FALSE)</f>
        <v>Художественное оформление изделий текстильной и легкой промышленности</v>
      </c>
      <c r="E815" s="6" t="s">
        <v>14</v>
      </c>
      <c r="F815" s="5" t="s">
        <v>18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  <c r="AE815" s="7">
        <v>0</v>
      </c>
      <c r="AF815" s="7">
        <v>0</v>
      </c>
      <c r="AG815" s="7"/>
      <c r="AH815" s="23" t="str">
        <f t="shared" si="13"/>
        <v>проверка пройдена</v>
      </c>
    </row>
    <row r="816" spans="1:34" s="4" customFormat="1" ht="36.75" customHeight="1">
      <c r="A816" s="26" t="s">
        <v>685</v>
      </c>
      <c r="B816" s="8" t="s">
        <v>633</v>
      </c>
      <c r="C816" s="28" t="s">
        <v>589</v>
      </c>
      <c r="D816" s="22" t="str">
        <f>VLOOKUP(C816,'Коды программ'!$A$2:$B$578,2,FALSE)</f>
        <v>Живопись (по видам)</v>
      </c>
      <c r="E816" s="6" t="s">
        <v>10</v>
      </c>
      <c r="F816" s="19" t="s">
        <v>721</v>
      </c>
      <c r="G816" s="7">
        <v>22</v>
      </c>
      <c r="H816" s="7">
        <v>10</v>
      </c>
      <c r="I816" s="7">
        <v>2</v>
      </c>
      <c r="J816" s="7">
        <v>0</v>
      </c>
      <c r="K816" s="7">
        <v>0</v>
      </c>
      <c r="L816" s="7">
        <v>3</v>
      </c>
      <c r="M816" s="7">
        <v>8</v>
      </c>
      <c r="N816" s="7">
        <v>1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E816" s="7">
        <v>0</v>
      </c>
      <c r="AF816" s="7">
        <v>0</v>
      </c>
      <c r="AG816" s="7"/>
      <c r="AH816" s="23" t="str">
        <f t="shared" si="13"/>
        <v>проверка пройдена</v>
      </c>
    </row>
    <row r="817" spans="1:34" s="4" customFormat="1" ht="36.75" customHeight="1">
      <c r="A817" s="26" t="s">
        <v>685</v>
      </c>
      <c r="B817" s="8" t="s">
        <v>633</v>
      </c>
      <c r="C817" s="28" t="s">
        <v>589</v>
      </c>
      <c r="D817" s="22" t="str">
        <f>VLOOKUP(C817,'Коды программ'!$A$2:$B$578,2,FALSE)</f>
        <v>Живопись (по видам)</v>
      </c>
      <c r="E817" s="6" t="s">
        <v>11</v>
      </c>
      <c r="F817" s="5" t="s">
        <v>722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E817" s="7">
        <v>0</v>
      </c>
      <c r="AF817" s="7">
        <v>0</v>
      </c>
      <c r="AG817" s="7"/>
      <c r="AH817" s="23" t="str">
        <f t="shared" si="13"/>
        <v>проверка пройдена</v>
      </c>
    </row>
    <row r="818" spans="1:34" s="4" customFormat="1" ht="36.75" customHeight="1">
      <c r="A818" s="26" t="s">
        <v>685</v>
      </c>
      <c r="B818" s="8" t="s">
        <v>633</v>
      </c>
      <c r="C818" s="28" t="s">
        <v>589</v>
      </c>
      <c r="D818" s="22" t="str">
        <f>VLOOKUP(C818,'Коды программ'!$A$2:$B$578,2,FALSE)</f>
        <v>Живопись (по видам)</v>
      </c>
      <c r="E818" s="6" t="s">
        <v>12</v>
      </c>
      <c r="F818" s="5" t="s">
        <v>723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7"/>
      <c r="AH818" s="23" t="str">
        <f t="shared" si="13"/>
        <v>проверка пройдена</v>
      </c>
    </row>
    <row r="819" spans="1:34" s="4" customFormat="1" ht="36.75" customHeight="1">
      <c r="A819" s="26" t="s">
        <v>685</v>
      </c>
      <c r="B819" s="8" t="s">
        <v>633</v>
      </c>
      <c r="C819" s="28" t="s">
        <v>589</v>
      </c>
      <c r="D819" s="22" t="str">
        <f>VLOOKUP(C819,'Коды программ'!$A$2:$B$578,2,FALSE)</f>
        <v>Живопись (по видам)</v>
      </c>
      <c r="E819" s="6" t="s">
        <v>13</v>
      </c>
      <c r="F819" s="5" t="s">
        <v>15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  <c r="AE819" s="7">
        <v>0</v>
      </c>
      <c r="AF819" s="7">
        <v>0</v>
      </c>
      <c r="AG819" s="7"/>
      <c r="AH819" s="23" t="str">
        <f t="shared" si="13"/>
        <v>проверка пройдена</v>
      </c>
    </row>
    <row r="820" spans="1:34" s="4" customFormat="1" ht="36.75" customHeight="1">
      <c r="A820" s="26" t="s">
        <v>685</v>
      </c>
      <c r="B820" s="8" t="s">
        <v>633</v>
      </c>
      <c r="C820" s="28" t="s">
        <v>589</v>
      </c>
      <c r="D820" s="22" t="str">
        <f>VLOOKUP(C820,'Коды программ'!$A$2:$B$578,2,FALSE)</f>
        <v>Живопись (по видам)</v>
      </c>
      <c r="E820" s="6" t="s">
        <v>14</v>
      </c>
      <c r="F820" s="5" t="s">
        <v>18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E820" s="7">
        <v>0</v>
      </c>
      <c r="AF820" s="7">
        <v>0</v>
      </c>
      <c r="AG820" s="7"/>
      <c r="AH820" s="23" t="str">
        <f t="shared" si="13"/>
        <v>проверка пройдена</v>
      </c>
    </row>
    <row r="821" spans="1:34" s="4" customFormat="1" ht="36.75" customHeight="1">
      <c r="A821" s="26" t="s">
        <v>685</v>
      </c>
      <c r="B821" s="8" t="s">
        <v>633</v>
      </c>
      <c r="C821" s="28" t="s">
        <v>590</v>
      </c>
      <c r="D821" s="22" t="str">
        <f>VLOOKUP(C821,'Коды программ'!$A$2:$B$578,2,FALSE)</f>
        <v>Изобразительное искусство и черчение</v>
      </c>
      <c r="E821" s="6" t="s">
        <v>10</v>
      </c>
      <c r="F821" s="19" t="s">
        <v>721</v>
      </c>
      <c r="G821" s="7">
        <v>13</v>
      </c>
      <c r="H821" s="7">
        <v>11</v>
      </c>
      <c r="I821" s="7">
        <v>11</v>
      </c>
      <c r="J821" s="7">
        <v>0</v>
      </c>
      <c r="K821" s="7">
        <v>0</v>
      </c>
      <c r="L821" s="7">
        <v>0</v>
      </c>
      <c r="M821" s="7">
        <v>0</v>
      </c>
      <c r="N821" s="7">
        <v>1</v>
      </c>
      <c r="O821" s="7">
        <v>0</v>
      </c>
      <c r="P821" s="7">
        <v>0</v>
      </c>
      <c r="Q821" s="7">
        <v>1</v>
      </c>
      <c r="R821" s="7">
        <v>0</v>
      </c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7"/>
      <c r="AH821" s="23" t="str">
        <f t="shared" si="13"/>
        <v>проверка пройдена</v>
      </c>
    </row>
    <row r="822" spans="1:34" s="4" customFormat="1" ht="36.75" customHeight="1">
      <c r="A822" s="26" t="s">
        <v>685</v>
      </c>
      <c r="B822" s="8" t="s">
        <v>633</v>
      </c>
      <c r="C822" s="28" t="s">
        <v>590</v>
      </c>
      <c r="D822" s="22" t="str">
        <f>VLOOKUP(C822,'Коды программ'!$A$2:$B$578,2,FALSE)</f>
        <v>Изобразительное искусство и черчение</v>
      </c>
      <c r="E822" s="6" t="s">
        <v>11</v>
      </c>
      <c r="F822" s="5" t="s">
        <v>722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E822" s="7">
        <v>0</v>
      </c>
      <c r="AF822" s="7">
        <v>0</v>
      </c>
      <c r="AG822" s="7"/>
      <c r="AH822" s="23" t="str">
        <f t="shared" si="13"/>
        <v>проверка пройдена</v>
      </c>
    </row>
    <row r="823" spans="1:34" s="4" customFormat="1" ht="36.75" customHeight="1">
      <c r="A823" s="26" t="s">
        <v>685</v>
      </c>
      <c r="B823" s="8" t="s">
        <v>633</v>
      </c>
      <c r="C823" s="28" t="s">
        <v>590</v>
      </c>
      <c r="D823" s="22" t="str">
        <f>VLOOKUP(C823,'Коды программ'!$A$2:$B$578,2,FALSE)</f>
        <v>Изобразительное искусство и черчение</v>
      </c>
      <c r="E823" s="6" t="s">
        <v>12</v>
      </c>
      <c r="F823" s="5" t="s">
        <v>723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0</v>
      </c>
      <c r="V823" s="7">
        <v>0</v>
      </c>
      <c r="W823" s="7">
        <v>0</v>
      </c>
      <c r="X823" s="7">
        <v>0</v>
      </c>
      <c r="Y823" s="7">
        <v>0</v>
      </c>
      <c r="Z823" s="7">
        <v>0</v>
      </c>
      <c r="AA823" s="7">
        <v>0</v>
      </c>
      <c r="AB823" s="7">
        <v>0</v>
      </c>
      <c r="AC823" s="7">
        <v>0</v>
      </c>
      <c r="AD823" s="7">
        <v>0</v>
      </c>
      <c r="AE823" s="7">
        <v>0</v>
      </c>
      <c r="AF823" s="7">
        <v>0</v>
      </c>
      <c r="AG823" s="7"/>
      <c r="AH823" s="23" t="str">
        <f t="shared" si="13"/>
        <v>проверка пройдена</v>
      </c>
    </row>
    <row r="824" spans="1:34" s="4" customFormat="1" ht="36.75" customHeight="1">
      <c r="A824" s="26" t="s">
        <v>685</v>
      </c>
      <c r="B824" s="8" t="s">
        <v>633</v>
      </c>
      <c r="C824" s="28" t="s">
        <v>590</v>
      </c>
      <c r="D824" s="22" t="str">
        <f>VLOOKUP(C824,'Коды программ'!$A$2:$B$578,2,FALSE)</f>
        <v>Изобразительное искусство и черчение</v>
      </c>
      <c r="E824" s="6" t="s">
        <v>13</v>
      </c>
      <c r="F824" s="5" t="s">
        <v>15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7">
        <v>0</v>
      </c>
      <c r="W824" s="7">
        <v>0</v>
      </c>
      <c r="X824" s="7">
        <v>0</v>
      </c>
      <c r="Y824" s="7">
        <v>0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  <c r="AE824" s="7">
        <v>0</v>
      </c>
      <c r="AF824" s="7">
        <v>0</v>
      </c>
      <c r="AG824" s="7"/>
      <c r="AH824" s="23" t="str">
        <f t="shared" si="13"/>
        <v>проверка пройдена</v>
      </c>
    </row>
    <row r="825" spans="1:34" s="4" customFormat="1" ht="36.75" customHeight="1">
      <c r="A825" s="26" t="s">
        <v>685</v>
      </c>
      <c r="B825" s="8" t="s">
        <v>633</v>
      </c>
      <c r="C825" s="28" t="s">
        <v>590</v>
      </c>
      <c r="D825" s="22" t="str">
        <f>VLOOKUP(C825,'Коды программ'!$A$2:$B$578,2,FALSE)</f>
        <v>Изобразительное искусство и черчение</v>
      </c>
      <c r="E825" s="6" t="s">
        <v>14</v>
      </c>
      <c r="F825" s="5" t="s">
        <v>18</v>
      </c>
      <c r="G825" s="7">
        <v>0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7">
        <v>0</v>
      </c>
      <c r="W825" s="7">
        <v>0</v>
      </c>
      <c r="X825" s="7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0</v>
      </c>
      <c r="AE825" s="7">
        <v>0</v>
      </c>
      <c r="AF825" s="7">
        <v>0</v>
      </c>
      <c r="AG825" s="7"/>
      <c r="AH825" s="23" t="str">
        <f t="shared" si="13"/>
        <v>проверка пройдена</v>
      </c>
    </row>
    <row r="826" spans="1:34" s="4" customFormat="1" ht="36.75" customHeight="1">
      <c r="A826" s="26" t="s">
        <v>685</v>
      </c>
      <c r="B826" s="8" t="s">
        <v>633</v>
      </c>
      <c r="C826" s="28" t="s">
        <v>592</v>
      </c>
      <c r="D826" s="22" t="str">
        <f>VLOOKUP(C826,'Коды программ'!$A$2:$B$578,2,FALSE)</f>
        <v>Техника и искусство фотографии</v>
      </c>
      <c r="E826" s="6" t="s">
        <v>10</v>
      </c>
      <c r="F826" s="19" t="s">
        <v>721</v>
      </c>
      <c r="G826" s="7">
        <v>40</v>
      </c>
      <c r="H826" s="7">
        <v>13</v>
      </c>
      <c r="I826" s="7">
        <v>3</v>
      </c>
      <c r="J826" s="7">
        <v>0</v>
      </c>
      <c r="K826" s="7">
        <v>0</v>
      </c>
      <c r="L826" s="7">
        <v>1</v>
      </c>
      <c r="M826" s="7">
        <v>3</v>
      </c>
      <c r="N826" s="7">
        <v>0</v>
      </c>
      <c r="O826" s="7">
        <v>0</v>
      </c>
      <c r="P826" s="7">
        <v>0</v>
      </c>
      <c r="Q826" s="7">
        <v>17</v>
      </c>
      <c r="R826" s="7">
        <v>0</v>
      </c>
      <c r="S826" s="7">
        <v>0</v>
      </c>
      <c r="T826" s="7">
        <v>4</v>
      </c>
      <c r="U826" s="7">
        <v>0</v>
      </c>
      <c r="V826" s="7">
        <v>0</v>
      </c>
      <c r="W826" s="7">
        <v>2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  <c r="AE826" s="7">
        <v>0</v>
      </c>
      <c r="AF826" s="7">
        <v>0</v>
      </c>
      <c r="AG826" s="7"/>
      <c r="AH826" s="23" t="str">
        <f t="shared" si="13"/>
        <v>проверка пройдена</v>
      </c>
    </row>
    <row r="827" spans="1:34" s="4" customFormat="1" ht="36.75" customHeight="1">
      <c r="A827" s="26" t="s">
        <v>685</v>
      </c>
      <c r="B827" s="8" t="s">
        <v>633</v>
      </c>
      <c r="C827" s="28" t="s">
        <v>592</v>
      </c>
      <c r="D827" s="22" t="str">
        <f>VLOOKUP(C827,'Коды программ'!$A$2:$B$578,2,FALSE)</f>
        <v>Техника и искусство фотографии</v>
      </c>
      <c r="E827" s="6" t="s">
        <v>11</v>
      </c>
      <c r="F827" s="5" t="s">
        <v>722</v>
      </c>
      <c r="G827" s="7">
        <v>1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1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7">
        <v>0</v>
      </c>
      <c r="AF827" s="7">
        <v>0</v>
      </c>
      <c r="AG827" s="7"/>
      <c r="AH827" s="23" t="str">
        <f t="shared" si="13"/>
        <v>проверка пройдена</v>
      </c>
    </row>
    <row r="828" spans="1:34" s="4" customFormat="1" ht="36.75" customHeight="1">
      <c r="A828" s="26" t="s">
        <v>685</v>
      </c>
      <c r="B828" s="8" t="s">
        <v>633</v>
      </c>
      <c r="C828" s="28" t="s">
        <v>592</v>
      </c>
      <c r="D828" s="22" t="str">
        <f>VLOOKUP(C828,'Коды программ'!$A$2:$B$578,2,FALSE)</f>
        <v>Техника и искусство фотографии</v>
      </c>
      <c r="E828" s="6" t="s">
        <v>12</v>
      </c>
      <c r="F828" s="5" t="s">
        <v>723</v>
      </c>
      <c r="G828" s="7">
        <v>1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1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7">
        <v>0</v>
      </c>
      <c r="AF828" s="7">
        <v>0</v>
      </c>
      <c r="AG828" s="7"/>
      <c r="AH828" s="23" t="str">
        <f t="shared" si="13"/>
        <v>проверка пройдена</v>
      </c>
    </row>
    <row r="829" spans="1:34" s="4" customFormat="1" ht="36.75" customHeight="1">
      <c r="A829" s="26" t="s">
        <v>685</v>
      </c>
      <c r="B829" s="8" t="s">
        <v>633</v>
      </c>
      <c r="C829" s="28" t="s">
        <v>592</v>
      </c>
      <c r="D829" s="22" t="str">
        <f>VLOOKUP(C829,'Коды программ'!$A$2:$B$578,2,FALSE)</f>
        <v>Техника и искусство фотографии</v>
      </c>
      <c r="E829" s="6" t="s">
        <v>13</v>
      </c>
      <c r="F829" s="5" t="s">
        <v>15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>
        <v>0</v>
      </c>
      <c r="AF829" s="7">
        <v>0</v>
      </c>
      <c r="AG829" s="7"/>
      <c r="AH829" s="23" t="str">
        <f t="shared" si="13"/>
        <v>проверка пройдена</v>
      </c>
    </row>
    <row r="830" spans="1:34" s="4" customFormat="1" ht="36.75" customHeight="1">
      <c r="A830" s="26" t="s">
        <v>685</v>
      </c>
      <c r="B830" s="8" t="s">
        <v>633</v>
      </c>
      <c r="C830" s="28" t="s">
        <v>592</v>
      </c>
      <c r="D830" s="22" t="str">
        <f>VLOOKUP(C830,'Коды программ'!$A$2:$B$578,2,FALSE)</f>
        <v>Техника и искусство фотографии</v>
      </c>
      <c r="E830" s="6" t="s">
        <v>14</v>
      </c>
      <c r="F830" s="5" t="s">
        <v>18</v>
      </c>
      <c r="G830" s="7">
        <v>0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  <c r="AE830" s="7">
        <v>0</v>
      </c>
      <c r="AF830" s="7">
        <v>0</v>
      </c>
      <c r="AG830" s="7"/>
      <c r="AH830" s="23" t="str">
        <f t="shared" si="13"/>
        <v>проверка пройдена</v>
      </c>
    </row>
    <row r="831" spans="1:34" s="4" customFormat="1" ht="36.75" customHeight="1">
      <c r="A831" s="26" t="s">
        <v>685</v>
      </c>
      <c r="B831" s="8" t="s">
        <v>633</v>
      </c>
      <c r="C831" s="28" t="s">
        <v>595</v>
      </c>
      <c r="D831" s="22" t="str">
        <f>VLOOKUP(C831,'Коды программ'!$A$2:$B$578,2,FALSE)</f>
        <v>Анимация (по видам)</v>
      </c>
      <c r="E831" s="6" t="s">
        <v>10</v>
      </c>
      <c r="F831" s="19" t="s">
        <v>721</v>
      </c>
      <c r="G831" s="7">
        <v>19</v>
      </c>
      <c r="H831" s="7">
        <v>8</v>
      </c>
      <c r="I831" s="7">
        <v>4</v>
      </c>
      <c r="J831" s="7">
        <v>0</v>
      </c>
      <c r="K831" s="7">
        <v>0</v>
      </c>
      <c r="L831" s="7">
        <v>0</v>
      </c>
      <c r="M831" s="7">
        <v>3</v>
      </c>
      <c r="N831" s="7">
        <v>0</v>
      </c>
      <c r="O831" s="7">
        <v>0</v>
      </c>
      <c r="P831" s="7">
        <v>0</v>
      </c>
      <c r="Q831" s="7">
        <v>4</v>
      </c>
      <c r="R831" s="7">
        <v>0</v>
      </c>
      <c r="S831" s="7">
        <v>1</v>
      </c>
      <c r="T831" s="7">
        <v>0</v>
      </c>
      <c r="U831" s="7">
        <v>1</v>
      </c>
      <c r="V831" s="7">
        <v>0</v>
      </c>
      <c r="W831" s="7">
        <v>0</v>
      </c>
      <c r="X831" s="7">
        <v>1</v>
      </c>
      <c r="Y831" s="7">
        <v>0</v>
      </c>
      <c r="Z831" s="7">
        <v>0</v>
      </c>
      <c r="AA831" s="7">
        <v>1</v>
      </c>
      <c r="AB831" s="7">
        <v>0</v>
      </c>
      <c r="AC831" s="7">
        <v>0</v>
      </c>
      <c r="AD831" s="7">
        <v>0</v>
      </c>
      <c r="AE831" s="7">
        <v>0</v>
      </c>
      <c r="AF831" s="7">
        <v>0</v>
      </c>
      <c r="AG831" s="7"/>
      <c r="AH831" s="23" t="str">
        <f t="shared" si="13"/>
        <v>проверка пройдена</v>
      </c>
    </row>
    <row r="832" spans="1:34" s="4" customFormat="1" ht="36.75" customHeight="1">
      <c r="A832" s="26" t="s">
        <v>685</v>
      </c>
      <c r="B832" s="8" t="s">
        <v>633</v>
      </c>
      <c r="C832" s="28" t="s">
        <v>595</v>
      </c>
      <c r="D832" s="22" t="str">
        <f>VLOOKUP(C832,'Коды программ'!$A$2:$B$578,2,FALSE)</f>
        <v>Анимация (по видам)</v>
      </c>
      <c r="E832" s="6" t="s">
        <v>11</v>
      </c>
      <c r="F832" s="5" t="s">
        <v>722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E832" s="7">
        <v>0</v>
      </c>
      <c r="AF832" s="7">
        <v>0</v>
      </c>
      <c r="AG832" s="7"/>
      <c r="AH832" s="23" t="str">
        <f t="shared" si="13"/>
        <v>проверка пройдена</v>
      </c>
    </row>
    <row r="833" spans="1:34" s="4" customFormat="1" ht="36.75" customHeight="1">
      <c r="A833" s="26" t="s">
        <v>685</v>
      </c>
      <c r="B833" s="8" t="s">
        <v>633</v>
      </c>
      <c r="C833" s="28" t="s">
        <v>595</v>
      </c>
      <c r="D833" s="22" t="str">
        <f>VLOOKUP(C833,'Коды программ'!$A$2:$B$578,2,FALSE)</f>
        <v>Анимация (по видам)</v>
      </c>
      <c r="E833" s="6" t="s">
        <v>12</v>
      </c>
      <c r="F833" s="5" t="s">
        <v>723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7">
        <v>0</v>
      </c>
      <c r="AF833" s="7">
        <v>0</v>
      </c>
      <c r="AG833" s="7"/>
      <c r="AH833" s="23" t="str">
        <f t="shared" si="13"/>
        <v>проверка пройдена</v>
      </c>
    </row>
    <row r="834" spans="1:34" s="4" customFormat="1" ht="36.75" customHeight="1">
      <c r="A834" s="26" t="s">
        <v>685</v>
      </c>
      <c r="B834" s="8" t="s">
        <v>633</v>
      </c>
      <c r="C834" s="28" t="s">
        <v>595</v>
      </c>
      <c r="D834" s="22" t="str">
        <f>VLOOKUP(C834,'Коды программ'!$A$2:$B$578,2,FALSE)</f>
        <v>Анимация (по видам)</v>
      </c>
      <c r="E834" s="6" t="s">
        <v>13</v>
      </c>
      <c r="F834" s="5" t="s">
        <v>15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  <c r="AE834" s="7">
        <v>0</v>
      </c>
      <c r="AF834" s="7">
        <v>0</v>
      </c>
      <c r="AG834" s="7"/>
      <c r="AH834" s="23" t="str">
        <f t="shared" si="13"/>
        <v>проверка пройдена</v>
      </c>
    </row>
    <row r="835" spans="1:34" s="4" customFormat="1" ht="36.75" customHeight="1">
      <c r="A835" s="26" t="s">
        <v>685</v>
      </c>
      <c r="B835" s="8" t="s">
        <v>633</v>
      </c>
      <c r="C835" s="28" t="s">
        <v>595</v>
      </c>
      <c r="D835" s="22" t="str">
        <f>VLOOKUP(C835,'Коды программ'!$A$2:$B$578,2,FALSE)</f>
        <v>Анимация (по видам)</v>
      </c>
      <c r="E835" s="6" t="s">
        <v>14</v>
      </c>
      <c r="F835" s="5" t="s">
        <v>18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  <c r="AE835" s="7">
        <v>0</v>
      </c>
      <c r="AF835" s="7">
        <v>0</v>
      </c>
      <c r="AG835" s="7"/>
      <c r="AH835" s="23" t="str">
        <f t="shared" si="13"/>
        <v>проверка пройдена</v>
      </c>
    </row>
  </sheetData>
  <autoFilter ref="A5:AH835" xr:uid="{00000000-0009-0000-0000-000000000000}"/>
  <mergeCells count="15">
    <mergeCell ref="AG2:AG4"/>
    <mergeCell ref="A2:A4"/>
    <mergeCell ref="B2:B4"/>
    <mergeCell ref="F2:F4"/>
    <mergeCell ref="E2:E4"/>
    <mergeCell ref="G2:G4"/>
    <mergeCell ref="C2:C4"/>
    <mergeCell ref="AA3:AF3"/>
    <mergeCell ref="N3:P3"/>
    <mergeCell ref="U3:Z3"/>
    <mergeCell ref="AH2:AH4"/>
    <mergeCell ref="H3:M3"/>
    <mergeCell ref="D2:D4"/>
    <mergeCell ref="H2:AF2"/>
    <mergeCell ref="Q3:T3"/>
  </mergeCells>
  <pageMargins left="0.23622047244094491" right="0.23622047244094491" top="0.74803149606299213" bottom="0.74803149606299213" header="0.31496062992125984" footer="0.31496062992125984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8"/>
  <sheetViews>
    <sheetView workbookViewId="0">
      <selection activeCell="A27" sqref="A27"/>
    </sheetView>
  </sheetViews>
  <sheetFormatPr defaultRowHeight="15"/>
  <cols>
    <col min="1" max="1" width="11.42578125" customWidth="1"/>
    <col min="2" max="2" width="51.140625" customWidth="1"/>
    <col min="3" max="3" width="33.140625" customWidth="1"/>
    <col min="5" max="5" width="13.85546875" customWidth="1"/>
  </cols>
  <sheetData>
    <row r="1" spans="1:11">
      <c r="A1" s="1" t="s">
        <v>0</v>
      </c>
      <c r="B1" s="1"/>
      <c r="C1" s="1" t="s">
        <v>1</v>
      </c>
      <c r="D1" s="1"/>
      <c r="E1" s="1" t="s">
        <v>6</v>
      </c>
      <c r="F1" s="1"/>
      <c r="G1" t="s">
        <v>678</v>
      </c>
      <c r="K1" t="s">
        <v>689</v>
      </c>
    </row>
    <row r="2" spans="1:11">
      <c r="A2" s="1" t="s">
        <v>19</v>
      </c>
      <c r="B2" s="1" t="s">
        <v>740</v>
      </c>
      <c r="C2" s="1" t="s">
        <v>2</v>
      </c>
      <c r="D2" s="1"/>
      <c r="E2" s="1" t="s">
        <v>17</v>
      </c>
      <c r="F2" s="1"/>
      <c r="G2" s="8" t="s">
        <v>596</v>
      </c>
      <c r="K2" t="s">
        <v>681</v>
      </c>
    </row>
    <row r="3" spans="1:11">
      <c r="A3" s="1" t="s">
        <v>20</v>
      </c>
      <c r="B3" s="1" t="s">
        <v>741</v>
      </c>
      <c r="C3" s="1" t="s">
        <v>3</v>
      </c>
      <c r="D3" s="1"/>
      <c r="E3" s="1" t="s">
        <v>7</v>
      </c>
      <c r="F3" s="1"/>
      <c r="G3" s="8" t="s">
        <v>597</v>
      </c>
      <c r="K3" t="s">
        <v>682</v>
      </c>
    </row>
    <row r="4" spans="1:11">
      <c r="A4" s="1" t="s">
        <v>21</v>
      </c>
      <c r="B4" s="1" t="s">
        <v>742</v>
      </c>
      <c r="C4" s="1" t="s">
        <v>4</v>
      </c>
      <c r="D4" s="1"/>
      <c r="E4" s="1"/>
      <c r="F4" s="1"/>
      <c r="G4" s="8" t="s">
        <v>598</v>
      </c>
      <c r="K4" t="s">
        <v>683</v>
      </c>
    </row>
    <row r="5" spans="1:11">
      <c r="A5" s="1" t="s">
        <v>22</v>
      </c>
      <c r="B5" s="1" t="s">
        <v>743</v>
      </c>
      <c r="C5" s="1" t="s">
        <v>5</v>
      </c>
      <c r="D5" s="1"/>
      <c r="E5" s="1"/>
      <c r="F5" s="1"/>
      <c r="G5" s="8" t="s">
        <v>599</v>
      </c>
      <c r="K5" t="s">
        <v>684</v>
      </c>
    </row>
    <row r="6" spans="1:11">
      <c r="A6" s="1" t="s">
        <v>23</v>
      </c>
      <c r="B6" s="1" t="s">
        <v>744</v>
      </c>
      <c r="C6" s="1"/>
      <c r="D6" s="1"/>
      <c r="E6" s="1"/>
      <c r="F6" s="1"/>
      <c r="G6" s="8" t="s">
        <v>600</v>
      </c>
      <c r="K6" t="s">
        <v>685</v>
      </c>
    </row>
    <row r="7" spans="1:11">
      <c r="A7" s="1" t="s">
        <v>24</v>
      </c>
      <c r="B7" s="1" t="s">
        <v>745</v>
      </c>
      <c r="C7" s="1"/>
      <c r="D7" s="1"/>
      <c r="E7" s="1"/>
      <c r="F7" s="1"/>
      <c r="G7" s="8" t="s">
        <v>601</v>
      </c>
      <c r="K7" t="s">
        <v>686</v>
      </c>
    </row>
    <row r="8" spans="1:11">
      <c r="A8" s="1" t="s">
        <v>25</v>
      </c>
      <c r="B8" s="1" t="s">
        <v>746</v>
      </c>
      <c r="C8" s="1"/>
      <c r="D8" s="1"/>
      <c r="E8" s="1"/>
      <c r="F8" s="1"/>
      <c r="G8" s="8" t="s">
        <v>602</v>
      </c>
      <c r="K8" t="s">
        <v>687</v>
      </c>
    </row>
    <row r="9" spans="1:11">
      <c r="A9" s="1" t="s">
        <v>26</v>
      </c>
      <c r="B9" s="1" t="s">
        <v>747</v>
      </c>
      <c r="C9" s="1"/>
      <c r="D9" s="1"/>
      <c r="E9" s="1"/>
      <c r="F9" s="1"/>
      <c r="G9" s="8" t="s">
        <v>603</v>
      </c>
      <c r="K9" t="s">
        <v>688</v>
      </c>
    </row>
    <row r="10" spans="1:11">
      <c r="A10" s="1" t="s">
        <v>27</v>
      </c>
      <c r="B10" s="1" t="s">
        <v>748</v>
      </c>
      <c r="C10" s="1"/>
      <c r="D10" s="1"/>
      <c r="E10" s="1"/>
      <c r="F10" s="1"/>
      <c r="G10" s="8" t="s">
        <v>604</v>
      </c>
    </row>
    <row r="11" spans="1:11">
      <c r="A11" s="1" t="s">
        <v>28</v>
      </c>
      <c r="B11" s="1" t="s">
        <v>749</v>
      </c>
      <c r="C11" s="1"/>
      <c r="D11" s="1"/>
      <c r="E11" s="1"/>
      <c r="F11" s="1"/>
      <c r="G11" s="8" t="s">
        <v>605</v>
      </c>
    </row>
    <row r="12" spans="1:11">
      <c r="A12" s="1" t="s">
        <v>29</v>
      </c>
      <c r="B12" s="1" t="s">
        <v>750</v>
      </c>
      <c r="C12" s="1"/>
      <c r="D12" s="1"/>
      <c r="E12" s="1"/>
      <c r="F12" s="1"/>
      <c r="G12" s="8" t="s">
        <v>606</v>
      </c>
    </row>
    <row r="13" spans="1:11">
      <c r="A13" s="1" t="s">
        <v>30</v>
      </c>
      <c r="B13" s="1" t="s">
        <v>751</v>
      </c>
      <c r="C13" s="1"/>
      <c r="D13" s="1"/>
      <c r="E13" s="1"/>
      <c r="F13" s="1"/>
      <c r="G13" s="8" t="s">
        <v>607</v>
      </c>
    </row>
    <row r="14" spans="1:11">
      <c r="A14" s="1" t="s">
        <v>31</v>
      </c>
      <c r="B14" s="1" t="s">
        <v>752</v>
      </c>
      <c r="C14" s="1"/>
      <c r="D14" s="1"/>
      <c r="E14" s="1"/>
      <c r="F14" s="1"/>
      <c r="G14" s="8" t="s">
        <v>608</v>
      </c>
    </row>
    <row r="15" spans="1:11">
      <c r="A15" s="1" t="s">
        <v>32</v>
      </c>
      <c r="B15" t="s">
        <v>753</v>
      </c>
      <c r="G15" s="8" t="s">
        <v>609</v>
      </c>
    </row>
    <row r="16" spans="1:11">
      <c r="A16" s="1" t="s">
        <v>33</v>
      </c>
      <c r="B16" t="s">
        <v>754</v>
      </c>
      <c r="G16" s="8" t="s">
        <v>610</v>
      </c>
    </row>
    <row r="17" spans="1:7">
      <c r="A17" s="1" t="s">
        <v>34</v>
      </c>
      <c r="B17" t="s">
        <v>755</v>
      </c>
      <c r="G17" s="8" t="s">
        <v>611</v>
      </c>
    </row>
    <row r="18" spans="1:7">
      <c r="A18" s="1" t="s">
        <v>35</v>
      </c>
      <c r="B18" t="s">
        <v>756</v>
      </c>
      <c r="G18" s="8" t="s">
        <v>612</v>
      </c>
    </row>
    <row r="19" spans="1:7">
      <c r="A19" s="1" t="s">
        <v>36</v>
      </c>
      <c r="B19" t="s">
        <v>757</v>
      </c>
      <c r="G19" s="8" t="s">
        <v>613</v>
      </c>
    </row>
    <row r="20" spans="1:7">
      <c r="A20" s="1" t="s">
        <v>37</v>
      </c>
      <c r="B20" t="s">
        <v>758</v>
      </c>
      <c r="G20" s="8" t="s">
        <v>614</v>
      </c>
    </row>
    <row r="21" spans="1:7">
      <c r="A21" s="1" t="s">
        <v>38</v>
      </c>
      <c r="B21" t="s">
        <v>759</v>
      </c>
      <c r="G21" s="8" t="s">
        <v>615</v>
      </c>
    </row>
    <row r="22" spans="1:7">
      <c r="A22" s="1" t="s">
        <v>39</v>
      </c>
      <c r="B22" t="s">
        <v>760</v>
      </c>
      <c r="G22" s="8" t="s">
        <v>616</v>
      </c>
    </row>
    <row r="23" spans="1:7">
      <c r="A23" s="1" t="s">
        <v>40</v>
      </c>
      <c r="B23" t="s">
        <v>761</v>
      </c>
      <c r="G23" s="8" t="s">
        <v>617</v>
      </c>
    </row>
    <row r="24" spans="1:7">
      <c r="A24" s="1" t="s">
        <v>41</v>
      </c>
      <c r="B24" t="s">
        <v>762</v>
      </c>
      <c r="G24" s="8" t="s">
        <v>618</v>
      </c>
    </row>
    <row r="25" spans="1:7">
      <c r="A25" s="1" t="s">
        <v>42</v>
      </c>
      <c r="B25" t="s">
        <v>763</v>
      </c>
      <c r="G25" s="8" t="s">
        <v>619</v>
      </c>
    </row>
    <row r="26" spans="1:7">
      <c r="A26" s="1" t="s">
        <v>43</v>
      </c>
      <c r="B26" t="s">
        <v>764</v>
      </c>
      <c r="G26" s="8" t="s">
        <v>620</v>
      </c>
    </row>
    <row r="27" spans="1:7">
      <c r="A27" s="1" t="s">
        <v>44</v>
      </c>
      <c r="B27" t="s">
        <v>765</v>
      </c>
      <c r="G27" s="8" t="s">
        <v>621</v>
      </c>
    </row>
    <row r="28" spans="1:7">
      <c r="A28" s="1" t="s">
        <v>45</v>
      </c>
      <c r="B28" t="s">
        <v>766</v>
      </c>
      <c r="G28" s="8" t="s">
        <v>622</v>
      </c>
    </row>
    <row r="29" spans="1:7">
      <c r="A29" s="1" t="s">
        <v>46</v>
      </c>
      <c r="B29" t="s">
        <v>767</v>
      </c>
      <c r="G29" s="8" t="s">
        <v>623</v>
      </c>
    </row>
    <row r="30" spans="1:7">
      <c r="A30" s="1" t="s">
        <v>47</v>
      </c>
      <c r="B30" t="s">
        <v>768</v>
      </c>
      <c r="G30" s="8" t="s">
        <v>624</v>
      </c>
    </row>
    <row r="31" spans="1:7">
      <c r="A31" s="1" t="s">
        <v>48</v>
      </c>
      <c r="B31" t="s">
        <v>769</v>
      </c>
      <c r="G31" s="8" t="s">
        <v>625</v>
      </c>
    </row>
    <row r="32" spans="1:7">
      <c r="A32" s="1" t="s">
        <v>49</v>
      </c>
      <c r="B32" t="s">
        <v>770</v>
      </c>
      <c r="G32" s="8" t="s">
        <v>626</v>
      </c>
    </row>
    <row r="33" spans="1:7">
      <c r="A33" s="1" t="s">
        <v>50</v>
      </c>
      <c r="B33" t="s">
        <v>771</v>
      </c>
      <c r="G33" s="8" t="s">
        <v>627</v>
      </c>
    </row>
    <row r="34" spans="1:7">
      <c r="A34" s="1" t="s">
        <v>51</v>
      </c>
      <c r="B34" t="s">
        <v>772</v>
      </c>
      <c r="G34" s="8" t="s">
        <v>16</v>
      </c>
    </row>
    <row r="35" spans="1:7">
      <c r="A35" s="1" t="s">
        <v>52</v>
      </c>
      <c r="B35" t="s">
        <v>773</v>
      </c>
      <c r="G35" s="8" t="s">
        <v>628</v>
      </c>
    </row>
    <row r="36" spans="1:7">
      <c r="A36" s="1" t="s">
        <v>53</v>
      </c>
      <c r="B36" t="s">
        <v>774</v>
      </c>
      <c r="G36" s="8" t="s">
        <v>629</v>
      </c>
    </row>
    <row r="37" spans="1:7">
      <c r="A37" s="1" t="s">
        <v>54</v>
      </c>
      <c r="B37" t="s">
        <v>775</v>
      </c>
      <c r="G37" s="8" t="s">
        <v>630</v>
      </c>
    </row>
    <row r="38" spans="1:7">
      <c r="A38" s="1" t="s">
        <v>55</v>
      </c>
      <c r="B38" t="s">
        <v>776</v>
      </c>
      <c r="G38" s="8" t="s">
        <v>631</v>
      </c>
    </row>
    <row r="39" spans="1:7">
      <c r="A39" s="1" t="s">
        <v>56</v>
      </c>
      <c r="B39" t="s">
        <v>777</v>
      </c>
      <c r="G39" s="8" t="s">
        <v>632</v>
      </c>
    </row>
    <row r="40" spans="1:7">
      <c r="A40" s="1" t="s">
        <v>57</v>
      </c>
      <c r="B40" t="s">
        <v>778</v>
      </c>
      <c r="G40" s="8" t="s">
        <v>633</v>
      </c>
    </row>
    <row r="41" spans="1:7">
      <c r="A41" s="1" t="s">
        <v>58</v>
      </c>
      <c r="B41" t="s">
        <v>779</v>
      </c>
      <c r="G41" s="8" t="s">
        <v>634</v>
      </c>
    </row>
    <row r="42" spans="1:7">
      <c r="A42" s="1" t="s">
        <v>59</v>
      </c>
      <c r="B42" t="s">
        <v>780</v>
      </c>
      <c r="G42" s="8" t="s">
        <v>635</v>
      </c>
    </row>
    <row r="43" spans="1:7">
      <c r="A43" s="1" t="s">
        <v>60</v>
      </c>
      <c r="B43" t="s">
        <v>781</v>
      </c>
      <c r="G43" s="8" t="s">
        <v>636</v>
      </c>
    </row>
    <row r="44" spans="1:7">
      <c r="A44" s="1" t="s">
        <v>61</v>
      </c>
      <c r="B44" t="s">
        <v>782</v>
      </c>
      <c r="G44" s="8" t="s">
        <v>637</v>
      </c>
    </row>
    <row r="45" spans="1:7">
      <c r="A45" s="1" t="s">
        <v>62</v>
      </c>
      <c r="B45" t="s">
        <v>783</v>
      </c>
      <c r="G45" s="8" t="s">
        <v>638</v>
      </c>
    </row>
    <row r="46" spans="1:7">
      <c r="A46" s="1" t="s">
        <v>63</v>
      </c>
      <c r="B46" t="s">
        <v>784</v>
      </c>
      <c r="G46" s="8" t="s">
        <v>639</v>
      </c>
    </row>
    <row r="47" spans="1:7">
      <c r="A47" s="1" t="s">
        <v>64</v>
      </c>
      <c r="B47" t="s">
        <v>785</v>
      </c>
      <c r="G47" s="8" t="s">
        <v>640</v>
      </c>
    </row>
    <row r="48" spans="1:7">
      <c r="A48" s="1" t="s">
        <v>65</v>
      </c>
      <c r="B48" t="s">
        <v>786</v>
      </c>
      <c r="G48" s="8" t="s">
        <v>641</v>
      </c>
    </row>
    <row r="49" spans="1:7">
      <c r="A49" s="1" t="s">
        <v>66</v>
      </c>
      <c r="B49" t="s">
        <v>787</v>
      </c>
      <c r="G49" s="8" t="s">
        <v>642</v>
      </c>
    </row>
    <row r="50" spans="1:7">
      <c r="A50" s="1" t="s">
        <v>67</v>
      </c>
      <c r="B50" t="s">
        <v>788</v>
      </c>
      <c r="G50" s="8" t="s">
        <v>643</v>
      </c>
    </row>
    <row r="51" spans="1:7">
      <c r="A51" s="1" t="s">
        <v>68</v>
      </c>
      <c r="B51" t="s">
        <v>789</v>
      </c>
      <c r="G51" s="8" t="s">
        <v>644</v>
      </c>
    </row>
    <row r="52" spans="1:7">
      <c r="A52" s="1" t="s">
        <v>69</v>
      </c>
      <c r="B52" t="s">
        <v>790</v>
      </c>
      <c r="G52" s="8" t="s">
        <v>645</v>
      </c>
    </row>
    <row r="53" spans="1:7">
      <c r="A53" s="1" t="s">
        <v>70</v>
      </c>
      <c r="B53" t="s">
        <v>791</v>
      </c>
      <c r="G53" s="8" t="s">
        <v>646</v>
      </c>
    </row>
    <row r="54" spans="1:7">
      <c r="A54" s="1" t="s">
        <v>71</v>
      </c>
      <c r="B54" t="s">
        <v>792</v>
      </c>
      <c r="G54" s="8" t="s">
        <v>647</v>
      </c>
    </row>
    <row r="55" spans="1:7">
      <c r="A55" s="1" t="s">
        <v>72</v>
      </c>
      <c r="B55" t="s">
        <v>793</v>
      </c>
      <c r="G55" s="8" t="s">
        <v>648</v>
      </c>
    </row>
    <row r="56" spans="1:7">
      <c r="A56" s="1" t="s">
        <v>73</v>
      </c>
      <c r="B56" t="s">
        <v>794</v>
      </c>
      <c r="G56" s="8" t="s">
        <v>649</v>
      </c>
    </row>
    <row r="57" spans="1:7">
      <c r="A57" s="1" t="s">
        <v>74</v>
      </c>
      <c r="B57" t="s">
        <v>795</v>
      </c>
      <c r="G57" s="8" t="s">
        <v>650</v>
      </c>
    </row>
    <row r="58" spans="1:7">
      <c r="A58" s="1" t="s">
        <v>75</v>
      </c>
      <c r="B58" t="s">
        <v>796</v>
      </c>
      <c r="G58" s="8" t="s">
        <v>651</v>
      </c>
    </row>
    <row r="59" spans="1:7">
      <c r="A59" s="1" t="s">
        <v>76</v>
      </c>
      <c r="B59" t="s">
        <v>797</v>
      </c>
      <c r="G59" s="8" t="s">
        <v>652</v>
      </c>
    </row>
    <row r="60" spans="1:7">
      <c r="A60" s="1" t="s">
        <v>77</v>
      </c>
      <c r="B60" t="s">
        <v>798</v>
      </c>
      <c r="G60" s="8" t="s">
        <v>680</v>
      </c>
    </row>
    <row r="61" spans="1:7">
      <c r="A61" s="1" t="s">
        <v>78</v>
      </c>
      <c r="B61" t="s">
        <v>799</v>
      </c>
      <c r="G61" s="8" t="s">
        <v>653</v>
      </c>
    </row>
    <row r="62" spans="1:7">
      <c r="A62" s="1" t="s">
        <v>79</v>
      </c>
      <c r="B62" t="s">
        <v>800</v>
      </c>
      <c r="G62" s="8" t="s">
        <v>654</v>
      </c>
    </row>
    <row r="63" spans="1:7">
      <c r="A63" s="1" t="s">
        <v>80</v>
      </c>
      <c r="B63" t="s">
        <v>801</v>
      </c>
      <c r="G63" s="8" t="s">
        <v>655</v>
      </c>
    </row>
    <row r="64" spans="1:7">
      <c r="A64" s="1" t="s">
        <v>81</v>
      </c>
      <c r="B64" t="s">
        <v>802</v>
      </c>
      <c r="G64" s="8" t="s">
        <v>656</v>
      </c>
    </row>
    <row r="65" spans="1:7">
      <c r="A65" s="1" t="s">
        <v>82</v>
      </c>
      <c r="B65" t="s">
        <v>803</v>
      </c>
      <c r="G65" s="8" t="s">
        <v>657</v>
      </c>
    </row>
    <row r="66" spans="1:7">
      <c r="A66" s="1" t="s">
        <v>83</v>
      </c>
      <c r="B66" t="s">
        <v>804</v>
      </c>
      <c r="G66" s="8" t="s">
        <v>658</v>
      </c>
    </row>
    <row r="67" spans="1:7">
      <c r="A67" s="1" t="s">
        <v>84</v>
      </c>
      <c r="B67" t="s">
        <v>805</v>
      </c>
      <c r="G67" s="8" t="s">
        <v>659</v>
      </c>
    </row>
    <row r="68" spans="1:7">
      <c r="A68" s="1" t="s">
        <v>85</v>
      </c>
      <c r="B68" t="s">
        <v>806</v>
      </c>
      <c r="G68" s="8" t="s">
        <v>660</v>
      </c>
    </row>
    <row r="69" spans="1:7">
      <c r="A69" s="1" t="s">
        <v>86</v>
      </c>
      <c r="B69" t="s">
        <v>807</v>
      </c>
      <c r="G69" s="8" t="s">
        <v>661</v>
      </c>
    </row>
    <row r="70" spans="1:7">
      <c r="A70" s="1" t="s">
        <v>87</v>
      </c>
      <c r="B70" t="s">
        <v>808</v>
      </c>
      <c r="G70" s="8" t="s">
        <v>662</v>
      </c>
    </row>
    <row r="71" spans="1:7">
      <c r="A71" s="1" t="s">
        <v>88</v>
      </c>
      <c r="B71" t="s">
        <v>809</v>
      </c>
      <c r="G71" s="8" t="s">
        <v>663</v>
      </c>
    </row>
    <row r="72" spans="1:7">
      <c r="A72" s="1" t="s">
        <v>89</v>
      </c>
      <c r="B72" t="s">
        <v>810</v>
      </c>
      <c r="G72" s="8" t="s">
        <v>664</v>
      </c>
    </row>
    <row r="73" spans="1:7">
      <c r="A73" s="1" t="s">
        <v>90</v>
      </c>
      <c r="B73" t="s">
        <v>811</v>
      </c>
      <c r="G73" s="8" t="s">
        <v>665</v>
      </c>
    </row>
    <row r="74" spans="1:7">
      <c r="A74" s="1" t="s">
        <v>91</v>
      </c>
      <c r="B74" t="s">
        <v>812</v>
      </c>
      <c r="G74" s="8" t="s">
        <v>666</v>
      </c>
    </row>
    <row r="75" spans="1:7">
      <c r="A75" s="1" t="s">
        <v>92</v>
      </c>
      <c r="B75" t="s">
        <v>813</v>
      </c>
      <c r="G75" s="8" t="s">
        <v>667</v>
      </c>
    </row>
    <row r="76" spans="1:7">
      <c r="A76" s="1" t="s">
        <v>93</v>
      </c>
      <c r="B76" t="s">
        <v>814</v>
      </c>
      <c r="G76" s="8" t="s">
        <v>668</v>
      </c>
    </row>
    <row r="77" spans="1:7">
      <c r="A77" s="1" t="s">
        <v>94</v>
      </c>
      <c r="B77" t="s">
        <v>815</v>
      </c>
      <c r="G77" s="8" t="s">
        <v>669</v>
      </c>
    </row>
    <row r="78" spans="1:7">
      <c r="A78" s="1" t="s">
        <v>95</v>
      </c>
      <c r="B78" t="s">
        <v>816</v>
      </c>
      <c r="G78" s="8" t="s">
        <v>670</v>
      </c>
    </row>
    <row r="79" spans="1:7">
      <c r="A79" s="1" t="s">
        <v>96</v>
      </c>
      <c r="B79" t="s">
        <v>817</v>
      </c>
      <c r="G79" s="8" t="s">
        <v>671</v>
      </c>
    </row>
    <row r="80" spans="1:7">
      <c r="A80" s="1" t="s">
        <v>97</v>
      </c>
      <c r="B80" t="s">
        <v>818</v>
      </c>
      <c r="G80" s="8" t="s">
        <v>672</v>
      </c>
    </row>
    <row r="81" spans="1:7">
      <c r="A81" s="1" t="s">
        <v>98</v>
      </c>
      <c r="B81" t="s">
        <v>819</v>
      </c>
      <c r="G81" s="8" t="s">
        <v>673</v>
      </c>
    </row>
    <row r="82" spans="1:7">
      <c r="A82" s="1" t="s">
        <v>99</v>
      </c>
      <c r="B82" t="s">
        <v>820</v>
      </c>
      <c r="G82" s="8" t="s">
        <v>674</v>
      </c>
    </row>
    <row r="83" spans="1:7">
      <c r="A83" s="1" t="s">
        <v>100</v>
      </c>
      <c r="B83" t="s">
        <v>821</v>
      </c>
      <c r="G83" s="8" t="s">
        <v>675</v>
      </c>
    </row>
    <row r="84" spans="1:7">
      <c r="A84" s="1" t="s">
        <v>101</v>
      </c>
      <c r="B84" t="s">
        <v>822</v>
      </c>
      <c r="G84" s="8" t="s">
        <v>679</v>
      </c>
    </row>
    <row r="85" spans="1:7">
      <c r="A85" s="1" t="s">
        <v>102</v>
      </c>
      <c r="B85" t="s">
        <v>823</v>
      </c>
      <c r="G85" s="8" t="s">
        <v>676</v>
      </c>
    </row>
    <row r="86" spans="1:7">
      <c r="A86" s="1" t="s">
        <v>103</v>
      </c>
      <c r="B86" t="s">
        <v>824</v>
      </c>
      <c r="G86" s="8" t="s">
        <v>677</v>
      </c>
    </row>
    <row r="87" spans="1:7">
      <c r="A87" s="1" t="s">
        <v>104</v>
      </c>
      <c r="B87" t="s">
        <v>825</v>
      </c>
    </row>
    <row r="88" spans="1:7">
      <c r="A88" s="1" t="s">
        <v>105</v>
      </c>
      <c r="B88" t="s">
        <v>826</v>
      </c>
    </row>
    <row r="89" spans="1:7">
      <c r="A89" s="1" t="s">
        <v>106</v>
      </c>
      <c r="B89" t="s">
        <v>827</v>
      </c>
    </row>
    <row r="90" spans="1:7">
      <c r="A90" s="1" t="s">
        <v>107</v>
      </c>
      <c r="B90" t="s">
        <v>828</v>
      </c>
    </row>
    <row r="91" spans="1:7">
      <c r="A91" s="1" t="s">
        <v>108</v>
      </c>
      <c r="B91" t="s">
        <v>829</v>
      </c>
    </row>
    <row r="92" spans="1:7">
      <c r="A92" s="1" t="s">
        <v>109</v>
      </c>
      <c r="B92" t="s">
        <v>830</v>
      </c>
    </row>
    <row r="93" spans="1:7">
      <c r="A93" s="1" t="s">
        <v>110</v>
      </c>
      <c r="B93" t="s">
        <v>831</v>
      </c>
    </row>
    <row r="94" spans="1:7">
      <c r="A94" s="1" t="s">
        <v>111</v>
      </c>
      <c r="B94" t="s">
        <v>832</v>
      </c>
    </row>
    <row r="95" spans="1:7">
      <c r="A95" s="1" t="s">
        <v>112</v>
      </c>
      <c r="B95" t="s">
        <v>833</v>
      </c>
    </row>
    <row r="96" spans="1:7">
      <c r="A96" s="1" t="s">
        <v>113</v>
      </c>
      <c r="B96" t="s">
        <v>834</v>
      </c>
    </row>
    <row r="97" spans="1:2">
      <c r="A97" s="1" t="s">
        <v>114</v>
      </c>
      <c r="B97" t="s">
        <v>835</v>
      </c>
    </row>
    <row r="98" spans="1:2">
      <c r="A98" s="1" t="s">
        <v>115</v>
      </c>
      <c r="B98" t="s">
        <v>836</v>
      </c>
    </row>
    <row r="99" spans="1:2">
      <c r="A99" s="1" t="s">
        <v>116</v>
      </c>
      <c r="B99" t="s">
        <v>837</v>
      </c>
    </row>
    <row r="100" spans="1:2">
      <c r="A100" s="1" t="s">
        <v>117</v>
      </c>
      <c r="B100" t="s">
        <v>838</v>
      </c>
    </row>
    <row r="101" spans="1:2">
      <c r="A101" s="1" t="s">
        <v>118</v>
      </c>
      <c r="B101" t="s">
        <v>839</v>
      </c>
    </row>
    <row r="102" spans="1:2">
      <c r="A102" s="1" t="s">
        <v>119</v>
      </c>
      <c r="B102" t="s">
        <v>840</v>
      </c>
    </row>
    <row r="103" spans="1:2">
      <c r="A103" s="1" t="s">
        <v>120</v>
      </c>
      <c r="B103" t="s">
        <v>841</v>
      </c>
    </row>
    <row r="104" spans="1:2">
      <c r="A104" s="1" t="s">
        <v>121</v>
      </c>
      <c r="B104" t="s">
        <v>842</v>
      </c>
    </row>
    <row r="105" spans="1:2">
      <c r="A105" s="1" t="s">
        <v>122</v>
      </c>
      <c r="B105" t="s">
        <v>843</v>
      </c>
    </row>
    <row r="106" spans="1:2">
      <c r="A106" s="1" t="s">
        <v>123</v>
      </c>
      <c r="B106" t="s">
        <v>844</v>
      </c>
    </row>
    <row r="107" spans="1:2">
      <c r="A107" s="1" t="s">
        <v>124</v>
      </c>
      <c r="B107" t="s">
        <v>845</v>
      </c>
    </row>
    <row r="108" spans="1:2">
      <c r="A108" s="1" t="s">
        <v>125</v>
      </c>
      <c r="B108" t="s">
        <v>846</v>
      </c>
    </row>
    <row r="109" spans="1:2">
      <c r="A109" s="1" t="s">
        <v>126</v>
      </c>
      <c r="B109" t="s">
        <v>847</v>
      </c>
    </row>
    <row r="110" spans="1:2">
      <c r="A110" s="1" t="s">
        <v>127</v>
      </c>
      <c r="B110" t="s">
        <v>848</v>
      </c>
    </row>
    <row r="111" spans="1:2">
      <c r="A111" s="1" t="s">
        <v>128</v>
      </c>
      <c r="B111" t="s">
        <v>849</v>
      </c>
    </row>
    <row r="112" spans="1:2">
      <c r="A112" s="1" t="s">
        <v>129</v>
      </c>
      <c r="B112" t="s">
        <v>850</v>
      </c>
    </row>
    <row r="113" spans="1:2">
      <c r="A113" s="1" t="s">
        <v>130</v>
      </c>
      <c r="B113" t="s">
        <v>851</v>
      </c>
    </row>
    <row r="114" spans="1:2">
      <c r="A114" s="1" t="s">
        <v>131</v>
      </c>
      <c r="B114" t="s">
        <v>852</v>
      </c>
    </row>
    <row r="115" spans="1:2">
      <c r="A115" s="1" t="s">
        <v>132</v>
      </c>
      <c r="B115" t="s">
        <v>853</v>
      </c>
    </row>
    <row r="116" spans="1:2">
      <c r="A116" s="1" t="s">
        <v>133</v>
      </c>
      <c r="B116" t="s">
        <v>854</v>
      </c>
    </row>
    <row r="117" spans="1:2">
      <c r="A117" s="1" t="s">
        <v>134</v>
      </c>
      <c r="B117" t="s">
        <v>855</v>
      </c>
    </row>
    <row r="118" spans="1:2">
      <c r="A118" s="1" t="s">
        <v>135</v>
      </c>
      <c r="B118" t="s">
        <v>856</v>
      </c>
    </row>
    <row r="119" spans="1:2">
      <c r="A119" s="1" t="s">
        <v>136</v>
      </c>
      <c r="B119" t="s">
        <v>857</v>
      </c>
    </row>
    <row r="120" spans="1:2">
      <c r="A120" s="1" t="s">
        <v>137</v>
      </c>
      <c r="B120" t="s">
        <v>858</v>
      </c>
    </row>
    <row r="121" spans="1:2">
      <c r="A121" s="1" t="s">
        <v>138</v>
      </c>
      <c r="B121" t="s">
        <v>859</v>
      </c>
    </row>
    <row r="122" spans="1:2">
      <c r="A122" s="1" t="s">
        <v>139</v>
      </c>
      <c r="B122" t="s">
        <v>860</v>
      </c>
    </row>
    <row r="123" spans="1:2">
      <c r="A123" s="1" t="s">
        <v>140</v>
      </c>
      <c r="B123" t="s">
        <v>861</v>
      </c>
    </row>
    <row r="124" spans="1:2">
      <c r="A124" s="1" t="s">
        <v>141</v>
      </c>
      <c r="B124" t="s">
        <v>862</v>
      </c>
    </row>
    <row r="125" spans="1:2">
      <c r="A125" s="1" t="s">
        <v>142</v>
      </c>
      <c r="B125" t="s">
        <v>863</v>
      </c>
    </row>
    <row r="126" spans="1:2">
      <c r="A126" s="1" t="s">
        <v>143</v>
      </c>
      <c r="B126" t="s">
        <v>864</v>
      </c>
    </row>
    <row r="127" spans="1:2">
      <c r="A127" s="1" t="s">
        <v>144</v>
      </c>
      <c r="B127" t="s">
        <v>865</v>
      </c>
    </row>
    <row r="128" spans="1:2">
      <c r="A128" s="1" t="s">
        <v>145</v>
      </c>
      <c r="B128" t="s">
        <v>866</v>
      </c>
    </row>
    <row r="129" spans="1:2">
      <c r="A129" s="1" t="s">
        <v>146</v>
      </c>
      <c r="B129" t="s">
        <v>867</v>
      </c>
    </row>
    <row r="130" spans="1:2">
      <c r="A130" s="1" t="s">
        <v>147</v>
      </c>
      <c r="B130" t="s">
        <v>868</v>
      </c>
    </row>
    <row r="131" spans="1:2">
      <c r="A131" s="1" t="s">
        <v>148</v>
      </c>
      <c r="B131" t="s">
        <v>869</v>
      </c>
    </row>
    <row r="132" spans="1:2">
      <c r="A132" s="1" t="s">
        <v>149</v>
      </c>
      <c r="B132" t="s">
        <v>870</v>
      </c>
    </row>
    <row r="133" spans="1:2">
      <c r="A133" s="1" t="s">
        <v>150</v>
      </c>
      <c r="B133" t="s">
        <v>871</v>
      </c>
    </row>
    <row r="134" spans="1:2">
      <c r="A134" s="1" t="s">
        <v>151</v>
      </c>
      <c r="B134" t="s">
        <v>872</v>
      </c>
    </row>
    <row r="135" spans="1:2">
      <c r="A135" s="1" t="s">
        <v>152</v>
      </c>
      <c r="B135" t="s">
        <v>873</v>
      </c>
    </row>
    <row r="136" spans="1:2">
      <c r="A136" s="1" t="s">
        <v>153</v>
      </c>
      <c r="B136" t="s">
        <v>874</v>
      </c>
    </row>
    <row r="137" spans="1:2">
      <c r="A137" s="1" t="s">
        <v>154</v>
      </c>
      <c r="B137" t="s">
        <v>875</v>
      </c>
    </row>
    <row r="138" spans="1:2">
      <c r="A138" s="1" t="s">
        <v>155</v>
      </c>
      <c r="B138" t="s">
        <v>876</v>
      </c>
    </row>
    <row r="139" spans="1:2">
      <c r="A139" s="1" t="s">
        <v>156</v>
      </c>
      <c r="B139" t="s">
        <v>877</v>
      </c>
    </row>
    <row r="140" spans="1:2">
      <c r="A140" s="1" t="s">
        <v>157</v>
      </c>
      <c r="B140" t="s">
        <v>878</v>
      </c>
    </row>
    <row r="141" spans="1:2">
      <c r="A141" s="1" t="s">
        <v>158</v>
      </c>
      <c r="B141" t="s">
        <v>879</v>
      </c>
    </row>
    <row r="142" spans="1:2">
      <c r="A142" s="1" t="s">
        <v>159</v>
      </c>
      <c r="B142" t="s">
        <v>880</v>
      </c>
    </row>
    <row r="143" spans="1:2">
      <c r="A143" s="1" t="s">
        <v>160</v>
      </c>
      <c r="B143" t="s">
        <v>881</v>
      </c>
    </row>
    <row r="144" spans="1:2">
      <c r="A144" s="1" t="s">
        <v>161</v>
      </c>
      <c r="B144" t="s">
        <v>882</v>
      </c>
    </row>
    <row r="145" spans="1:2">
      <c r="A145" s="1" t="s">
        <v>162</v>
      </c>
      <c r="B145" t="s">
        <v>883</v>
      </c>
    </row>
    <row r="146" spans="1:2">
      <c r="A146" s="1" t="s">
        <v>163</v>
      </c>
      <c r="B146" t="s">
        <v>884</v>
      </c>
    </row>
    <row r="147" spans="1:2">
      <c r="A147" s="1" t="s">
        <v>164</v>
      </c>
      <c r="B147" t="s">
        <v>885</v>
      </c>
    </row>
    <row r="148" spans="1:2">
      <c r="A148" s="1" t="s">
        <v>165</v>
      </c>
      <c r="B148" t="s">
        <v>886</v>
      </c>
    </row>
    <row r="149" spans="1:2">
      <c r="A149" s="1" t="s">
        <v>166</v>
      </c>
      <c r="B149" t="s">
        <v>887</v>
      </c>
    </row>
    <row r="150" spans="1:2">
      <c r="A150" s="1" t="s">
        <v>167</v>
      </c>
      <c r="B150" t="s">
        <v>888</v>
      </c>
    </row>
    <row r="151" spans="1:2">
      <c r="A151" s="1" t="s">
        <v>168</v>
      </c>
      <c r="B151" t="s">
        <v>889</v>
      </c>
    </row>
    <row r="152" spans="1:2">
      <c r="A152" s="1" t="s">
        <v>169</v>
      </c>
      <c r="B152" t="s">
        <v>890</v>
      </c>
    </row>
    <row r="153" spans="1:2">
      <c r="A153" s="1" t="s">
        <v>170</v>
      </c>
      <c r="B153" t="s">
        <v>891</v>
      </c>
    </row>
    <row r="154" spans="1:2">
      <c r="A154" s="1" t="s">
        <v>171</v>
      </c>
      <c r="B154" t="s">
        <v>892</v>
      </c>
    </row>
    <row r="155" spans="1:2">
      <c r="A155" s="1" t="s">
        <v>172</v>
      </c>
      <c r="B155" t="s">
        <v>893</v>
      </c>
    </row>
    <row r="156" spans="1:2">
      <c r="A156" s="1" t="s">
        <v>173</v>
      </c>
      <c r="B156" t="s">
        <v>894</v>
      </c>
    </row>
    <row r="157" spans="1:2">
      <c r="A157" s="1" t="s">
        <v>174</v>
      </c>
      <c r="B157" t="s">
        <v>895</v>
      </c>
    </row>
    <row r="158" spans="1:2">
      <c r="A158" s="1" t="s">
        <v>175</v>
      </c>
      <c r="B158" t="s">
        <v>896</v>
      </c>
    </row>
    <row r="159" spans="1:2">
      <c r="A159" s="1" t="s">
        <v>176</v>
      </c>
      <c r="B159" t="s">
        <v>897</v>
      </c>
    </row>
    <row r="160" spans="1:2">
      <c r="A160" s="1" t="s">
        <v>177</v>
      </c>
      <c r="B160" t="s">
        <v>898</v>
      </c>
    </row>
    <row r="161" spans="1:2">
      <c r="A161" s="1" t="s">
        <v>178</v>
      </c>
      <c r="B161" t="s">
        <v>899</v>
      </c>
    </row>
    <row r="162" spans="1:2">
      <c r="A162" s="1" t="s">
        <v>179</v>
      </c>
      <c r="B162" t="s">
        <v>900</v>
      </c>
    </row>
    <row r="163" spans="1:2">
      <c r="A163" s="1" t="s">
        <v>180</v>
      </c>
      <c r="B163" t="s">
        <v>901</v>
      </c>
    </row>
    <row r="164" spans="1:2">
      <c r="A164" s="1" t="s">
        <v>181</v>
      </c>
      <c r="B164" t="s">
        <v>902</v>
      </c>
    </row>
    <row r="165" spans="1:2">
      <c r="A165" s="1" t="s">
        <v>182</v>
      </c>
      <c r="B165" t="s">
        <v>903</v>
      </c>
    </row>
    <row r="166" spans="1:2">
      <c r="A166" s="1" t="s">
        <v>183</v>
      </c>
      <c r="B166" t="s">
        <v>904</v>
      </c>
    </row>
    <row r="167" spans="1:2">
      <c r="A167" s="1" t="s">
        <v>184</v>
      </c>
      <c r="B167" t="s">
        <v>905</v>
      </c>
    </row>
    <row r="168" spans="1:2">
      <c r="A168" s="1" t="s">
        <v>185</v>
      </c>
      <c r="B168" t="s">
        <v>906</v>
      </c>
    </row>
    <row r="169" spans="1:2">
      <c r="A169" s="1" t="s">
        <v>186</v>
      </c>
      <c r="B169" t="s">
        <v>907</v>
      </c>
    </row>
    <row r="170" spans="1:2">
      <c r="A170" s="1" t="s">
        <v>187</v>
      </c>
      <c r="B170" t="s">
        <v>908</v>
      </c>
    </row>
    <row r="171" spans="1:2">
      <c r="A171" s="1" t="s">
        <v>188</v>
      </c>
      <c r="B171" t="s">
        <v>909</v>
      </c>
    </row>
    <row r="172" spans="1:2">
      <c r="A172" s="1" t="s">
        <v>189</v>
      </c>
      <c r="B172" t="s">
        <v>910</v>
      </c>
    </row>
    <row r="173" spans="1:2">
      <c r="A173" s="1" t="s">
        <v>190</v>
      </c>
      <c r="B173" t="s">
        <v>911</v>
      </c>
    </row>
    <row r="174" spans="1:2">
      <c r="A174" s="1" t="s">
        <v>191</v>
      </c>
      <c r="B174" t="s">
        <v>912</v>
      </c>
    </row>
    <row r="175" spans="1:2">
      <c r="A175" s="1" t="s">
        <v>192</v>
      </c>
      <c r="B175" t="s">
        <v>913</v>
      </c>
    </row>
    <row r="176" spans="1:2">
      <c r="A176" s="1" t="s">
        <v>193</v>
      </c>
      <c r="B176" t="s">
        <v>914</v>
      </c>
    </row>
    <row r="177" spans="1:2">
      <c r="A177" s="1" t="s">
        <v>194</v>
      </c>
      <c r="B177" t="s">
        <v>915</v>
      </c>
    </row>
    <row r="178" spans="1:2">
      <c r="A178" s="1" t="s">
        <v>195</v>
      </c>
      <c r="B178" t="s">
        <v>916</v>
      </c>
    </row>
    <row r="179" spans="1:2">
      <c r="A179" s="1" t="s">
        <v>196</v>
      </c>
      <c r="B179" t="s">
        <v>917</v>
      </c>
    </row>
    <row r="180" spans="1:2">
      <c r="A180" s="1" t="s">
        <v>197</v>
      </c>
      <c r="B180" t="s">
        <v>918</v>
      </c>
    </row>
    <row r="181" spans="1:2">
      <c r="A181" s="1" t="s">
        <v>198</v>
      </c>
      <c r="B181" t="s">
        <v>919</v>
      </c>
    </row>
    <row r="182" spans="1:2">
      <c r="A182" s="1" t="s">
        <v>199</v>
      </c>
      <c r="B182" t="s">
        <v>920</v>
      </c>
    </row>
    <row r="183" spans="1:2">
      <c r="A183" s="1" t="s">
        <v>200</v>
      </c>
      <c r="B183" t="s">
        <v>921</v>
      </c>
    </row>
    <row r="184" spans="1:2">
      <c r="A184" s="1" t="s">
        <v>201</v>
      </c>
      <c r="B184" t="s">
        <v>922</v>
      </c>
    </row>
    <row r="185" spans="1:2">
      <c r="A185" s="1" t="s">
        <v>202</v>
      </c>
      <c r="B185" t="s">
        <v>923</v>
      </c>
    </row>
    <row r="186" spans="1:2">
      <c r="A186" s="1" t="s">
        <v>203</v>
      </c>
      <c r="B186" t="s">
        <v>924</v>
      </c>
    </row>
    <row r="187" spans="1:2">
      <c r="A187" s="1" t="s">
        <v>204</v>
      </c>
      <c r="B187" t="s">
        <v>925</v>
      </c>
    </row>
    <row r="188" spans="1:2">
      <c r="A188" s="1" t="s">
        <v>205</v>
      </c>
      <c r="B188" t="s">
        <v>926</v>
      </c>
    </row>
    <row r="189" spans="1:2">
      <c r="A189" s="1" t="s">
        <v>206</v>
      </c>
      <c r="B189" t="s">
        <v>927</v>
      </c>
    </row>
    <row r="190" spans="1:2">
      <c r="A190" s="1" t="s">
        <v>207</v>
      </c>
      <c r="B190" t="s">
        <v>928</v>
      </c>
    </row>
    <row r="191" spans="1:2">
      <c r="A191" s="1" t="s">
        <v>208</v>
      </c>
      <c r="B191" t="s">
        <v>929</v>
      </c>
    </row>
    <row r="192" spans="1:2">
      <c r="A192" s="1" t="s">
        <v>209</v>
      </c>
      <c r="B192" t="s">
        <v>930</v>
      </c>
    </row>
    <row r="193" spans="1:2">
      <c r="A193" s="1" t="s">
        <v>210</v>
      </c>
      <c r="B193" t="s">
        <v>931</v>
      </c>
    </row>
    <row r="194" spans="1:2">
      <c r="A194" s="1" t="s">
        <v>211</v>
      </c>
      <c r="B194" t="s">
        <v>932</v>
      </c>
    </row>
    <row r="195" spans="1:2">
      <c r="A195" s="1" t="s">
        <v>212</v>
      </c>
      <c r="B195" t="s">
        <v>933</v>
      </c>
    </row>
    <row r="196" spans="1:2">
      <c r="A196" s="1" t="s">
        <v>213</v>
      </c>
      <c r="B196" t="s">
        <v>934</v>
      </c>
    </row>
    <row r="197" spans="1:2">
      <c r="A197" s="1" t="s">
        <v>214</v>
      </c>
      <c r="B197" t="s">
        <v>935</v>
      </c>
    </row>
    <row r="198" spans="1:2">
      <c r="A198" s="1" t="s">
        <v>215</v>
      </c>
      <c r="B198" t="s">
        <v>936</v>
      </c>
    </row>
    <row r="199" spans="1:2">
      <c r="A199" s="1" t="s">
        <v>216</v>
      </c>
      <c r="B199" t="s">
        <v>937</v>
      </c>
    </row>
    <row r="200" spans="1:2">
      <c r="A200" s="1" t="s">
        <v>217</v>
      </c>
      <c r="B200" t="s">
        <v>938</v>
      </c>
    </row>
    <row r="201" spans="1:2">
      <c r="A201" s="1" t="s">
        <v>218</v>
      </c>
      <c r="B201" t="s">
        <v>939</v>
      </c>
    </row>
    <row r="202" spans="1:2">
      <c r="A202" s="1" t="s">
        <v>219</v>
      </c>
      <c r="B202" t="s">
        <v>940</v>
      </c>
    </row>
    <row r="203" spans="1:2">
      <c r="A203" s="1" t="s">
        <v>220</v>
      </c>
      <c r="B203" t="s">
        <v>941</v>
      </c>
    </row>
    <row r="204" spans="1:2">
      <c r="A204" s="1" t="s">
        <v>221</v>
      </c>
      <c r="B204" t="s">
        <v>942</v>
      </c>
    </row>
    <row r="205" spans="1:2">
      <c r="A205" s="1" t="s">
        <v>222</v>
      </c>
      <c r="B205" t="s">
        <v>943</v>
      </c>
    </row>
    <row r="206" spans="1:2">
      <c r="A206" s="1" t="s">
        <v>223</v>
      </c>
      <c r="B206" t="s">
        <v>944</v>
      </c>
    </row>
    <row r="207" spans="1:2">
      <c r="A207" s="1" t="s">
        <v>224</v>
      </c>
      <c r="B207" t="s">
        <v>945</v>
      </c>
    </row>
    <row r="208" spans="1:2">
      <c r="A208" s="1" t="s">
        <v>225</v>
      </c>
      <c r="B208" t="s">
        <v>946</v>
      </c>
    </row>
    <row r="209" spans="1:2">
      <c r="A209" s="1" t="s">
        <v>226</v>
      </c>
      <c r="B209" t="s">
        <v>947</v>
      </c>
    </row>
    <row r="210" spans="1:2">
      <c r="A210" s="1" t="s">
        <v>227</v>
      </c>
      <c r="B210" t="s">
        <v>948</v>
      </c>
    </row>
    <row r="211" spans="1:2">
      <c r="A211" s="1" t="s">
        <v>228</v>
      </c>
      <c r="B211" t="s">
        <v>949</v>
      </c>
    </row>
    <row r="212" spans="1:2">
      <c r="A212" s="1" t="s">
        <v>229</v>
      </c>
      <c r="B212" t="s">
        <v>950</v>
      </c>
    </row>
    <row r="213" spans="1:2">
      <c r="A213" s="1" t="s">
        <v>230</v>
      </c>
      <c r="B213" t="s">
        <v>951</v>
      </c>
    </row>
    <row r="214" spans="1:2">
      <c r="A214" s="1" t="s">
        <v>231</v>
      </c>
      <c r="B214" t="s">
        <v>952</v>
      </c>
    </row>
    <row r="215" spans="1:2">
      <c r="A215" s="1" t="s">
        <v>232</v>
      </c>
      <c r="B215" t="s">
        <v>953</v>
      </c>
    </row>
    <row r="216" spans="1:2">
      <c r="A216" s="1" t="s">
        <v>233</v>
      </c>
      <c r="B216" t="s">
        <v>954</v>
      </c>
    </row>
    <row r="217" spans="1:2">
      <c r="A217" s="1" t="s">
        <v>234</v>
      </c>
      <c r="B217" t="s">
        <v>955</v>
      </c>
    </row>
    <row r="218" spans="1:2">
      <c r="A218" s="1" t="s">
        <v>235</v>
      </c>
      <c r="B218" t="s">
        <v>956</v>
      </c>
    </row>
    <row r="219" spans="1:2">
      <c r="A219" s="1" t="s">
        <v>236</v>
      </c>
      <c r="B219" t="s">
        <v>957</v>
      </c>
    </row>
    <row r="220" spans="1:2">
      <c r="A220" s="1" t="s">
        <v>237</v>
      </c>
      <c r="B220" t="s">
        <v>958</v>
      </c>
    </row>
    <row r="221" spans="1:2">
      <c r="A221" s="1" t="s">
        <v>238</v>
      </c>
      <c r="B221" t="s">
        <v>959</v>
      </c>
    </row>
    <row r="222" spans="1:2">
      <c r="A222" s="1" t="s">
        <v>239</v>
      </c>
      <c r="B222" t="s">
        <v>960</v>
      </c>
    </row>
    <row r="223" spans="1:2">
      <c r="A223" s="1" t="s">
        <v>240</v>
      </c>
      <c r="B223" t="s">
        <v>961</v>
      </c>
    </row>
    <row r="224" spans="1:2">
      <c r="A224" s="1" t="s">
        <v>241</v>
      </c>
      <c r="B224" t="s">
        <v>962</v>
      </c>
    </row>
    <row r="225" spans="1:2">
      <c r="A225" s="1" t="s">
        <v>242</v>
      </c>
      <c r="B225" t="s">
        <v>963</v>
      </c>
    </row>
    <row r="226" spans="1:2">
      <c r="A226" s="1" t="s">
        <v>243</v>
      </c>
      <c r="B226" t="s">
        <v>964</v>
      </c>
    </row>
    <row r="227" spans="1:2">
      <c r="A227" s="1" t="s">
        <v>244</v>
      </c>
      <c r="B227" t="s">
        <v>965</v>
      </c>
    </row>
    <row r="228" spans="1:2">
      <c r="A228" s="1" t="s">
        <v>245</v>
      </c>
      <c r="B228" t="s">
        <v>966</v>
      </c>
    </row>
    <row r="229" spans="1:2">
      <c r="A229" s="1" t="s">
        <v>246</v>
      </c>
      <c r="B229" t="s">
        <v>967</v>
      </c>
    </row>
    <row r="230" spans="1:2">
      <c r="A230" s="1" t="s">
        <v>247</v>
      </c>
      <c r="B230" t="s">
        <v>968</v>
      </c>
    </row>
    <row r="231" spans="1:2">
      <c r="A231" s="1" t="s">
        <v>248</v>
      </c>
      <c r="B231" t="s">
        <v>969</v>
      </c>
    </row>
    <row r="232" spans="1:2">
      <c r="A232" s="1" t="s">
        <v>249</v>
      </c>
      <c r="B232" t="s">
        <v>970</v>
      </c>
    </row>
    <row r="233" spans="1:2">
      <c r="A233" s="1" t="s">
        <v>250</v>
      </c>
      <c r="B233" t="s">
        <v>971</v>
      </c>
    </row>
    <row r="234" spans="1:2">
      <c r="A234" s="1" t="s">
        <v>251</v>
      </c>
      <c r="B234" t="s">
        <v>972</v>
      </c>
    </row>
    <row r="235" spans="1:2">
      <c r="A235" s="1" t="s">
        <v>252</v>
      </c>
      <c r="B235" t="s">
        <v>973</v>
      </c>
    </row>
    <row r="236" spans="1:2">
      <c r="A236" s="1" t="s">
        <v>253</v>
      </c>
      <c r="B236" t="s">
        <v>974</v>
      </c>
    </row>
    <row r="237" spans="1:2">
      <c r="A237" s="1" t="s">
        <v>254</v>
      </c>
      <c r="B237" t="s">
        <v>975</v>
      </c>
    </row>
    <row r="238" spans="1:2">
      <c r="A238" s="1" t="s">
        <v>255</v>
      </c>
      <c r="B238" t="s">
        <v>976</v>
      </c>
    </row>
    <row r="239" spans="1:2">
      <c r="A239" s="1" t="s">
        <v>256</v>
      </c>
      <c r="B239" t="s">
        <v>977</v>
      </c>
    </row>
    <row r="240" spans="1:2">
      <c r="A240" s="1" t="s">
        <v>257</v>
      </c>
      <c r="B240" t="s">
        <v>978</v>
      </c>
    </row>
    <row r="241" spans="1:2">
      <c r="A241" s="1" t="s">
        <v>258</v>
      </c>
      <c r="B241" t="s">
        <v>979</v>
      </c>
    </row>
    <row r="242" spans="1:2">
      <c r="A242" s="1" t="s">
        <v>259</v>
      </c>
      <c r="B242" t="s">
        <v>980</v>
      </c>
    </row>
    <row r="243" spans="1:2">
      <c r="A243" s="1" t="s">
        <v>260</v>
      </c>
      <c r="B243" t="s">
        <v>981</v>
      </c>
    </row>
    <row r="244" spans="1:2">
      <c r="A244" s="1" t="s">
        <v>261</v>
      </c>
      <c r="B244" t="s">
        <v>982</v>
      </c>
    </row>
    <row r="245" spans="1:2">
      <c r="A245" s="1" t="s">
        <v>262</v>
      </c>
      <c r="B245" t="s">
        <v>983</v>
      </c>
    </row>
    <row r="246" spans="1:2">
      <c r="A246" s="1" t="s">
        <v>263</v>
      </c>
      <c r="B246" t="s">
        <v>984</v>
      </c>
    </row>
    <row r="247" spans="1:2">
      <c r="A247" s="1" t="s">
        <v>264</v>
      </c>
      <c r="B247" t="s">
        <v>985</v>
      </c>
    </row>
    <row r="248" spans="1:2">
      <c r="A248" s="1" t="s">
        <v>265</v>
      </c>
      <c r="B248" t="s">
        <v>986</v>
      </c>
    </row>
    <row r="249" spans="1:2">
      <c r="A249" s="1" t="s">
        <v>266</v>
      </c>
      <c r="B249" t="s">
        <v>987</v>
      </c>
    </row>
    <row r="250" spans="1:2">
      <c r="A250" s="1" t="s">
        <v>267</v>
      </c>
      <c r="B250" t="s">
        <v>988</v>
      </c>
    </row>
    <row r="251" spans="1:2">
      <c r="A251" s="1" t="s">
        <v>268</v>
      </c>
      <c r="B251" t="s">
        <v>989</v>
      </c>
    </row>
    <row r="252" spans="1:2">
      <c r="A252" s="1" t="s">
        <v>269</v>
      </c>
      <c r="B252" t="s">
        <v>990</v>
      </c>
    </row>
    <row r="253" spans="1:2">
      <c r="A253" s="1" t="s">
        <v>270</v>
      </c>
      <c r="B253" t="s">
        <v>991</v>
      </c>
    </row>
    <row r="254" spans="1:2">
      <c r="A254" s="1" t="s">
        <v>271</v>
      </c>
      <c r="B254" t="s">
        <v>992</v>
      </c>
    </row>
    <row r="255" spans="1:2">
      <c r="A255" s="1" t="s">
        <v>272</v>
      </c>
      <c r="B255" t="s">
        <v>993</v>
      </c>
    </row>
    <row r="256" spans="1:2">
      <c r="A256" s="1" t="s">
        <v>273</v>
      </c>
      <c r="B256" t="s">
        <v>994</v>
      </c>
    </row>
    <row r="257" spans="1:2">
      <c r="A257" s="1" t="s">
        <v>274</v>
      </c>
      <c r="B257" t="s">
        <v>995</v>
      </c>
    </row>
    <row r="258" spans="1:2">
      <c r="A258" s="1" t="s">
        <v>275</v>
      </c>
      <c r="B258" t="s">
        <v>996</v>
      </c>
    </row>
    <row r="259" spans="1:2">
      <c r="A259" s="1" t="s">
        <v>276</v>
      </c>
      <c r="B259" t="s">
        <v>997</v>
      </c>
    </row>
    <row r="260" spans="1:2">
      <c r="A260" s="1" t="s">
        <v>277</v>
      </c>
      <c r="B260" t="s">
        <v>998</v>
      </c>
    </row>
    <row r="261" spans="1:2">
      <c r="A261" s="1" t="s">
        <v>278</v>
      </c>
      <c r="B261" t="s">
        <v>999</v>
      </c>
    </row>
    <row r="262" spans="1:2">
      <c r="A262" s="1" t="s">
        <v>279</v>
      </c>
      <c r="B262" t="s">
        <v>1000</v>
      </c>
    </row>
    <row r="263" spans="1:2">
      <c r="A263" s="1" t="s">
        <v>280</v>
      </c>
      <c r="B263" t="s">
        <v>1001</v>
      </c>
    </row>
    <row r="264" spans="1:2">
      <c r="A264" s="1" t="s">
        <v>281</v>
      </c>
      <c r="B264" t="s">
        <v>1002</v>
      </c>
    </row>
    <row r="265" spans="1:2">
      <c r="A265" s="1" t="s">
        <v>282</v>
      </c>
      <c r="B265" t="s">
        <v>1003</v>
      </c>
    </row>
    <row r="266" spans="1:2">
      <c r="A266" s="1" t="s">
        <v>283</v>
      </c>
      <c r="B266" t="s">
        <v>1004</v>
      </c>
    </row>
    <row r="267" spans="1:2">
      <c r="A267" s="1" t="s">
        <v>284</v>
      </c>
      <c r="B267" t="s">
        <v>1005</v>
      </c>
    </row>
    <row r="268" spans="1:2">
      <c r="A268" s="1" t="s">
        <v>285</v>
      </c>
      <c r="B268" t="s">
        <v>1006</v>
      </c>
    </row>
    <row r="269" spans="1:2">
      <c r="A269" s="1" t="s">
        <v>286</v>
      </c>
      <c r="B269" t="s">
        <v>1007</v>
      </c>
    </row>
    <row r="270" spans="1:2">
      <c r="A270" s="1" t="s">
        <v>287</v>
      </c>
      <c r="B270" t="s">
        <v>1008</v>
      </c>
    </row>
    <row r="271" spans="1:2">
      <c r="A271" s="1" t="s">
        <v>288</v>
      </c>
      <c r="B271" t="s">
        <v>1009</v>
      </c>
    </row>
    <row r="272" spans="1:2">
      <c r="A272" s="1" t="s">
        <v>289</v>
      </c>
      <c r="B272" t="s">
        <v>1010</v>
      </c>
    </row>
    <row r="273" spans="1:2">
      <c r="A273" s="1" t="s">
        <v>290</v>
      </c>
      <c r="B273" t="s">
        <v>1011</v>
      </c>
    </row>
    <row r="274" spans="1:2">
      <c r="A274" s="1" t="s">
        <v>291</v>
      </c>
      <c r="B274" t="s">
        <v>1012</v>
      </c>
    </row>
    <row r="275" spans="1:2">
      <c r="A275" s="1" t="s">
        <v>292</v>
      </c>
      <c r="B275" t="s">
        <v>1013</v>
      </c>
    </row>
    <row r="276" spans="1:2">
      <c r="A276" s="1" t="s">
        <v>293</v>
      </c>
      <c r="B276" t="s">
        <v>1014</v>
      </c>
    </row>
    <row r="277" spans="1:2">
      <c r="A277" s="1" t="s">
        <v>294</v>
      </c>
      <c r="B277" t="s">
        <v>1015</v>
      </c>
    </row>
    <row r="278" spans="1:2">
      <c r="A278" s="1" t="s">
        <v>295</v>
      </c>
      <c r="B278" t="s">
        <v>1016</v>
      </c>
    </row>
    <row r="279" spans="1:2">
      <c r="A279" s="1" t="s">
        <v>296</v>
      </c>
      <c r="B279" t="s">
        <v>1017</v>
      </c>
    </row>
    <row r="280" spans="1:2">
      <c r="A280" s="1" t="s">
        <v>297</v>
      </c>
      <c r="B280" t="s">
        <v>1018</v>
      </c>
    </row>
    <row r="281" spans="1:2">
      <c r="A281" s="1" t="s">
        <v>298</v>
      </c>
      <c r="B281" t="s">
        <v>1019</v>
      </c>
    </row>
    <row r="282" spans="1:2">
      <c r="A282" s="1" t="s">
        <v>299</v>
      </c>
      <c r="B282" t="s">
        <v>1020</v>
      </c>
    </row>
    <row r="283" spans="1:2">
      <c r="A283" s="1" t="s">
        <v>300</v>
      </c>
      <c r="B283" t="s">
        <v>1021</v>
      </c>
    </row>
    <row r="284" spans="1:2">
      <c r="A284" s="1" t="s">
        <v>301</v>
      </c>
      <c r="B284" t="s">
        <v>1022</v>
      </c>
    </row>
    <row r="285" spans="1:2">
      <c r="A285" s="1" t="s">
        <v>302</v>
      </c>
      <c r="B285" t="s">
        <v>1023</v>
      </c>
    </row>
    <row r="286" spans="1:2">
      <c r="A286" s="1" t="s">
        <v>303</v>
      </c>
      <c r="B286" t="s">
        <v>1024</v>
      </c>
    </row>
    <row r="287" spans="1:2">
      <c r="A287" s="1" t="s">
        <v>304</v>
      </c>
      <c r="B287" t="s">
        <v>1025</v>
      </c>
    </row>
    <row r="288" spans="1:2">
      <c r="A288" s="1" t="s">
        <v>305</v>
      </c>
      <c r="B288" t="s">
        <v>1026</v>
      </c>
    </row>
    <row r="289" spans="1:2">
      <c r="A289" s="1" t="s">
        <v>306</v>
      </c>
      <c r="B289" t="s">
        <v>1027</v>
      </c>
    </row>
    <row r="290" spans="1:2">
      <c r="A290" s="1" t="s">
        <v>307</v>
      </c>
      <c r="B290" t="s">
        <v>1028</v>
      </c>
    </row>
    <row r="291" spans="1:2">
      <c r="A291" s="1" t="s">
        <v>308</v>
      </c>
      <c r="B291" t="s">
        <v>1029</v>
      </c>
    </row>
    <row r="292" spans="1:2">
      <c r="A292" s="1" t="s">
        <v>309</v>
      </c>
      <c r="B292" t="s">
        <v>1030</v>
      </c>
    </row>
    <row r="293" spans="1:2">
      <c r="A293" s="1" t="s">
        <v>310</v>
      </c>
      <c r="B293" t="s">
        <v>1031</v>
      </c>
    </row>
    <row r="294" spans="1:2">
      <c r="A294" s="1" t="s">
        <v>311</v>
      </c>
      <c r="B294" t="s">
        <v>1032</v>
      </c>
    </row>
    <row r="295" spans="1:2">
      <c r="A295" s="1" t="s">
        <v>312</v>
      </c>
      <c r="B295" t="s">
        <v>1033</v>
      </c>
    </row>
    <row r="296" spans="1:2">
      <c r="A296" s="1" t="s">
        <v>313</v>
      </c>
      <c r="B296" t="s">
        <v>1034</v>
      </c>
    </row>
    <row r="297" spans="1:2">
      <c r="A297" s="1" t="s">
        <v>314</v>
      </c>
      <c r="B297" t="s">
        <v>1035</v>
      </c>
    </row>
    <row r="298" spans="1:2">
      <c r="A298" s="1" t="s">
        <v>315</v>
      </c>
      <c r="B298" t="s">
        <v>1036</v>
      </c>
    </row>
    <row r="299" spans="1:2">
      <c r="A299" s="1" t="s">
        <v>316</v>
      </c>
      <c r="B299" t="s">
        <v>1037</v>
      </c>
    </row>
    <row r="300" spans="1:2">
      <c r="A300" s="1" t="s">
        <v>317</v>
      </c>
      <c r="B300" t="s">
        <v>1038</v>
      </c>
    </row>
    <row r="301" spans="1:2">
      <c r="A301" s="1" t="s">
        <v>318</v>
      </c>
      <c r="B301" t="s">
        <v>1039</v>
      </c>
    </row>
    <row r="302" spans="1:2">
      <c r="A302" s="1" t="s">
        <v>319</v>
      </c>
      <c r="B302" t="s">
        <v>1040</v>
      </c>
    </row>
    <row r="303" spans="1:2">
      <c r="A303" s="1" t="s">
        <v>320</v>
      </c>
      <c r="B303" t="s">
        <v>1041</v>
      </c>
    </row>
    <row r="304" spans="1:2">
      <c r="A304" s="1" t="s">
        <v>321</v>
      </c>
      <c r="B304" t="s">
        <v>1042</v>
      </c>
    </row>
    <row r="305" spans="1:2">
      <c r="A305" s="1" t="s">
        <v>322</v>
      </c>
      <c r="B305" t="s">
        <v>1043</v>
      </c>
    </row>
    <row r="306" spans="1:2">
      <c r="A306" s="1" t="s">
        <v>323</v>
      </c>
      <c r="B306" t="s">
        <v>1044</v>
      </c>
    </row>
    <row r="307" spans="1:2">
      <c r="A307" s="1" t="s">
        <v>324</v>
      </c>
      <c r="B307" t="s">
        <v>1045</v>
      </c>
    </row>
    <row r="308" spans="1:2">
      <c r="A308" s="1" t="s">
        <v>325</v>
      </c>
      <c r="B308" t="s">
        <v>1046</v>
      </c>
    </row>
    <row r="309" spans="1:2">
      <c r="A309" s="1" t="s">
        <v>326</v>
      </c>
      <c r="B309" t="s">
        <v>1047</v>
      </c>
    </row>
    <row r="310" spans="1:2">
      <c r="A310" s="1" t="s">
        <v>327</v>
      </c>
      <c r="B310" t="s">
        <v>1048</v>
      </c>
    </row>
    <row r="311" spans="1:2">
      <c r="A311" s="1" t="s">
        <v>328</v>
      </c>
      <c r="B311" t="s">
        <v>1049</v>
      </c>
    </row>
    <row r="312" spans="1:2">
      <c r="A312" s="1" t="s">
        <v>329</v>
      </c>
      <c r="B312" t="s">
        <v>1050</v>
      </c>
    </row>
    <row r="313" spans="1:2">
      <c r="A313" s="1" t="s">
        <v>330</v>
      </c>
      <c r="B313" t="s">
        <v>1051</v>
      </c>
    </row>
    <row r="314" spans="1:2">
      <c r="A314" s="1" t="s">
        <v>331</v>
      </c>
      <c r="B314" t="s">
        <v>1052</v>
      </c>
    </row>
    <row r="315" spans="1:2">
      <c r="A315" s="1" t="s">
        <v>332</v>
      </c>
      <c r="B315" t="s">
        <v>1053</v>
      </c>
    </row>
    <row r="316" spans="1:2">
      <c r="A316" s="1" t="s">
        <v>333</v>
      </c>
      <c r="B316" t="s">
        <v>1054</v>
      </c>
    </row>
    <row r="317" spans="1:2">
      <c r="A317" s="1" t="s">
        <v>334</v>
      </c>
      <c r="B317" t="s">
        <v>1055</v>
      </c>
    </row>
    <row r="318" spans="1:2">
      <c r="A318" s="1" t="s">
        <v>335</v>
      </c>
      <c r="B318" t="s">
        <v>1056</v>
      </c>
    </row>
    <row r="319" spans="1:2">
      <c r="A319" s="1" t="s">
        <v>336</v>
      </c>
      <c r="B319" t="s">
        <v>1057</v>
      </c>
    </row>
    <row r="320" spans="1:2">
      <c r="A320" s="1" t="s">
        <v>337</v>
      </c>
      <c r="B320" t="s">
        <v>1058</v>
      </c>
    </row>
    <row r="321" spans="1:2">
      <c r="A321" s="1" t="s">
        <v>338</v>
      </c>
      <c r="B321" t="s">
        <v>1059</v>
      </c>
    </row>
    <row r="322" spans="1:2">
      <c r="A322" s="1" t="s">
        <v>339</v>
      </c>
      <c r="B322" t="s">
        <v>1060</v>
      </c>
    </row>
    <row r="323" spans="1:2">
      <c r="A323" s="1" t="s">
        <v>340</v>
      </c>
      <c r="B323" t="s">
        <v>1061</v>
      </c>
    </row>
    <row r="324" spans="1:2">
      <c r="A324" s="1" t="s">
        <v>341</v>
      </c>
      <c r="B324" t="s">
        <v>1062</v>
      </c>
    </row>
    <row r="325" spans="1:2">
      <c r="A325" s="1" t="s">
        <v>342</v>
      </c>
      <c r="B325" t="s">
        <v>1063</v>
      </c>
    </row>
    <row r="326" spans="1:2">
      <c r="A326" s="1" t="s">
        <v>343</v>
      </c>
      <c r="B326" t="s">
        <v>1064</v>
      </c>
    </row>
    <row r="327" spans="1:2">
      <c r="A327" s="1" t="s">
        <v>344</v>
      </c>
      <c r="B327" t="s">
        <v>1065</v>
      </c>
    </row>
    <row r="328" spans="1:2">
      <c r="A328" s="1" t="s">
        <v>345</v>
      </c>
      <c r="B328" t="s">
        <v>1066</v>
      </c>
    </row>
    <row r="329" spans="1:2">
      <c r="A329" s="1" t="s">
        <v>346</v>
      </c>
      <c r="B329" t="s">
        <v>1067</v>
      </c>
    </row>
    <row r="330" spans="1:2">
      <c r="A330" s="1" t="s">
        <v>347</v>
      </c>
      <c r="B330" t="s">
        <v>1068</v>
      </c>
    </row>
    <row r="331" spans="1:2">
      <c r="A331" s="1" t="s">
        <v>348</v>
      </c>
      <c r="B331" t="s">
        <v>1069</v>
      </c>
    </row>
    <row r="332" spans="1:2">
      <c r="A332" s="1" t="s">
        <v>349</v>
      </c>
      <c r="B332" t="s">
        <v>1070</v>
      </c>
    </row>
    <row r="333" spans="1:2">
      <c r="A333" s="1" t="s">
        <v>350</v>
      </c>
      <c r="B333" t="s">
        <v>1071</v>
      </c>
    </row>
    <row r="334" spans="1:2">
      <c r="A334" s="1" t="s">
        <v>351</v>
      </c>
      <c r="B334" t="s">
        <v>1072</v>
      </c>
    </row>
    <row r="335" spans="1:2">
      <c r="A335" s="1" t="s">
        <v>352</v>
      </c>
      <c r="B335" t="s">
        <v>1073</v>
      </c>
    </row>
    <row r="336" spans="1:2">
      <c r="A336" s="1" t="s">
        <v>353</v>
      </c>
      <c r="B336" t="s">
        <v>1074</v>
      </c>
    </row>
    <row r="337" spans="1:2">
      <c r="A337" s="1" t="s">
        <v>354</v>
      </c>
      <c r="B337" t="s">
        <v>1075</v>
      </c>
    </row>
    <row r="338" spans="1:2">
      <c r="A338" s="1" t="s">
        <v>355</v>
      </c>
      <c r="B338" t="s">
        <v>1076</v>
      </c>
    </row>
    <row r="339" spans="1:2">
      <c r="A339" s="1" t="s">
        <v>356</v>
      </c>
      <c r="B339" t="s">
        <v>1077</v>
      </c>
    </row>
    <row r="340" spans="1:2">
      <c r="A340" s="1" t="s">
        <v>357</v>
      </c>
      <c r="B340" t="s">
        <v>1078</v>
      </c>
    </row>
    <row r="341" spans="1:2">
      <c r="A341" s="1" t="s">
        <v>358</v>
      </c>
      <c r="B341" t="s">
        <v>1079</v>
      </c>
    </row>
    <row r="342" spans="1:2">
      <c r="A342" s="1" t="s">
        <v>359</v>
      </c>
      <c r="B342" t="s">
        <v>1080</v>
      </c>
    </row>
    <row r="343" spans="1:2">
      <c r="A343" s="1" t="s">
        <v>360</v>
      </c>
      <c r="B343" t="s">
        <v>1081</v>
      </c>
    </row>
    <row r="344" spans="1:2">
      <c r="A344" s="1" t="s">
        <v>361</v>
      </c>
      <c r="B344" t="s">
        <v>1082</v>
      </c>
    </row>
    <row r="345" spans="1:2">
      <c r="A345" s="1" t="s">
        <v>362</v>
      </c>
      <c r="B345" t="s">
        <v>1083</v>
      </c>
    </row>
    <row r="346" spans="1:2">
      <c r="A346" s="1" t="s">
        <v>363</v>
      </c>
      <c r="B346" t="s">
        <v>1084</v>
      </c>
    </row>
    <row r="347" spans="1:2">
      <c r="A347" s="1" t="s">
        <v>364</v>
      </c>
      <c r="B347" t="s">
        <v>1085</v>
      </c>
    </row>
    <row r="348" spans="1:2">
      <c r="A348" s="1" t="s">
        <v>365</v>
      </c>
      <c r="B348" t="s">
        <v>1086</v>
      </c>
    </row>
    <row r="349" spans="1:2">
      <c r="A349" s="1" t="s">
        <v>366</v>
      </c>
      <c r="B349" t="s">
        <v>1087</v>
      </c>
    </row>
    <row r="350" spans="1:2">
      <c r="A350" s="1" t="s">
        <v>367</v>
      </c>
      <c r="B350" t="s">
        <v>1088</v>
      </c>
    </row>
    <row r="351" spans="1:2">
      <c r="A351" s="1" t="s">
        <v>368</v>
      </c>
      <c r="B351" t="s">
        <v>1089</v>
      </c>
    </row>
    <row r="352" spans="1:2">
      <c r="A352" s="1" t="s">
        <v>369</v>
      </c>
      <c r="B352" t="s">
        <v>1090</v>
      </c>
    </row>
    <row r="353" spans="1:2">
      <c r="A353" s="1" t="s">
        <v>370</v>
      </c>
      <c r="B353" t="s">
        <v>1091</v>
      </c>
    </row>
    <row r="354" spans="1:2">
      <c r="A354" s="1" t="s">
        <v>371</v>
      </c>
      <c r="B354" t="s">
        <v>1092</v>
      </c>
    </row>
    <row r="355" spans="1:2">
      <c r="A355" s="1" t="s">
        <v>372</v>
      </c>
      <c r="B355" t="s">
        <v>1093</v>
      </c>
    </row>
    <row r="356" spans="1:2">
      <c r="A356" s="1" t="s">
        <v>373</v>
      </c>
      <c r="B356" t="s">
        <v>1094</v>
      </c>
    </row>
    <row r="357" spans="1:2">
      <c r="A357" s="1" t="s">
        <v>374</v>
      </c>
      <c r="B357" t="s">
        <v>1095</v>
      </c>
    </row>
    <row r="358" spans="1:2">
      <c r="A358" s="1" t="s">
        <v>375</v>
      </c>
      <c r="B358" t="s">
        <v>1096</v>
      </c>
    </row>
    <row r="359" spans="1:2">
      <c r="A359" s="1" t="s">
        <v>376</v>
      </c>
      <c r="B359" t="s">
        <v>1097</v>
      </c>
    </row>
    <row r="360" spans="1:2">
      <c r="A360" s="1" t="s">
        <v>377</v>
      </c>
      <c r="B360" t="s">
        <v>1098</v>
      </c>
    </row>
    <row r="361" spans="1:2">
      <c r="A361" s="1" t="s">
        <v>378</v>
      </c>
      <c r="B361" t="s">
        <v>1099</v>
      </c>
    </row>
    <row r="362" spans="1:2">
      <c r="A362" s="1" t="s">
        <v>379</v>
      </c>
      <c r="B362" t="s">
        <v>1100</v>
      </c>
    </row>
    <row r="363" spans="1:2">
      <c r="A363" s="1" t="s">
        <v>380</v>
      </c>
      <c r="B363" t="s">
        <v>1101</v>
      </c>
    </row>
    <row r="364" spans="1:2">
      <c r="A364" s="1" t="s">
        <v>381</v>
      </c>
      <c r="B364" t="s">
        <v>1102</v>
      </c>
    </row>
    <row r="365" spans="1:2">
      <c r="A365" s="1" t="s">
        <v>382</v>
      </c>
      <c r="B365" t="s">
        <v>1103</v>
      </c>
    </row>
    <row r="366" spans="1:2">
      <c r="A366" s="1" t="s">
        <v>383</v>
      </c>
      <c r="B366" t="s">
        <v>1104</v>
      </c>
    </row>
    <row r="367" spans="1:2">
      <c r="A367" s="1" t="s">
        <v>384</v>
      </c>
      <c r="B367" t="s">
        <v>1105</v>
      </c>
    </row>
    <row r="368" spans="1:2">
      <c r="A368" s="1" t="s">
        <v>385</v>
      </c>
      <c r="B368" t="s">
        <v>1106</v>
      </c>
    </row>
    <row r="369" spans="1:2">
      <c r="A369" s="1" t="s">
        <v>386</v>
      </c>
      <c r="B369" t="s">
        <v>1107</v>
      </c>
    </row>
    <row r="370" spans="1:2">
      <c r="A370" s="1" t="s">
        <v>387</v>
      </c>
      <c r="B370" t="s">
        <v>1108</v>
      </c>
    </row>
    <row r="371" spans="1:2">
      <c r="A371" s="1" t="s">
        <v>388</v>
      </c>
      <c r="B371" t="s">
        <v>1109</v>
      </c>
    </row>
    <row r="372" spans="1:2">
      <c r="A372" s="1" t="s">
        <v>389</v>
      </c>
      <c r="B372" t="s">
        <v>1110</v>
      </c>
    </row>
    <row r="373" spans="1:2">
      <c r="A373" s="1" t="s">
        <v>390</v>
      </c>
      <c r="B373" t="s">
        <v>1111</v>
      </c>
    </row>
    <row r="374" spans="1:2">
      <c r="A374" s="1" t="s">
        <v>391</v>
      </c>
      <c r="B374" t="s">
        <v>1112</v>
      </c>
    </row>
    <row r="375" spans="1:2">
      <c r="A375" s="1" t="s">
        <v>392</v>
      </c>
      <c r="B375" t="s">
        <v>1113</v>
      </c>
    </row>
    <row r="376" spans="1:2">
      <c r="A376" s="1" t="s">
        <v>393</v>
      </c>
      <c r="B376" t="s">
        <v>1114</v>
      </c>
    </row>
    <row r="377" spans="1:2">
      <c r="A377" s="1" t="s">
        <v>394</v>
      </c>
      <c r="B377" t="s">
        <v>1115</v>
      </c>
    </row>
    <row r="378" spans="1:2">
      <c r="A378" s="1" t="s">
        <v>395</v>
      </c>
      <c r="B378" t="s">
        <v>1116</v>
      </c>
    </row>
    <row r="379" spans="1:2">
      <c r="A379" s="1" t="s">
        <v>396</v>
      </c>
      <c r="B379" t="s">
        <v>1117</v>
      </c>
    </row>
    <row r="380" spans="1:2">
      <c r="A380" s="1" t="s">
        <v>397</v>
      </c>
      <c r="B380" t="s">
        <v>1118</v>
      </c>
    </row>
    <row r="381" spans="1:2">
      <c r="A381" s="1" t="s">
        <v>398</v>
      </c>
      <c r="B381" t="s">
        <v>1119</v>
      </c>
    </row>
    <row r="382" spans="1:2">
      <c r="A382" s="1" t="s">
        <v>399</v>
      </c>
      <c r="B382" t="s">
        <v>1120</v>
      </c>
    </row>
    <row r="383" spans="1:2">
      <c r="A383" s="1" t="s">
        <v>400</v>
      </c>
      <c r="B383" t="s">
        <v>1121</v>
      </c>
    </row>
    <row r="384" spans="1:2">
      <c r="A384" s="1" t="s">
        <v>401</v>
      </c>
      <c r="B384" t="s">
        <v>1122</v>
      </c>
    </row>
    <row r="385" spans="1:2">
      <c r="A385" s="1" t="s">
        <v>402</v>
      </c>
      <c r="B385" t="s">
        <v>1123</v>
      </c>
    </row>
    <row r="386" spans="1:2">
      <c r="A386" s="1" t="s">
        <v>403</v>
      </c>
      <c r="B386" t="s">
        <v>1124</v>
      </c>
    </row>
    <row r="387" spans="1:2">
      <c r="A387" s="1" t="s">
        <v>404</v>
      </c>
      <c r="B387" t="s">
        <v>1125</v>
      </c>
    </row>
    <row r="388" spans="1:2">
      <c r="A388" s="1" t="s">
        <v>405</v>
      </c>
      <c r="B388" t="s">
        <v>1126</v>
      </c>
    </row>
    <row r="389" spans="1:2">
      <c r="A389" s="1" t="s">
        <v>406</v>
      </c>
      <c r="B389" t="s">
        <v>1127</v>
      </c>
    </row>
    <row r="390" spans="1:2">
      <c r="A390" s="1" t="s">
        <v>407</v>
      </c>
      <c r="B390" t="s">
        <v>1128</v>
      </c>
    </row>
    <row r="391" spans="1:2">
      <c r="A391" s="1" t="s">
        <v>408</v>
      </c>
      <c r="B391" t="s">
        <v>1129</v>
      </c>
    </row>
    <row r="392" spans="1:2">
      <c r="A392" s="1" t="s">
        <v>409</v>
      </c>
      <c r="B392" t="s">
        <v>1130</v>
      </c>
    </row>
    <row r="393" spans="1:2">
      <c r="A393" s="1" t="s">
        <v>410</v>
      </c>
      <c r="B393" t="s">
        <v>1131</v>
      </c>
    </row>
    <row r="394" spans="1:2">
      <c r="A394" s="1" t="s">
        <v>411</v>
      </c>
      <c r="B394" t="s">
        <v>1132</v>
      </c>
    </row>
    <row r="395" spans="1:2">
      <c r="A395" s="1" t="s">
        <v>412</v>
      </c>
      <c r="B395" t="s">
        <v>1133</v>
      </c>
    </row>
    <row r="396" spans="1:2">
      <c r="A396" s="1" t="s">
        <v>413</v>
      </c>
      <c r="B396" t="s">
        <v>1134</v>
      </c>
    </row>
    <row r="397" spans="1:2">
      <c r="A397" s="1" t="s">
        <v>414</v>
      </c>
      <c r="B397" t="s">
        <v>1135</v>
      </c>
    </row>
    <row r="398" spans="1:2">
      <c r="A398" s="1" t="s">
        <v>415</v>
      </c>
      <c r="B398" t="s">
        <v>1136</v>
      </c>
    </row>
    <row r="399" spans="1:2">
      <c r="A399" s="1" t="s">
        <v>416</v>
      </c>
      <c r="B399" t="s">
        <v>1137</v>
      </c>
    </row>
    <row r="400" spans="1:2">
      <c r="A400" s="1" t="s">
        <v>417</v>
      </c>
      <c r="B400" t="s">
        <v>1138</v>
      </c>
    </row>
    <row r="401" spans="1:2">
      <c r="A401" s="1" t="s">
        <v>418</v>
      </c>
      <c r="B401" t="s">
        <v>1139</v>
      </c>
    </row>
    <row r="402" spans="1:2">
      <c r="A402" s="1" t="s">
        <v>419</v>
      </c>
      <c r="B402" t="s">
        <v>1140</v>
      </c>
    </row>
    <row r="403" spans="1:2">
      <c r="A403" s="1" t="s">
        <v>420</v>
      </c>
      <c r="B403" t="s">
        <v>1141</v>
      </c>
    </row>
    <row r="404" spans="1:2">
      <c r="A404" s="1" t="s">
        <v>421</v>
      </c>
      <c r="B404" t="s">
        <v>1142</v>
      </c>
    </row>
    <row r="405" spans="1:2">
      <c r="A405" s="1" t="s">
        <v>422</v>
      </c>
      <c r="B405" t="s">
        <v>1143</v>
      </c>
    </row>
    <row r="406" spans="1:2">
      <c r="A406" s="1" t="s">
        <v>423</v>
      </c>
      <c r="B406" t="s">
        <v>1144</v>
      </c>
    </row>
    <row r="407" spans="1:2">
      <c r="A407" s="1" t="s">
        <v>424</v>
      </c>
      <c r="B407" t="s">
        <v>1145</v>
      </c>
    </row>
    <row r="408" spans="1:2">
      <c r="A408" s="1" t="s">
        <v>425</v>
      </c>
      <c r="B408" t="s">
        <v>1146</v>
      </c>
    </row>
    <row r="409" spans="1:2">
      <c r="A409" s="1" t="s">
        <v>426</v>
      </c>
      <c r="B409" t="s">
        <v>1147</v>
      </c>
    </row>
    <row r="410" spans="1:2">
      <c r="A410" s="1" t="s">
        <v>427</v>
      </c>
      <c r="B410" t="s">
        <v>1148</v>
      </c>
    </row>
    <row r="411" spans="1:2">
      <c r="A411" s="1" t="s">
        <v>428</v>
      </c>
      <c r="B411" t="s">
        <v>1149</v>
      </c>
    </row>
    <row r="412" spans="1:2">
      <c r="A412" s="1" t="s">
        <v>429</v>
      </c>
      <c r="B412" t="s">
        <v>1150</v>
      </c>
    </row>
    <row r="413" spans="1:2">
      <c r="A413" s="1" t="s">
        <v>430</v>
      </c>
      <c r="B413" t="s">
        <v>1151</v>
      </c>
    </row>
    <row r="414" spans="1:2">
      <c r="A414" s="1" t="s">
        <v>431</v>
      </c>
      <c r="B414" t="s">
        <v>1152</v>
      </c>
    </row>
    <row r="415" spans="1:2">
      <c r="A415" s="1" t="s">
        <v>432</v>
      </c>
      <c r="B415" t="s">
        <v>1153</v>
      </c>
    </row>
    <row r="416" spans="1:2">
      <c r="A416" s="1" t="s">
        <v>433</v>
      </c>
      <c r="B416" t="s">
        <v>1154</v>
      </c>
    </row>
    <row r="417" spans="1:2">
      <c r="A417" s="1" t="s">
        <v>434</v>
      </c>
      <c r="B417" t="s">
        <v>1155</v>
      </c>
    </row>
    <row r="418" spans="1:2">
      <c r="A418" s="1" t="s">
        <v>435</v>
      </c>
      <c r="B418" t="s">
        <v>1156</v>
      </c>
    </row>
    <row r="419" spans="1:2">
      <c r="A419" s="1" t="s">
        <v>436</v>
      </c>
      <c r="B419" t="s">
        <v>1157</v>
      </c>
    </row>
    <row r="420" spans="1:2">
      <c r="A420" s="1" t="s">
        <v>437</v>
      </c>
      <c r="B420" t="s">
        <v>1158</v>
      </c>
    </row>
    <row r="421" spans="1:2">
      <c r="A421" s="1" t="s">
        <v>438</v>
      </c>
      <c r="B421" t="s">
        <v>1159</v>
      </c>
    </row>
    <row r="422" spans="1:2">
      <c r="A422" s="1" t="s">
        <v>439</v>
      </c>
      <c r="B422" t="s">
        <v>1160</v>
      </c>
    </row>
    <row r="423" spans="1:2">
      <c r="A423" s="1" t="s">
        <v>440</v>
      </c>
      <c r="B423" t="s">
        <v>1161</v>
      </c>
    </row>
    <row r="424" spans="1:2">
      <c r="A424" s="1" t="s">
        <v>441</v>
      </c>
      <c r="B424" t="s">
        <v>1162</v>
      </c>
    </row>
    <row r="425" spans="1:2">
      <c r="A425" s="1" t="s">
        <v>442</v>
      </c>
      <c r="B425" t="s">
        <v>1163</v>
      </c>
    </row>
    <row r="426" spans="1:2">
      <c r="A426" s="1" t="s">
        <v>443</v>
      </c>
      <c r="B426" t="s">
        <v>1164</v>
      </c>
    </row>
    <row r="427" spans="1:2">
      <c r="A427" s="1" t="s">
        <v>444</v>
      </c>
      <c r="B427" t="s">
        <v>1165</v>
      </c>
    </row>
    <row r="428" spans="1:2">
      <c r="A428" s="1" t="s">
        <v>445</v>
      </c>
      <c r="B428" t="s">
        <v>1166</v>
      </c>
    </row>
    <row r="429" spans="1:2">
      <c r="A429" s="1" t="s">
        <v>446</v>
      </c>
      <c r="B429" t="s">
        <v>1167</v>
      </c>
    </row>
    <row r="430" spans="1:2">
      <c r="A430" s="1" t="s">
        <v>447</v>
      </c>
      <c r="B430" t="s">
        <v>1168</v>
      </c>
    </row>
    <row r="431" spans="1:2">
      <c r="A431" s="1" t="s">
        <v>448</v>
      </c>
      <c r="B431" t="s">
        <v>1169</v>
      </c>
    </row>
    <row r="432" spans="1:2">
      <c r="A432" s="1" t="s">
        <v>449</v>
      </c>
      <c r="B432" t="s">
        <v>1170</v>
      </c>
    </row>
    <row r="433" spans="1:2">
      <c r="A433" s="1" t="s">
        <v>450</v>
      </c>
      <c r="B433" t="s">
        <v>1171</v>
      </c>
    </row>
    <row r="434" spans="1:2">
      <c r="A434" s="1" t="s">
        <v>451</v>
      </c>
      <c r="B434" t="s">
        <v>1172</v>
      </c>
    </row>
    <row r="435" spans="1:2">
      <c r="A435" s="1" t="s">
        <v>452</v>
      </c>
      <c r="B435" t="s">
        <v>1173</v>
      </c>
    </row>
    <row r="436" spans="1:2">
      <c r="A436" s="1" t="s">
        <v>453</v>
      </c>
      <c r="B436" t="s">
        <v>1174</v>
      </c>
    </row>
    <row r="437" spans="1:2">
      <c r="A437" s="1" t="s">
        <v>454</v>
      </c>
      <c r="B437" t="s">
        <v>1175</v>
      </c>
    </row>
    <row r="438" spans="1:2">
      <c r="A438" s="1" t="s">
        <v>455</v>
      </c>
      <c r="B438" t="s">
        <v>1176</v>
      </c>
    </row>
    <row r="439" spans="1:2">
      <c r="A439" s="1" t="s">
        <v>456</v>
      </c>
      <c r="B439" t="s">
        <v>1177</v>
      </c>
    </row>
    <row r="440" spans="1:2">
      <c r="A440" s="1" t="s">
        <v>457</v>
      </c>
      <c r="B440" t="s">
        <v>1178</v>
      </c>
    </row>
    <row r="441" spans="1:2">
      <c r="A441" s="1" t="s">
        <v>458</v>
      </c>
      <c r="B441" t="s">
        <v>1179</v>
      </c>
    </row>
    <row r="442" spans="1:2">
      <c r="A442" s="1" t="s">
        <v>459</v>
      </c>
      <c r="B442" t="s">
        <v>1180</v>
      </c>
    </row>
    <row r="443" spans="1:2">
      <c r="A443" s="1" t="s">
        <v>460</v>
      </c>
      <c r="B443" t="s">
        <v>1181</v>
      </c>
    </row>
    <row r="444" spans="1:2">
      <c r="A444" s="1" t="s">
        <v>461</v>
      </c>
      <c r="B444" t="s">
        <v>1182</v>
      </c>
    </row>
    <row r="445" spans="1:2">
      <c r="A445" s="1" t="s">
        <v>462</v>
      </c>
      <c r="B445" t="s">
        <v>1183</v>
      </c>
    </row>
    <row r="446" spans="1:2">
      <c r="A446" s="1" t="s">
        <v>463</v>
      </c>
      <c r="B446" t="s">
        <v>1184</v>
      </c>
    </row>
    <row r="447" spans="1:2">
      <c r="A447" s="1" t="s">
        <v>464</v>
      </c>
      <c r="B447" t="s">
        <v>1185</v>
      </c>
    </row>
    <row r="448" spans="1:2">
      <c r="A448" s="1" t="s">
        <v>465</v>
      </c>
      <c r="B448" t="s">
        <v>1186</v>
      </c>
    </row>
    <row r="449" spans="1:2">
      <c r="A449" s="1" t="s">
        <v>466</v>
      </c>
      <c r="B449" t="s">
        <v>1187</v>
      </c>
    </row>
    <row r="450" spans="1:2">
      <c r="A450" s="1" t="s">
        <v>467</v>
      </c>
      <c r="B450" t="s">
        <v>1188</v>
      </c>
    </row>
    <row r="451" spans="1:2">
      <c r="A451" s="1" t="s">
        <v>468</v>
      </c>
      <c r="B451" t="s">
        <v>1189</v>
      </c>
    </row>
    <row r="452" spans="1:2">
      <c r="A452" s="1" t="s">
        <v>469</v>
      </c>
      <c r="B452" t="s">
        <v>1190</v>
      </c>
    </row>
    <row r="453" spans="1:2">
      <c r="A453" s="1" t="s">
        <v>470</v>
      </c>
      <c r="B453" t="s">
        <v>1191</v>
      </c>
    </row>
    <row r="454" spans="1:2">
      <c r="A454" s="1" t="s">
        <v>471</v>
      </c>
      <c r="B454" t="s">
        <v>1192</v>
      </c>
    </row>
    <row r="455" spans="1:2">
      <c r="A455" s="1" t="s">
        <v>472</v>
      </c>
      <c r="B455" t="s">
        <v>1193</v>
      </c>
    </row>
    <row r="456" spans="1:2">
      <c r="A456" s="1" t="s">
        <v>473</v>
      </c>
      <c r="B456" t="s">
        <v>1194</v>
      </c>
    </row>
    <row r="457" spans="1:2">
      <c r="A457" s="1" t="s">
        <v>474</v>
      </c>
      <c r="B457" t="s">
        <v>1195</v>
      </c>
    </row>
    <row r="458" spans="1:2">
      <c r="A458" s="1" t="s">
        <v>475</v>
      </c>
      <c r="B458" t="s">
        <v>1196</v>
      </c>
    </row>
    <row r="459" spans="1:2">
      <c r="A459" s="1" t="s">
        <v>476</v>
      </c>
      <c r="B459" t="s">
        <v>1197</v>
      </c>
    </row>
    <row r="460" spans="1:2">
      <c r="A460" s="1" t="s">
        <v>477</v>
      </c>
      <c r="B460" t="s">
        <v>1198</v>
      </c>
    </row>
    <row r="461" spans="1:2">
      <c r="A461" s="1" t="s">
        <v>478</v>
      </c>
      <c r="B461" t="s">
        <v>1199</v>
      </c>
    </row>
    <row r="462" spans="1:2">
      <c r="A462" s="1" t="s">
        <v>479</v>
      </c>
      <c r="B462" t="s">
        <v>1200</v>
      </c>
    </row>
    <row r="463" spans="1:2">
      <c r="A463" s="1" t="s">
        <v>480</v>
      </c>
      <c r="B463" t="s">
        <v>1201</v>
      </c>
    </row>
    <row r="464" spans="1:2">
      <c r="A464" s="1" t="s">
        <v>481</v>
      </c>
      <c r="B464" t="s">
        <v>1202</v>
      </c>
    </row>
    <row r="465" spans="1:2">
      <c r="A465" s="1" t="s">
        <v>482</v>
      </c>
      <c r="B465" t="s">
        <v>1203</v>
      </c>
    </row>
    <row r="466" spans="1:2">
      <c r="A466" s="1" t="s">
        <v>483</v>
      </c>
      <c r="B466" t="s">
        <v>1204</v>
      </c>
    </row>
    <row r="467" spans="1:2">
      <c r="A467" s="1" t="s">
        <v>484</v>
      </c>
      <c r="B467" t="s">
        <v>1205</v>
      </c>
    </row>
    <row r="468" spans="1:2">
      <c r="A468" s="1" t="s">
        <v>485</v>
      </c>
      <c r="B468" t="s">
        <v>1206</v>
      </c>
    </row>
    <row r="469" spans="1:2">
      <c r="A469" s="1" t="s">
        <v>486</v>
      </c>
      <c r="B469" t="s">
        <v>1207</v>
      </c>
    </row>
    <row r="470" spans="1:2">
      <c r="A470" s="1" t="s">
        <v>487</v>
      </c>
      <c r="B470" t="s">
        <v>1208</v>
      </c>
    </row>
    <row r="471" spans="1:2">
      <c r="A471" s="1" t="s">
        <v>488</v>
      </c>
      <c r="B471" t="s">
        <v>1209</v>
      </c>
    </row>
    <row r="472" spans="1:2">
      <c r="A472" s="1" t="s">
        <v>489</v>
      </c>
      <c r="B472" t="s">
        <v>1210</v>
      </c>
    </row>
    <row r="473" spans="1:2">
      <c r="A473" s="1" t="s">
        <v>490</v>
      </c>
      <c r="B473" t="s">
        <v>1211</v>
      </c>
    </row>
    <row r="474" spans="1:2">
      <c r="A474" s="1" t="s">
        <v>491</v>
      </c>
      <c r="B474" t="s">
        <v>1212</v>
      </c>
    </row>
    <row r="475" spans="1:2">
      <c r="A475" s="1" t="s">
        <v>492</v>
      </c>
      <c r="B475" t="s">
        <v>1213</v>
      </c>
    </row>
    <row r="476" spans="1:2">
      <c r="A476" s="1" t="s">
        <v>493</v>
      </c>
      <c r="B476" t="s">
        <v>1214</v>
      </c>
    </row>
    <row r="477" spans="1:2">
      <c r="A477" s="1" t="s">
        <v>494</v>
      </c>
      <c r="B477" t="s">
        <v>1215</v>
      </c>
    </row>
    <row r="478" spans="1:2">
      <c r="A478" s="1" t="s">
        <v>495</v>
      </c>
      <c r="B478" t="s">
        <v>1216</v>
      </c>
    </row>
    <row r="479" spans="1:2">
      <c r="A479" s="1" t="s">
        <v>496</v>
      </c>
      <c r="B479" t="s">
        <v>1217</v>
      </c>
    </row>
    <row r="480" spans="1:2">
      <c r="A480" s="1" t="s">
        <v>497</v>
      </c>
      <c r="B480" t="s">
        <v>1218</v>
      </c>
    </row>
    <row r="481" spans="1:2">
      <c r="A481" s="1" t="s">
        <v>498</v>
      </c>
      <c r="B481" t="s">
        <v>1219</v>
      </c>
    </row>
    <row r="482" spans="1:2">
      <c r="A482" s="1" t="s">
        <v>499</v>
      </c>
      <c r="B482" t="s">
        <v>1220</v>
      </c>
    </row>
    <row r="483" spans="1:2">
      <c r="A483" s="1" t="s">
        <v>500</v>
      </c>
      <c r="B483" t="s">
        <v>1221</v>
      </c>
    </row>
    <row r="484" spans="1:2">
      <c r="A484" s="1" t="s">
        <v>501</v>
      </c>
      <c r="B484" t="s">
        <v>1222</v>
      </c>
    </row>
    <row r="485" spans="1:2">
      <c r="A485" s="1" t="s">
        <v>502</v>
      </c>
      <c r="B485" t="s">
        <v>1223</v>
      </c>
    </row>
    <row r="486" spans="1:2">
      <c r="A486" s="1" t="s">
        <v>503</v>
      </c>
      <c r="B486" t="s">
        <v>1224</v>
      </c>
    </row>
    <row r="487" spans="1:2">
      <c r="A487" s="1" t="s">
        <v>504</v>
      </c>
      <c r="B487" t="s">
        <v>1225</v>
      </c>
    </row>
    <row r="488" spans="1:2">
      <c r="A488" s="1" t="s">
        <v>505</v>
      </c>
      <c r="B488" t="s">
        <v>1226</v>
      </c>
    </row>
    <row r="489" spans="1:2">
      <c r="A489" s="1" t="s">
        <v>506</v>
      </c>
      <c r="B489" t="s">
        <v>1227</v>
      </c>
    </row>
    <row r="490" spans="1:2">
      <c r="A490" s="1" t="s">
        <v>507</v>
      </c>
      <c r="B490" t="s">
        <v>1228</v>
      </c>
    </row>
    <row r="491" spans="1:2">
      <c r="A491" s="1" t="s">
        <v>508</v>
      </c>
      <c r="B491" t="s">
        <v>1229</v>
      </c>
    </row>
    <row r="492" spans="1:2">
      <c r="A492" s="1" t="s">
        <v>509</v>
      </c>
      <c r="B492" t="s">
        <v>1230</v>
      </c>
    </row>
    <row r="493" spans="1:2">
      <c r="A493" s="1" t="s">
        <v>510</v>
      </c>
      <c r="B493" t="s">
        <v>1231</v>
      </c>
    </row>
    <row r="494" spans="1:2">
      <c r="A494" s="1" t="s">
        <v>511</v>
      </c>
      <c r="B494" t="s">
        <v>1232</v>
      </c>
    </row>
    <row r="495" spans="1:2">
      <c r="A495" s="1" t="s">
        <v>512</v>
      </c>
      <c r="B495" t="s">
        <v>1233</v>
      </c>
    </row>
    <row r="496" spans="1:2">
      <c r="A496" s="1" t="s">
        <v>513</v>
      </c>
      <c r="B496" t="s">
        <v>1234</v>
      </c>
    </row>
    <row r="497" spans="1:2">
      <c r="A497" s="1" t="s">
        <v>514</v>
      </c>
      <c r="B497" t="s">
        <v>1235</v>
      </c>
    </row>
    <row r="498" spans="1:2">
      <c r="A498" s="1" t="s">
        <v>515</v>
      </c>
      <c r="B498" t="s">
        <v>1236</v>
      </c>
    </row>
    <row r="499" spans="1:2">
      <c r="A499" s="1" t="s">
        <v>516</v>
      </c>
      <c r="B499" t="s">
        <v>1237</v>
      </c>
    </row>
    <row r="500" spans="1:2">
      <c r="A500" s="1" t="s">
        <v>517</v>
      </c>
      <c r="B500" t="s">
        <v>1238</v>
      </c>
    </row>
    <row r="501" spans="1:2">
      <c r="A501" s="1" t="s">
        <v>518</v>
      </c>
      <c r="B501" t="s">
        <v>1239</v>
      </c>
    </row>
    <row r="502" spans="1:2">
      <c r="A502" s="1" t="s">
        <v>519</v>
      </c>
      <c r="B502" t="s">
        <v>986</v>
      </c>
    </row>
    <row r="503" spans="1:2">
      <c r="A503" s="1" t="s">
        <v>520</v>
      </c>
      <c r="B503" t="s">
        <v>1240</v>
      </c>
    </row>
    <row r="504" spans="1:2">
      <c r="A504" s="1" t="s">
        <v>521</v>
      </c>
      <c r="B504" t="s">
        <v>1241</v>
      </c>
    </row>
    <row r="505" spans="1:2">
      <c r="A505" s="1" t="s">
        <v>522</v>
      </c>
      <c r="B505" t="s">
        <v>1242</v>
      </c>
    </row>
    <row r="506" spans="1:2">
      <c r="A506" s="1" t="s">
        <v>523</v>
      </c>
      <c r="B506" t="s">
        <v>1243</v>
      </c>
    </row>
    <row r="507" spans="1:2">
      <c r="A507" s="1" t="s">
        <v>524</v>
      </c>
      <c r="B507" t="s">
        <v>1244</v>
      </c>
    </row>
    <row r="508" spans="1:2">
      <c r="A508" s="1" t="s">
        <v>525</v>
      </c>
      <c r="B508" t="s">
        <v>1245</v>
      </c>
    </row>
    <row r="509" spans="1:2">
      <c r="A509" s="1" t="s">
        <v>526</v>
      </c>
      <c r="B509" t="s">
        <v>1246</v>
      </c>
    </row>
    <row r="510" spans="1:2">
      <c r="A510" s="1" t="s">
        <v>527</v>
      </c>
      <c r="B510" t="s">
        <v>1247</v>
      </c>
    </row>
    <row r="511" spans="1:2">
      <c r="A511" s="1" t="s">
        <v>528</v>
      </c>
      <c r="B511" t="s">
        <v>1248</v>
      </c>
    </row>
    <row r="512" spans="1:2">
      <c r="A512" s="1" t="s">
        <v>529</v>
      </c>
      <c r="B512" t="s">
        <v>1249</v>
      </c>
    </row>
    <row r="513" spans="1:2">
      <c r="A513" s="1" t="s">
        <v>530</v>
      </c>
      <c r="B513" t="s">
        <v>1250</v>
      </c>
    </row>
    <row r="514" spans="1:2">
      <c r="A514" s="1" t="s">
        <v>531</v>
      </c>
      <c r="B514" t="s">
        <v>1251</v>
      </c>
    </row>
    <row r="515" spans="1:2">
      <c r="A515" s="1" t="s">
        <v>532</v>
      </c>
      <c r="B515" t="s">
        <v>1252</v>
      </c>
    </row>
    <row r="516" spans="1:2">
      <c r="A516" s="1" t="s">
        <v>533</v>
      </c>
      <c r="B516" t="s">
        <v>1253</v>
      </c>
    </row>
    <row r="517" spans="1:2">
      <c r="A517" s="1" t="s">
        <v>534</v>
      </c>
      <c r="B517" t="s">
        <v>1254</v>
      </c>
    </row>
    <row r="518" spans="1:2">
      <c r="A518" s="1" t="s">
        <v>535</v>
      </c>
      <c r="B518" t="s">
        <v>1255</v>
      </c>
    </row>
    <row r="519" spans="1:2">
      <c r="A519" s="1" t="s">
        <v>536</v>
      </c>
      <c r="B519" t="s">
        <v>1256</v>
      </c>
    </row>
    <row r="520" spans="1:2">
      <c r="A520" s="1" t="s">
        <v>537</v>
      </c>
      <c r="B520" t="s">
        <v>1257</v>
      </c>
    </row>
    <row r="521" spans="1:2">
      <c r="A521" s="1" t="s">
        <v>538</v>
      </c>
      <c r="B521" t="s">
        <v>1258</v>
      </c>
    </row>
    <row r="522" spans="1:2">
      <c r="A522" s="1" t="s">
        <v>539</v>
      </c>
      <c r="B522" t="s">
        <v>1259</v>
      </c>
    </row>
    <row r="523" spans="1:2">
      <c r="A523" s="1" t="s">
        <v>540</v>
      </c>
      <c r="B523" t="s">
        <v>1260</v>
      </c>
    </row>
    <row r="524" spans="1:2">
      <c r="A524" s="1" t="s">
        <v>541</v>
      </c>
      <c r="B524" t="s">
        <v>1261</v>
      </c>
    </row>
    <row r="525" spans="1:2">
      <c r="A525" s="1" t="s">
        <v>542</v>
      </c>
      <c r="B525" t="s">
        <v>1262</v>
      </c>
    </row>
    <row r="526" spans="1:2">
      <c r="A526" s="1" t="s">
        <v>543</v>
      </c>
      <c r="B526" t="s">
        <v>1263</v>
      </c>
    </row>
    <row r="527" spans="1:2">
      <c r="A527" s="1" t="s">
        <v>544</v>
      </c>
      <c r="B527" t="s">
        <v>1264</v>
      </c>
    </row>
    <row r="528" spans="1:2">
      <c r="A528" s="1" t="s">
        <v>545</v>
      </c>
      <c r="B528" t="s">
        <v>1265</v>
      </c>
    </row>
    <row r="529" spans="1:2">
      <c r="A529" s="1" t="s">
        <v>546</v>
      </c>
      <c r="B529" t="s">
        <v>1266</v>
      </c>
    </row>
    <row r="530" spans="1:2">
      <c r="A530" s="1" t="s">
        <v>547</v>
      </c>
      <c r="B530" t="s">
        <v>1267</v>
      </c>
    </row>
    <row r="531" spans="1:2">
      <c r="A531" s="1" t="s">
        <v>548</v>
      </c>
      <c r="B531" t="s">
        <v>1268</v>
      </c>
    </row>
    <row r="532" spans="1:2">
      <c r="A532" s="1" t="s">
        <v>549</v>
      </c>
      <c r="B532" t="s">
        <v>1269</v>
      </c>
    </row>
    <row r="533" spans="1:2">
      <c r="A533" s="1" t="s">
        <v>550</v>
      </c>
      <c r="B533" t="s">
        <v>1270</v>
      </c>
    </row>
    <row r="534" spans="1:2">
      <c r="A534" s="1" t="s">
        <v>551</v>
      </c>
      <c r="B534" t="s">
        <v>1271</v>
      </c>
    </row>
    <row r="535" spans="1:2">
      <c r="A535" s="1" t="s">
        <v>552</v>
      </c>
      <c r="B535" t="s">
        <v>1272</v>
      </c>
    </row>
    <row r="536" spans="1:2">
      <c r="A536" s="1" t="s">
        <v>553</v>
      </c>
      <c r="B536" t="s">
        <v>1273</v>
      </c>
    </row>
    <row r="537" spans="1:2">
      <c r="A537" s="1" t="s">
        <v>554</v>
      </c>
      <c r="B537" t="s">
        <v>1274</v>
      </c>
    </row>
    <row r="538" spans="1:2">
      <c r="A538" s="1" t="s">
        <v>555</v>
      </c>
      <c r="B538" t="s">
        <v>1275</v>
      </c>
    </row>
    <row r="539" spans="1:2">
      <c r="A539" s="1" t="s">
        <v>556</v>
      </c>
      <c r="B539" t="s">
        <v>1276</v>
      </c>
    </row>
    <row r="540" spans="1:2">
      <c r="A540" s="1" t="s">
        <v>557</v>
      </c>
      <c r="B540" t="s">
        <v>1277</v>
      </c>
    </row>
    <row r="541" spans="1:2">
      <c r="A541" s="1" t="s">
        <v>558</v>
      </c>
      <c r="B541" t="s">
        <v>1278</v>
      </c>
    </row>
    <row r="542" spans="1:2">
      <c r="A542" s="1" t="s">
        <v>559</v>
      </c>
      <c r="B542" t="s">
        <v>1279</v>
      </c>
    </row>
    <row r="543" spans="1:2">
      <c r="A543" s="1" t="s">
        <v>560</v>
      </c>
      <c r="B543" t="s">
        <v>1280</v>
      </c>
    </row>
    <row r="544" spans="1:2">
      <c r="A544" s="1" t="s">
        <v>561</v>
      </c>
      <c r="B544" t="s">
        <v>1281</v>
      </c>
    </row>
    <row r="545" spans="1:2">
      <c r="A545" s="1" t="s">
        <v>562</v>
      </c>
      <c r="B545" t="s">
        <v>1282</v>
      </c>
    </row>
    <row r="546" spans="1:2">
      <c r="A546" s="1" t="s">
        <v>563</v>
      </c>
      <c r="B546" t="s">
        <v>1283</v>
      </c>
    </row>
    <row r="547" spans="1:2">
      <c r="A547" s="1" t="s">
        <v>564</v>
      </c>
      <c r="B547" t="s">
        <v>1284</v>
      </c>
    </row>
    <row r="548" spans="1:2">
      <c r="A548" s="1" t="s">
        <v>565</v>
      </c>
      <c r="B548" t="s">
        <v>1285</v>
      </c>
    </row>
    <row r="549" spans="1:2">
      <c r="A549" s="1" t="s">
        <v>566</v>
      </c>
      <c r="B549" t="s">
        <v>1286</v>
      </c>
    </row>
    <row r="550" spans="1:2">
      <c r="A550" s="1" t="s">
        <v>567</v>
      </c>
      <c r="B550" t="s">
        <v>1287</v>
      </c>
    </row>
    <row r="551" spans="1:2">
      <c r="A551" s="1" t="s">
        <v>568</v>
      </c>
      <c r="B551" t="s">
        <v>1288</v>
      </c>
    </row>
    <row r="552" spans="1:2">
      <c r="A552" s="1" t="s">
        <v>569</v>
      </c>
      <c r="B552" t="s">
        <v>1289</v>
      </c>
    </row>
    <row r="553" spans="1:2">
      <c r="A553" s="1" t="s">
        <v>570</v>
      </c>
      <c r="B553" t="s">
        <v>1290</v>
      </c>
    </row>
    <row r="554" spans="1:2">
      <c r="A554" s="1" t="s">
        <v>571</v>
      </c>
      <c r="B554" t="s">
        <v>1291</v>
      </c>
    </row>
    <row r="555" spans="1:2">
      <c r="A555" s="1" t="s">
        <v>572</v>
      </c>
      <c r="B555" t="s">
        <v>1292</v>
      </c>
    </row>
    <row r="556" spans="1:2">
      <c r="A556" s="1" t="s">
        <v>573</v>
      </c>
      <c r="B556" t="s">
        <v>1293</v>
      </c>
    </row>
    <row r="557" spans="1:2">
      <c r="A557" s="1" t="s">
        <v>574</v>
      </c>
      <c r="B557" t="s">
        <v>1294</v>
      </c>
    </row>
    <row r="558" spans="1:2">
      <c r="A558" s="1" t="s">
        <v>575</v>
      </c>
      <c r="B558" t="s">
        <v>1295</v>
      </c>
    </row>
    <row r="559" spans="1:2">
      <c r="A559" s="1" t="s">
        <v>576</v>
      </c>
      <c r="B559" t="s">
        <v>1296</v>
      </c>
    </row>
    <row r="560" spans="1:2">
      <c r="A560" s="1" t="s">
        <v>577</v>
      </c>
      <c r="B560" t="s">
        <v>1297</v>
      </c>
    </row>
    <row r="561" spans="1:2">
      <c r="A561" s="1" t="s">
        <v>578</v>
      </c>
      <c r="B561" t="s">
        <v>1298</v>
      </c>
    </row>
    <row r="562" spans="1:2">
      <c r="A562" s="1" t="s">
        <v>579</v>
      </c>
      <c r="B562" t="s">
        <v>1299</v>
      </c>
    </row>
    <row r="563" spans="1:2">
      <c r="A563" s="1" t="s">
        <v>580</v>
      </c>
      <c r="B563" t="s">
        <v>1300</v>
      </c>
    </row>
    <row r="564" spans="1:2">
      <c r="A564" s="1" t="s">
        <v>581</v>
      </c>
      <c r="B564" t="s">
        <v>1301</v>
      </c>
    </row>
    <row r="565" spans="1:2">
      <c r="A565" s="1" t="s">
        <v>582</v>
      </c>
      <c r="B565" t="s">
        <v>1302</v>
      </c>
    </row>
    <row r="566" spans="1:2">
      <c r="A566" s="1" t="s">
        <v>583</v>
      </c>
      <c r="B566" t="s">
        <v>1303</v>
      </c>
    </row>
    <row r="567" spans="1:2">
      <c r="A567" s="1" t="s">
        <v>584</v>
      </c>
      <c r="B567" t="s">
        <v>1304</v>
      </c>
    </row>
    <row r="568" spans="1:2">
      <c r="A568" s="1" t="s">
        <v>585</v>
      </c>
      <c r="B568" t="s">
        <v>1305</v>
      </c>
    </row>
    <row r="569" spans="1:2">
      <c r="A569" s="1" t="s">
        <v>586</v>
      </c>
      <c r="B569" t="s">
        <v>1306</v>
      </c>
    </row>
    <row r="570" spans="1:2">
      <c r="A570" s="1" t="s">
        <v>587</v>
      </c>
      <c r="B570" t="s">
        <v>1307</v>
      </c>
    </row>
    <row r="571" spans="1:2">
      <c r="A571" s="1" t="s">
        <v>588</v>
      </c>
      <c r="B571" t="s">
        <v>1308</v>
      </c>
    </row>
    <row r="572" spans="1:2">
      <c r="A572" s="1" t="s">
        <v>589</v>
      </c>
      <c r="B572" t="s">
        <v>1309</v>
      </c>
    </row>
    <row r="573" spans="1:2">
      <c r="A573" s="1" t="s">
        <v>590</v>
      </c>
      <c r="B573" t="s">
        <v>1310</v>
      </c>
    </row>
    <row r="574" spans="1:2">
      <c r="A574" s="1" t="s">
        <v>591</v>
      </c>
      <c r="B574" t="s">
        <v>1311</v>
      </c>
    </row>
    <row r="575" spans="1:2">
      <c r="A575" s="1" t="s">
        <v>592</v>
      </c>
      <c r="B575" t="s">
        <v>1312</v>
      </c>
    </row>
    <row r="576" spans="1:2">
      <c r="A576" s="1" t="s">
        <v>593</v>
      </c>
      <c r="B576" t="s">
        <v>1313</v>
      </c>
    </row>
    <row r="577" spans="1:2">
      <c r="A577" s="1" t="s">
        <v>594</v>
      </c>
      <c r="B577" t="s">
        <v>1314</v>
      </c>
    </row>
    <row r="578" spans="1:2">
      <c r="A578" s="1" t="s">
        <v>595</v>
      </c>
      <c r="B578" t="s">
        <v>1315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Форма 1</vt:lpstr>
      <vt:lpstr>Коды программ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2022-11-08T08:31:32Z</dcterms:modified>
</cp:coreProperties>
</file>