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ailon.prado\Desktop\"/>
    </mc:Choice>
  </mc:AlternateContent>
  <xr:revisionPtr revIDLastSave="0" documentId="13_ncr:1_{411D0747-B6FB-4E97-B295-BF1A81397F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tividades" sheetId="1" r:id="rId1"/>
    <sheet name="Custo e Esforço" sheetId="3" r:id="rId2"/>
    <sheet name="Cronogram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3" l="1"/>
  <c r="G39" i="3"/>
  <c r="E10" i="3"/>
  <c r="G10" i="3" s="1"/>
  <c r="G12" i="3" s="1"/>
  <c r="E11" i="3"/>
  <c r="G11" i="3" s="1"/>
  <c r="E13" i="3"/>
  <c r="G13" i="3" s="1"/>
  <c r="E14" i="3"/>
  <c r="G14" i="3" s="1"/>
  <c r="E15" i="3"/>
  <c r="G15" i="3" s="1"/>
  <c r="E17" i="3"/>
  <c r="G17" i="3" s="1"/>
  <c r="E18" i="3"/>
  <c r="E20" i="3"/>
  <c r="G20" i="3" s="1"/>
  <c r="E21" i="3"/>
  <c r="G21" i="3" s="1"/>
  <c r="E22" i="3"/>
  <c r="G22" i="3" s="1"/>
  <c r="E23" i="3"/>
  <c r="G23" i="3" s="1"/>
  <c r="E24" i="3"/>
  <c r="G24" i="3" s="1"/>
  <c r="E25" i="3"/>
  <c r="G25" i="3" s="1"/>
  <c r="E26" i="3"/>
  <c r="G26" i="3" s="1"/>
  <c r="E28" i="3"/>
  <c r="E29" i="3"/>
  <c r="G29" i="3" s="1"/>
  <c r="E31" i="3"/>
  <c r="G31" i="3" s="1"/>
  <c r="G34" i="3" s="1"/>
  <c r="E32" i="3"/>
  <c r="G32" i="3" s="1"/>
  <c r="E33" i="3"/>
  <c r="G33" i="3" s="1"/>
  <c r="E35" i="3"/>
  <c r="G35" i="3" s="1"/>
  <c r="E36" i="3"/>
  <c r="G36" i="3" s="1"/>
  <c r="E4" i="3"/>
  <c r="G4" i="3" s="1"/>
  <c r="E6" i="3"/>
  <c r="G6" i="3" s="1"/>
  <c r="E7" i="3"/>
  <c r="G7" i="3" s="1"/>
  <c r="E8" i="3"/>
  <c r="G8" i="3" s="1"/>
  <c r="E3" i="3"/>
  <c r="G3" i="3" s="1"/>
  <c r="G28" i="3"/>
  <c r="G18" i="3"/>
  <c r="G19" i="3" s="1"/>
  <c r="C37" i="3"/>
  <c r="C34" i="3"/>
  <c r="C30" i="3"/>
  <c r="C27" i="3"/>
  <c r="C19" i="3"/>
  <c r="C16" i="3"/>
  <c r="C12" i="3"/>
  <c r="C9" i="3"/>
  <c r="C5" i="3"/>
  <c r="C39" i="1"/>
  <c r="C36" i="1"/>
  <c r="C32" i="1"/>
  <c r="C29" i="1"/>
  <c r="C21" i="1"/>
  <c r="C18" i="1"/>
  <c r="C14" i="1"/>
  <c r="C11" i="1"/>
  <c r="C7" i="1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F5" i="2"/>
  <c r="G5" i="2"/>
  <c r="H5" i="2"/>
  <c r="I5" i="2"/>
  <c r="E5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6" i="2"/>
  <c r="D7" i="2"/>
  <c r="D8" i="2"/>
  <c r="D9" i="2"/>
  <c r="D10" i="2"/>
  <c r="D5" i="2"/>
  <c r="G27" i="3" l="1"/>
  <c r="G9" i="3"/>
  <c r="G30" i="3"/>
  <c r="G37" i="3"/>
  <c r="G5" i="3"/>
  <c r="G16" i="3"/>
  <c r="G38" i="3" s="1"/>
</calcChain>
</file>

<file path=xl/sharedStrings.xml><?xml version="1.0" encoding="utf-8"?>
<sst xmlns="http://schemas.openxmlformats.org/spreadsheetml/2006/main" count="199" uniqueCount="67">
  <si>
    <t>Elaboração dos itens de entrega do Projeto com base na EAP</t>
  </si>
  <si>
    <t>Pacote de Entrega (EAP)</t>
  </si>
  <si>
    <t>Atividade(s)</t>
  </si>
  <si>
    <t>Duração (em horas)</t>
  </si>
  <si>
    <t>Data de Início</t>
  </si>
  <si>
    <t>Data de Término</t>
  </si>
  <si>
    <t>Predecessoras</t>
  </si>
  <si>
    <t>1.1.1.1 TAP</t>
  </si>
  <si>
    <t>1.Elaborar TAP</t>
  </si>
  <si>
    <t>2.RevisarTAP</t>
  </si>
  <si>
    <t xml:space="preserve">1.1.1.2 Protótipos Iniciais </t>
  </si>
  <si>
    <t>3.Elaboraração dos protótipos iniciais</t>
  </si>
  <si>
    <t>4.Validação</t>
  </si>
  <si>
    <t>5.Revisar esboço final</t>
  </si>
  <si>
    <t>1.1.2.1 Especificação de Requisitos</t>
  </si>
  <si>
    <t>6.Definir e documentar as necessidades do produto</t>
  </si>
  <si>
    <t>7. Revisar e Aprovar.</t>
  </si>
  <si>
    <t>1.1.2.2 Protótipos Finais</t>
  </si>
  <si>
    <t>8. Elaborar protótipos.</t>
  </si>
  <si>
    <t>9.Revisar.</t>
  </si>
  <si>
    <t>10.Aprovar</t>
  </si>
  <si>
    <t>1.2.1 Especificação de caso de uso</t>
  </si>
  <si>
    <t>11.Descrever como o sistema vai funcionar</t>
  </si>
  <si>
    <t>12.Aprovação do documento.</t>
  </si>
  <si>
    <t>1.2.2 Desenvolvimento do Sistema</t>
  </si>
  <si>
    <t>13.Criar Menu</t>
  </si>
  <si>
    <t>14.Criar Tela de Linha</t>
  </si>
  <si>
    <t>15.Criar Tela de Perfil</t>
  </si>
  <si>
    <t>16.Criar Tela de Esquadria</t>
  </si>
  <si>
    <t>17.Criar Tela de Desconto</t>
  </si>
  <si>
    <t>18.Criar Tela de Obra</t>
  </si>
  <si>
    <t>19.Criar Tela de Corte</t>
  </si>
  <si>
    <t>1.3.1.1 Code Review</t>
  </si>
  <si>
    <t>20.Realizar Code Review</t>
  </si>
  <si>
    <t>13, 14, 15, 16, 17, 18, 19</t>
  </si>
  <si>
    <t>21.Aprovar Code Review.</t>
  </si>
  <si>
    <t>1.3.1.2 Testes do Sistema</t>
  </si>
  <si>
    <t>22. Efetuar e explorar testes do Sistema</t>
  </si>
  <si>
    <t>23. Elaborar Manuais.</t>
  </si>
  <si>
    <t>24.Aprovar.</t>
  </si>
  <si>
    <t>22, 23</t>
  </si>
  <si>
    <t>1.3.2.1 Apresentação</t>
  </si>
  <si>
    <t>25.Criar PPT para apresentação.</t>
  </si>
  <si>
    <t>26.Apresentação do Sistema.</t>
  </si>
  <si>
    <t>PROJETO MEDIAL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</si>
  <si>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</si>
  <si>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</si>
  <si>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</si>
  <si>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</si>
  <si>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</si>
  <si>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</si>
  <si>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</si>
  <si>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</si>
  <si>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</si>
  <si>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</si>
  <si>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</t>
  </si>
  <si>
    <t>TOTAL</t>
  </si>
  <si>
    <t>Responsável</t>
  </si>
  <si>
    <t>Custo HH</t>
  </si>
  <si>
    <t>Equipamento/ferramenta/software</t>
  </si>
  <si>
    <t>Valor Final</t>
  </si>
  <si>
    <t>Larissa</t>
  </si>
  <si>
    <t>Tailon</t>
  </si>
  <si>
    <t>Valores:</t>
  </si>
  <si>
    <t xml:space="preserve"> Total Custo PROJETO	</t>
  </si>
  <si>
    <t>Reserva de contingêcncia</t>
  </si>
  <si>
    <t>Reserva gerencial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</si>
</sst>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R$&quot;\ #,##0.00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FFFF"/>
      <name val="&quot;Söhne Mono&quot;"/>
    </font>
    <font>
      <sz val="11"/>
      <color theme="0"/>
      <name val="Calibri"/>
      <family val="2"/>
    </font>
    <font>
      <sz val="11"/>
      <color theme="0" tint="-4.9989318521683403E-2"/>
      <name val="Calibri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4" xfId="0" applyFont="1" applyBorder="1"/>
    <xf numFmtId="14" fontId="6" fillId="0" borderId="4" xfId="0" applyNumberFormat="1" applyFont="1" applyBorder="1"/>
    <xf numFmtId="0" fontId="7" fillId="0" borderId="0" xfId="0" applyFont="1"/>
    <xf numFmtId="0" fontId="5" fillId="0" borderId="0" xfId="0" applyFont="1"/>
    <xf numFmtId="0" fontId="5" fillId="0" borderId="4" xfId="0" applyFont="1" applyBorder="1"/>
    <xf numFmtId="14" fontId="7" fillId="0" borderId="0" xfId="0" applyNumberFormat="1" applyFont="1"/>
    <xf numFmtId="0" fontId="9" fillId="0" borderId="4" xfId="0" applyFont="1" applyBorder="1"/>
    <xf numFmtId="0" fontId="10" fillId="0" borderId="4" xfId="0" applyFont="1" applyBorder="1"/>
    <xf numFmtId="0" fontId="11" fillId="0" borderId="0" xfId="0" applyFont="1"/>
    <xf numFmtId="0" fontId="8" fillId="2" borderId="0" xfId="0" applyFont="1" applyFill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6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/>
    <xf numFmtId="14" fontId="6" fillId="0" borderId="5" xfId="0" applyNumberFormat="1" applyFont="1" applyBorder="1"/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6" xfId="0" applyFont="1" applyBorder="1"/>
    <xf numFmtId="14" fontId="6" fillId="0" borderId="6" xfId="0" applyNumberFormat="1" applyFont="1" applyBorder="1"/>
    <xf numFmtId="0" fontId="6" fillId="0" borderId="6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3" fillId="0" borderId="14" xfId="0" applyFont="1" applyBorder="1"/>
    <xf numFmtId="0" fontId="13" fillId="0" borderId="15" xfId="0" applyFont="1" applyBorder="1"/>
    <xf numFmtId="14" fontId="13" fillId="0" borderId="15" xfId="0" applyNumberFormat="1" applyFont="1" applyBorder="1"/>
    <xf numFmtId="0" fontId="13" fillId="0" borderId="16" xfId="0" applyFont="1" applyBorder="1"/>
    <xf numFmtId="2" fontId="6" fillId="0" borderId="4" xfId="0" applyNumberFormat="1" applyFont="1" applyBorder="1"/>
    <xf numFmtId="2" fontId="6" fillId="0" borderId="5" xfId="0" applyNumberFormat="1" applyFont="1" applyBorder="1"/>
    <xf numFmtId="2" fontId="13" fillId="0" borderId="15" xfId="0" applyNumberFormat="1" applyFont="1" applyBorder="1"/>
    <xf numFmtId="0" fontId="13" fillId="0" borderId="16" xfId="0" applyFont="1" applyBorder="1" applyAlignment="1">
      <alignment horizontal="right"/>
    </xf>
    <xf numFmtId="0" fontId="13" fillId="0" borderId="17" xfId="0" applyFont="1" applyBorder="1"/>
    <xf numFmtId="14" fontId="13" fillId="0" borderId="17" xfId="0" applyNumberFormat="1" applyFont="1" applyBorder="1"/>
    <xf numFmtId="0" fontId="13" fillId="0" borderId="18" xfId="0" applyFont="1" applyBorder="1"/>
    <xf numFmtId="0" fontId="1" fillId="0" borderId="0" xfId="0" applyFont="1"/>
    <xf numFmtId="0" fontId="1" fillId="0" borderId="9" xfId="0" applyFont="1" applyBorder="1"/>
    <xf numFmtId="0" fontId="1" fillId="0" borderId="9" xfId="0" applyFont="1" applyFill="1" applyBorder="1"/>
    <xf numFmtId="0" fontId="12" fillId="0" borderId="9" xfId="0" applyFont="1" applyBorder="1"/>
    <xf numFmtId="0" fontId="12" fillId="0" borderId="9" xfId="0" applyFont="1" applyFill="1" applyBorder="1"/>
    <xf numFmtId="165" fontId="0" fillId="0" borderId="0" xfId="0" applyNumberFormat="1"/>
    <xf numFmtId="2" fontId="6" fillId="0" borderId="1" xfId="0" applyNumberFormat="1" applyFont="1" applyBorder="1"/>
    <xf numFmtId="2" fontId="6" fillId="0" borderId="19" xfId="0" applyNumberFormat="1" applyFont="1" applyBorder="1"/>
    <xf numFmtId="2" fontId="13" fillId="0" borderId="20" xfId="0" applyNumberFormat="1" applyFont="1" applyBorder="1"/>
    <xf numFmtId="0" fontId="6" fillId="0" borderId="13" xfId="0" applyFont="1" applyBorder="1"/>
    <xf numFmtId="0" fontId="6" fillId="0" borderId="1" xfId="0" applyFont="1" applyBorder="1"/>
    <xf numFmtId="0" fontId="6" fillId="0" borderId="19" xfId="0" applyFont="1" applyBorder="1"/>
    <xf numFmtId="0" fontId="13" fillId="0" borderId="20" xfId="0" applyFont="1" applyBorder="1"/>
    <xf numFmtId="165" fontId="1" fillId="0" borderId="9" xfId="0" applyNumberFormat="1" applyFont="1" applyBorder="1"/>
    <xf numFmtId="0" fontId="0" fillId="0" borderId="9" xfId="0" applyBorder="1"/>
    <xf numFmtId="165" fontId="0" fillId="0" borderId="9" xfId="0" applyNumberFormat="1" applyBorder="1"/>
    <xf numFmtId="0" fontId="1" fillId="0" borderId="21" xfId="0" applyFont="1" applyBorder="1"/>
    <xf numFmtId="165" fontId="1" fillId="0" borderId="21" xfId="0" applyNumberFormat="1" applyFont="1" applyBorder="1"/>
    <xf numFmtId="0" fontId="0" fillId="0" borderId="21" xfId="0" applyBorder="1"/>
    <xf numFmtId="0" fontId="1" fillId="0" borderId="22" xfId="0" applyFont="1" applyBorder="1"/>
    <xf numFmtId="165" fontId="1" fillId="0" borderId="22" xfId="0" applyNumberFormat="1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1" xfId="0" applyFont="1" applyFill="1" applyBorder="1"/>
    <xf numFmtId="165" fontId="0" fillId="0" borderId="21" xfId="0" applyNumberFormat="1" applyBorder="1"/>
    <xf numFmtId="165" fontId="0" fillId="0" borderId="22" xfId="0" applyNumberFormat="1" applyBorder="1"/>
    <xf numFmtId="0" fontId="0" fillId="0" borderId="25" xfId="0" applyBorder="1" applyAlignment="1">
      <alignment horizontal="center"/>
    </xf>
    <xf numFmtId="165" fontId="1" fillId="0" borderId="25" xfId="0" applyNumberFormat="1" applyFont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165" fontId="1" fillId="0" borderId="24" xfId="0" applyNumberFormat="1" applyFont="1" applyBorder="1" applyAlignment="1">
      <alignment horizontal="center"/>
    </xf>
    <xf numFmtId="165" fontId="0" fillId="0" borderId="12" xfId="0" applyNumberFormat="1" applyBorder="1"/>
    <xf numFmtId="165" fontId="12" fillId="0" borderId="12" xfId="0" applyNumberFormat="1" applyFont="1" applyBorder="1"/>
    <xf numFmtId="0" fontId="13" fillId="0" borderId="26" xfId="0" applyFont="1" applyBorder="1"/>
    <xf numFmtId="0" fontId="14" fillId="0" borderId="0" xfId="0" applyFont="1"/>
    <xf numFmtId="165" fontId="12" fillId="3" borderId="12" xfId="0" applyNumberFormat="1" applyFont="1" applyFill="1" applyBorder="1"/>
    <xf numFmtId="0" fontId="12" fillId="3" borderId="25" xfId="0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"/>
    </xf>
  </cellXfs>
  <cellStyles count="1">
    <cellStyle name="Normal" xfId="0" builtinId="0"/>
  </cellStyles>
  <dxfs count="46">
    <dxf>
      <font>
        <color rgb="FFFFFF00"/>
      </font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right style="thin">
          <color rgb="FF000000"/>
        </right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Atividades-style" pivot="0" count="2" xr9:uid="{00000000-0011-0000-FFFF-FFFF00000000}">
      <tableStyleElement type="firstRowStripe" dxfId="45"/>
      <tableStyleElement type="secondRowStripe" dxfId="44"/>
    </tableStyle>
    <tableStyle name="Cronograma-style" pivot="0" count="2" xr9:uid="{00000000-0011-0000-FFFF-FFFF01000000}">
      <tableStyleElement type="firstRowStripe" dxfId="43"/>
      <tableStyleElement type="secondRowStripe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F39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Atividad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AP30" headerRowCount="0">
  <tableColumns count="41">
    <tableColumn id="1" xr3:uid="{00000000-0010-0000-0100-000001000000}" name="Column1" dataDxfId="41"/>
    <tableColumn id="2" xr3:uid="{298F0652-6E91-49D5-B3F8-4F83002B95C6}" name="Coluna1" dataDxfId="40"/>
    <tableColumn id="3" xr3:uid="{41748049-9CC0-4227-8D89-09604D4CD458}" name="Coluna2" dataDxfId="39">
      <calculatedColumnFormula>IF($D$31&gt;=WEEKNUM(Table_1[[#This Row],[Column3]]),IF(D31&lt;=Table_1[[#This Row],[Column4]],VLOOKUP(B5,Table_1[[#All],[Column1]:[Column3]],1,0),""),"")</calculatedColumnFormula>
    </tableColumn>
    <tableColumn id="4" xr3:uid="{1CD7AF96-EAC4-45FA-8FDB-F2BCF77AC094}" name="Coluna3" dataDxfId="38"/>
    <tableColumn id="5" xr3:uid="{1EF976CA-E025-41FF-92B2-367D14274C3C}" name="Coluna4" dataDxfId="37"/>
    <tableColumn id="6" xr3:uid="{1BF62ACE-E042-47F7-B912-F1EF28331E00}" name="Coluna5" dataDxfId="36"/>
    <tableColumn id="7" xr3:uid="{30A44A27-DA81-4B95-B162-FAF9FCE21FEA}" name="Coluna6" dataDxfId="35"/>
    <tableColumn id="8" xr3:uid="{EDAE675E-1B2E-4CA8-A4CE-A25275F73E0E}" name="Coluna7" dataDxfId="34"/>
    <tableColumn id="9" xr3:uid="{4FACB893-DCB0-43D6-9E05-A274D9B5FFF3}" name="Coluna8" dataDxfId="33"/>
    <tableColumn id="10" xr3:uid="{7483C111-F158-497B-83BB-08FE231A2D4F}" name="Coluna9" dataDxfId="32"/>
    <tableColumn id="11" xr3:uid="{9A15B24A-4ECB-4413-AE43-C58A1CACDD46}" name="Coluna10" dataDxfId="31"/>
    <tableColumn id="12" xr3:uid="{7A2CF4C7-DEB2-40A9-A35F-ED977DD15B63}" name="Coluna11" dataDxfId="30"/>
    <tableColumn id="13" xr3:uid="{3DAAC24F-B3C5-48FA-B21F-BC058E40F8B0}" name="Coluna12" dataDxfId="29"/>
    <tableColumn id="14" xr3:uid="{6E61D75B-FFCA-40AA-B277-2137A7A59E52}" name="Coluna13" dataDxfId="28"/>
    <tableColumn id="15" xr3:uid="{D2B3F4CA-73C2-4F5E-AA80-271CB5B21714}" name="Coluna14" dataDxfId="27"/>
    <tableColumn id="16" xr3:uid="{F4C02131-7312-4FA4-84D7-0A3D364AD055}" name="Coluna15" dataDxfId="26"/>
    <tableColumn id="17" xr3:uid="{2A8AB003-FB00-443F-A285-BE48DA68884A}" name="Coluna16" dataDxfId="25"/>
    <tableColumn id="18" xr3:uid="{F325E91B-2695-4234-BD6C-CE8C03306EEE}" name="Coluna17" dataDxfId="24"/>
    <tableColumn id="19" xr3:uid="{FBE9E478-0FE0-406A-A470-5F7A6AE895D1}" name="Coluna18" dataDxfId="23"/>
    <tableColumn id="20" xr3:uid="{51419C6E-114A-4331-9527-4F7AD26529C8}" name="Coluna19" dataDxfId="22"/>
    <tableColumn id="21" xr3:uid="{9C6E5AE8-BF3B-4F27-9261-64F8BAB952E7}" name="Coluna20" dataDxfId="21"/>
    <tableColumn id="22" xr3:uid="{9241D2D2-BB1B-4456-AEDD-9664F7FC4C6A}" name="Coluna21" dataDxfId="20"/>
    <tableColumn id="23" xr3:uid="{F2DB1B6D-BE93-40FC-A22F-141EB4327ED1}" name="Coluna22" dataDxfId="19"/>
    <tableColumn id="24" xr3:uid="{D3B5894F-C2D9-4020-9D14-DEC13DF6628F}" name="Coluna23" dataDxfId="18"/>
    <tableColumn id="25" xr3:uid="{66C1B79D-59F7-4015-92CD-F6B79888B663}" name="Coluna24" dataDxfId="17"/>
    <tableColumn id="26" xr3:uid="{FE7B3DA1-2041-4AB5-9582-0220D6561696}" name="Coluna25" dataDxfId="16"/>
    <tableColumn id="27" xr3:uid="{664FB267-D9F4-4E02-9F84-2339FB337477}" name="Coluna26" dataDxfId="15"/>
    <tableColumn id="28" xr3:uid="{6B81D8BB-BB11-4ECE-934B-4EF6E5D8B31B}" name="Coluna27" dataDxfId="14"/>
    <tableColumn id="29" xr3:uid="{198001F2-C54F-4B91-BD58-759E4542894B}" name="Coluna28" dataDxfId="13"/>
    <tableColumn id="30" xr3:uid="{34D29EF8-3506-444A-B497-8435959ECB15}" name="Coluna29" dataDxfId="12"/>
    <tableColumn id="31" xr3:uid="{DD7CD331-BA91-42B8-9040-74A424036006}" name="Coluna30" dataDxfId="11"/>
    <tableColumn id="32" xr3:uid="{1EC850AA-9448-4A5C-B46E-4BD0532C85E5}" name="Coluna31" dataDxfId="10"/>
    <tableColumn id="33" xr3:uid="{7364D791-3EBF-43DA-80AE-0E6F980147F8}" name="Coluna32" dataDxfId="9"/>
    <tableColumn id="34" xr3:uid="{49D226DA-3CEE-4C0E-8EDF-752410DD9887}" name="Coluna33" dataDxfId="8"/>
    <tableColumn id="35" xr3:uid="{1F969321-4137-49BE-BDE5-3DBD50236F25}" name="Coluna34" dataDxfId="7"/>
    <tableColumn id="36" xr3:uid="{40FC3661-6F81-49D9-B434-55270CC7567A}" name="Coluna35" dataDxfId="6"/>
    <tableColumn id="37" xr3:uid="{CA9E3D85-F93E-4713-8F7B-063B8C850009}" name="Coluna36" dataDxfId="5"/>
    <tableColumn id="38" xr3:uid="{D87F277C-2445-4CE1-851B-CFB4F4FE5EF7}" name="Coluna37" dataDxfId="4"/>
    <tableColumn id="39" xr3:uid="{69DE1775-C269-49EB-93E6-0D3CA852E542}" name="Coluna38" dataDxfId="3"/>
    <tableColumn id="40" xr3:uid="{BBA6C560-7C04-4F59-B5A2-9C50EA691C14}" name="Coluna39" dataDxfId="2"/>
    <tableColumn id="41" xr3:uid="{84A26AB2-02AE-4CAB-9DB4-ED967520BFE3}" name="Coluna40" dataDxfId="1"/>
  </tableColumns>
  <tableStyleInfo name="Cronogr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3"/>
  <sheetViews>
    <sheetView topLeftCell="A12" workbookViewId="0">
      <selection activeCell="C3" sqref="A3:C39"/>
    </sheetView>
  </sheetViews>
  <sheetFormatPr defaultColWidth="14.42578125" defaultRowHeight="15" customHeight="1"/>
  <cols>
    <col min="1" max="1" width="43.140625" customWidth="1"/>
    <col min="2" max="2" width="45.5703125" customWidth="1"/>
    <col min="3" max="3" width="18.42578125" customWidth="1"/>
    <col min="4" max="4" width="13.140625" customWidth="1"/>
    <col min="5" max="5" width="15.7109375" customWidth="1"/>
    <col min="6" max="6" width="22" customWidth="1"/>
    <col min="7" max="26" width="8.7109375" customWidth="1"/>
  </cols>
  <sheetData>
    <row r="1" spans="1:6" ht="21">
      <c r="A1" s="16" t="s">
        <v>0</v>
      </c>
      <c r="B1" s="17"/>
      <c r="C1" s="17"/>
      <c r="D1" s="17"/>
      <c r="E1" s="17"/>
      <c r="F1" s="18"/>
    </row>
    <row r="3" spans="1:6" ht="18.7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C4" s="3"/>
      <c r="D4" s="4"/>
      <c r="E4" s="4"/>
      <c r="F4" s="3"/>
    </row>
    <row r="5" spans="1:6">
      <c r="A5" s="21" t="s">
        <v>7</v>
      </c>
      <c r="B5" s="5" t="s">
        <v>8</v>
      </c>
      <c r="C5" s="37">
        <v>1.5</v>
      </c>
      <c r="D5" s="6">
        <v>44992</v>
      </c>
      <c r="E5" s="6">
        <v>44992</v>
      </c>
      <c r="F5" s="5"/>
    </row>
    <row r="6" spans="1:6" ht="15.75" thickBot="1">
      <c r="A6" s="22"/>
      <c r="B6" s="23" t="s">
        <v>9</v>
      </c>
      <c r="C6" s="38">
        <v>0.5</v>
      </c>
      <c r="D6" s="24">
        <v>44992</v>
      </c>
      <c r="E6" s="24">
        <v>44992</v>
      </c>
      <c r="F6" s="23">
        <v>1</v>
      </c>
    </row>
    <row r="7" spans="1:6" ht="15.75" thickBot="1">
      <c r="A7" s="28"/>
      <c r="B7" s="33" t="s">
        <v>56</v>
      </c>
      <c r="C7" s="39">
        <f>SUM(C5:C6)</f>
        <v>2</v>
      </c>
      <c r="D7" s="35">
        <v>44992</v>
      </c>
      <c r="E7" s="35">
        <v>44992</v>
      </c>
      <c r="F7" s="36"/>
    </row>
    <row r="8" spans="1:6">
      <c r="A8" s="21" t="s">
        <v>10</v>
      </c>
      <c r="B8" s="29" t="s">
        <v>11</v>
      </c>
      <c r="C8" s="29">
        <v>5</v>
      </c>
      <c r="D8" s="30">
        <v>45004</v>
      </c>
      <c r="E8" s="30">
        <v>45011</v>
      </c>
      <c r="F8" s="29"/>
    </row>
    <row r="9" spans="1:6">
      <c r="A9" s="22"/>
      <c r="B9" s="5" t="s">
        <v>12</v>
      </c>
      <c r="C9" s="5">
        <v>1</v>
      </c>
      <c r="D9" s="6">
        <v>45011</v>
      </c>
      <c r="E9" s="6">
        <v>45011</v>
      </c>
      <c r="F9" s="5">
        <v>3</v>
      </c>
    </row>
    <row r="10" spans="1:6" ht="15.75" thickBot="1">
      <c r="A10" s="22"/>
      <c r="B10" s="23" t="s">
        <v>13</v>
      </c>
      <c r="C10" s="23">
        <v>0.5</v>
      </c>
      <c r="D10" s="24">
        <v>45011</v>
      </c>
      <c r="E10" s="24">
        <v>45011</v>
      </c>
      <c r="F10" s="23">
        <v>3</v>
      </c>
    </row>
    <row r="11" spans="1:6" ht="15.75" thickBot="1">
      <c r="A11" s="28"/>
      <c r="B11" s="33" t="s">
        <v>56</v>
      </c>
      <c r="C11" s="34">
        <f>SUM(C8:C10)</f>
        <v>6.5</v>
      </c>
      <c r="D11" s="35">
        <v>45004</v>
      </c>
      <c r="E11" s="35">
        <v>45008</v>
      </c>
      <c r="F11" s="36"/>
    </row>
    <row r="12" spans="1:6">
      <c r="A12" s="21" t="s">
        <v>14</v>
      </c>
      <c r="B12" s="29" t="s">
        <v>15</v>
      </c>
      <c r="C12" s="29">
        <v>9</v>
      </c>
      <c r="D12" s="30">
        <v>45011</v>
      </c>
      <c r="E12" s="30">
        <v>45018</v>
      </c>
      <c r="F12" s="29"/>
    </row>
    <row r="13" spans="1:6" ht="15.75" thickBot="1">
      <c r="A13" s="22"/>
      <c r="B13" s="23" t="s">
        <v>16</v>
      </c>
      <c r="C13" s="23">
        <v>3</v>
      </c>
      <c r="D13" s="24">
        <v>45018</v>
      </c>
      <c r="E13" s="24">
        <v>45018</v>
      </c>
      <c r="F13" s="23">
        <v>6</v>
      </c>
    </row>
    <row r="14" spans="1:6" ht="15.75" thickBot="1">
      <c r="A14" s="28"/>
      <c r="B14" s="33" t="s">
        <v>56</v>
      </c>
      <c r="C14" s="34">
        <f>SUM(C12:C13)</f>
        <v>12</v>
      </c>
      <c r="D14" s="35">
        <v>45011</v>
      </c>
      <c r="E14" s="35">
        <v>45018</v>
      </c>
      <c r="F14" s="36"/>
    </row>
    <row r="15" spans="1:6">
      <c r="A15" s="21" t="s">
        <v>17</v>
      </c>
      <c r="B15" s="29" t="s">
        <v>18</v>
      </c>
      <c r="C15" s="29">
        <v>15</v>
      </c>
      <c r="D15" s="30">
        <v>45031</v>
      </c>
      <c r="E15" s="30">
        <v>45040</v>
      </c>
      <c r="F15" s="29"/>
    </row>
    <row r="16" spans="1:6">
      <c r="A16" s="22"/>
      <c r="B16" s="5" t="s">
        <v>19</v>
      </c>
      <c r="C16" s="5">
        <v>2</v>
      </c>
      <c r="D16" s="6">
        <v>45040</v>
      </c>
      <c r="E16" s="6">
        <v>45040</v>
      </c>
      <c r="F16" s="5">
        <v>8</v>
      </c>
    </row>
    <row r="17" spans="1:6" ht="15.75" thickBot="1">
      <c r="A17" s="22"/>
      <c r="B17" s="23" t="s">
        <v>20</v>
      </c>
      <c r="C17" s="23">
        <v>1</v>
      </c>
      <c r="D17" s="24">
        <v>45040</v>
      </c>
      <c r="E17" s="24">
        <v>45040</v>
      </c>
      <c r="F17" s="23">
        <v>8</v>
      </c>
    </row>
    <row r="18" spans="1:6" ht="15.75" thickBot="1">
      <c r="A18" s="28"/>
      <c r="B18" s="33" t="s">
        <v>56</v>
      </c>
      <c r="C18" s="34">
        <f>SUM(C15:C17)</f>
        <v>18</v>
      </c>
      <c r="D18" s="35">
        <v>45031</v>
      </c>
      <c r="E18" s="35">
        <v>45040</v>
      </c>
      <c r="F18" s="36"/>
    </row>
    <row r="19" spans="1:6">
      <c r="A19" s="21" t="s">
        <v>21</v>
      </c>
      <c r="B19" s="29" t="s">
        <v>22</v>
      </c>
      <c r="C19" s="29">
        <v>15</v>
      </c>
      <c r="D19" s="30">
        <v>45040</v>
      </c>
      <c r="E19" s="30">
        <v>45054</v>
      </c>
      <c r="F19" s="29"/>
    </row>
    <row r="20" spans="1:6" ht="15.75" thickBot="1">
      <c r="A20" s="22"/>
      <c r="B20" s="23" t="s">
        <v>23</v>
      </c>
      <c r="C20" s="23">
        <v>4</v>
      </c>
      <c r="D20" s="24">
        <v>45054</v>
      </c>
      <c r="E20" s="24">
        <v>45054</v>
      </c>
      <c r="F20" s="23">
        <v>11</v>
      </c>
    </row>
    <row r="21" spans="1:6" ht="15.75" thickBot="1">
      <c r="A21" s="28"/>
      <c r="B21" s="33" t="s">
        <v>56</v>
      </c>
      <c r="C21" s="34">
        <f>SUM(C19:C20)</f>
        <v>19</v>
      </c>
      <c r="D21" s="35">
        <v>45040</v>
      </c>
      <c r="E21" s="35">
        <v>45054</v>
      </c>
      <c r="F21" s="36"/>
    </row>
    <row r="22" spans="1:6">
      <c r="A22" s="21" t="s">
        <v>24</v>
      </c>
      <c r="B22" s="29" t="s">
        <v>25</v>
      </c>
      <c r="C22" s="29">
        <v>20</v>
      </c>
      <c r="D22" s="30">
        <v>45054</v>
      </c>
      <c r="E22" s="30">
        <v>45068</v>
      </c>
      <c r="F22" s="29">
        <v>12</v>
      </c>
    </row>
    <row r="23" spans="1:6">
      <c r="A23" s="22"/>
      <c r="B23" s="5" t="s">
        <v>26</v>
      </c>
      <c r="C23" s="5">
        <v>25</v>
      </c>
      <c r="D23" s="6">
        <v>45068</v>
      </c>
      <c r="E23" s="6">
        <v>45075</v>
      </c>
      <c r="F23" s="5">
        <v>12</v>
      </c>
    </row>
    <row r="24" spans="1:6">
      <c r="A24" s="22"/>
      <c r="B24" s="5" t="s">
        <v>27</v>
      </c>
      <c r="C24" s="5">
        <v>20</v>
      </c>
      <c r="D24" s="6">
        <v>45075</v>
      </c>
      <c r="E24" s="6">
        <v>45082</v>
      </c>
      <c r="F24" s="5">
        <v>12</v>
      </c>
    </row>
    <row r="25" spans="1:6">
      <c r="A25" s="22"/>
      <c r="B25" s="5" t="s">
        <v>28</v>
      </c>
      <c r="C25" s="5">
        <v>20</v>
      </c>
      <c r="D25" s="6">
        <v>45082</v>
      </c>
      <c r="E25" s="6">
        <v>45096</v>
      </c>
      <c r="F25" s="5">
        <v>12</v>
      </c>
    </row>
    <row r="26" spans="1:6">
      <c r="A26" s="22"/>
      <c r="B26" s="5" t="s">
        <v>29</v>
      </c>
      <c r="C26" s="5">
        <v>40</v>
      </c>
      <c r="D26" s="6">
        <v>45096</v>
      </c>
      <c r="E26" s="6">
        <v>45110</v>
      </c>
      <c r="F26" s="5">
        <v>12</v>
      </c>
    </row>
    <row r="27" spans="1:6">
      <c r="A27" s="22"/>
      <c r="B27" s="5" t="s">
        <v>30</v>
      </c>
      <c r="C27" s="5">
        <v>40</v>
      </c>
      <c r="D27" s="6">
        <v>45110</v>
      </c>
      <c r="E27" s="6">
        <v>45124</v>
      </c>
      <c r="F27" s="5">
        <v>12</v>
      </c>
    </row>
    <row r="28" spans="1:6" ht="15.75" thickBot="1">
      <c r="A28" s="22"/>
      <c r="B28" s="23" t="s">
        <v>31</v>
      </c>
      <c r="C28" s="23">
        <v>45</v>
      </c>
      <c r="D28" s="24">
        <v>45124</v>
      </c>
      <c r="E28" s="24">
        <v>45138</v>
      </c>
      <c r="F28" s="23">
        <v>12</v>
      </c>
    </row>
    <row r="29" spans="1:6" ht="15.75" thickBot="1">
      <c r="A29" s="28"/>
      <c r="B29" s="33" t="s">
        <v>56</v>
      </c>
      <c r="C29" s="34">
        <f>SUM(C22:C28)</f>
        <v>210</v>
      </c>
      <c r="D29" s="35">
        <v>45054</v>
      </c>
      <c r="E29" s="35">
        <v>45138</v>
      </c>
      <c r="F29" s="36"/>
    </row>
    <row r="30" spans="1:6">
      <c r="A30" s="21" t="s">
        <v>32</v>
      </c>
      <c r="B30" s="29" t="s">
        <v>33</v>
      </c>
      <c r="C30" s="29">
        <v>10</v>
      </c>
      <c r="D30" s="30">
        <v>45138</v>
      </c>
      <c r="E30" s="30">
        <v>45144</v>
      </c>
      <c r="F30" s="31" t="s">
        <v>34</v>
      </c>
    </row>
    <row r="31" spans="1:6" ht="15.75" thickBot="1">
      <c r="A31" s="22"/>
      <c r="B31" s="23" t="s">
        <v>35</v>
      </c>
      <c r="C31" s="23">
        <v>0.5</v>
      </c>
      <c r="D31" s="24">
        <v>45145</v>
      </c>
      <c r="E31" s="24">
        <v>45145</v>
      </c>
      <c r="F31" s="23">
        <v>20</v>
      </c>
    </row>
    <row r="32" spans="1:6" ht="15.75" thickBot="1">
      <c r="A32" s="28"/>
      <c r="B32" s="33" t="s">
        <v>56</v>
      </c>
      <c r="C32" s="34">
        <f>SUM(C30:C31)</f>
        <v>10.5</v>
      </c>
      <c r="D32" s="35">
        <v>45138</v>
      </c>
      <c r="E32" s="35">
        <v>45145</v>
      </c>
      <c r="F32" s="36"/>
    </row>
    <row r="33" spans="1:6">
      <c r="A33" s="21" t="s">
        <v>36</v>
      </c>
      <c r="B33" s="29" t="s">
        <v>37</v>
      </c>
      <c r="C33" s="29">
        <v>12</v>
      </c>
      <c r="D33" s="30">
        <v>45145</v>
      </c>
      <c r="E33" s="30">
        <v>45153</v>
      </c>
      <c r="F33" s="29">
        <v>21</v>
      </c>
    </row>
    <row r="34" spans="1:6">
      <c r="A34" s="22"/>
      <c r="B34" s="5" t="s">
        <v>38</v>
      </c>
      <c r="C34" s="5">
        <v>15</v>
      </c>
      <c r="D34" s="6">
        <v>45153</v>
      </c>
      <c r="E34" s="6">
        <v>45190</v>
      </c>
      <c r="F34" s="5">
        <v>22</v>
      </c>
    </row>
    <row r="35" spans="1:6" ht="15.75" customHeight="1" thickBot="1">
      <c r="A35" s="22"/>
      <c r="B35" s="23" t="s">
        <v>39</v>
      </c>
      <c r="C35" s="23">
        <v>4</v>
      </c>
      <c r="D35" s="24">
        <v>45190</v>
      </c>
      <c r="E35" s="24">
        <v>45200</v>
      </c>
      <c r="F35" s="32" t="s">
        <v>40</v>
      </c>
    </row>
    <row r="36" spans="1:6" ht="15.75" customHeight="1" thickBot="1">
      <c r="A36" s="28"/>
      <c r="B36" s="33" t="s">
        <v>56</v>
      </c>
      <c r="C36" s="34">
        <f>SUM(C33:C35)</f>
        <v>31</v>
      </c>
      <c r="D36" s="35">
        <v>45145</v>
      </c>
      <c r="E36" s="35">
        <v>45200</v>
      </c>
      <c r="F36" s="40"/>
    </row>
    <row r="37" spans="1:6" ht="15.75" customHeight="1">
      <c r="A37" s="25" t="s">
        <v>41</v>
      </c>
      <c r="B37" s="29" t="s">
        <v>42</v>
      </c>
      <c r="C37" s="29">
        <v>4</v>
      </c>
      <c r="D37" s="30">
        <v>45200</v>
      </c>
      <c r="E37" s="30">
        <v>45214</v>
      </c>
      <c r="F37" s="29">
        <v>24</v>
      </c>
    </row>
    <row r="38" spans="1:6" ht="15.75" customHeight="1" thickBot="1">
      <c r="A38" s="26"/>
      <c r="B38" s="23" t="s">
        <v>43</v>
      </c>
      <c r="C38" s="23">
        <v>2</v>
      </c>
      <c r="D38" s="24">
        <v>45257</v>
      </c>
      <c r="E38" s="24">
        <v>45271</v>
      </c>
      <c r="F38" s="23">
        <v>25</v>
      </c>
    </row>
    <row r="39" spans="1:6" ht="15.75" customHeight="1" thickBot="1">
      <c r="A39" s="27"/>
      <c r="B39" s="33" t="s">
        <v>56</v>
      </c>
      <c r="C39" s="41">
        <f>SUM(C37:C38)</f>
        <v>6</v>
      </c>
      <c r="D39" s="42">
        <v>45200</v>
      </c>
      <c r="E39" s="42">
        <v>45271</v>
      </c>
      <c r="F39" s="43"/>
    </row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1" ht="15.75" customHeight="1">
      <c r="A65" s="7"/>
    </row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0">
    <mergeCell ref="A33:A36"/>
    <mergeCell ref="A37:A39"/>
    <mergeCell ref="A5:A7"/>
    <mergeCell ref="A8:A11"/>
    <mergeCell ref="A12:A14"/>
    <mergeCell ref="A15:A18"/>
    <mergeCell ref="A19:A21"/>
    <mergeCell ref="A22:A29"/>
    <mergeCell ref="A1:F1"/>
    <mergeCell ref="A30:A32"/>
  </mergeCells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2AF7-FE2A-4BBE-9E04-B08087626906}">
  <dimension ref="A1:N40"/>
  <sheetViews>
    <sheetView tabSelected="1" topLeftCell="B17" zoomScale="130" zoomScaleNormal="130" workbookViewId="0">
      <selection activeCell="D37" sqref="D37:F37"/>
    </sheetView>
  </sheetViews>
  <sheetFormatPr defaultRowHeight="15"/>
  <cols>
    <col min="1" max="1" width="32.140625" bestFit="1" customWidth="1"/>
    <col min="2" max="2" width="47.5703125" bestFit="1" customWidth="1"/>
    <col min="3" max="3" width="18.42578125" bestFit="1" customWidth="1"/>
    <col min="4" max="4" width="12.140625" bestFit="1" customWidth="1"/>
    <col min="5" max="5" width="11.42578125" customWidth="1"/>
    <col min="6" max="6" width="33.140625" bestFit="1" customWidth="1"/>
    <col min="7" max="7" width="15.5703125" customWidth="1"/>
  </cols>
  <sheetData>
    <row r="1" spans="1:14" ht="18.75">
      <c r="A1" s="1" t="s">
        <v>1</v>
      </c>
      <c r="B1" s="1" t="s">
        <v>2</v>
      </c>
      <c r="C1" s="15" t="s">
        <v>3</v>
      </c>
      <c r="D1" s="47" t="s">
        <v>57</v>
      </c>
      <c r="E1" s="47" t="s">
        <v>58</v>
      </c>
      <c r="F1" s="47" t="s">
        <v>59</v>
      </c>
      <c r="G1" s="48" t="s">
        <v>60</v>
      </c>
      <c r="M1" s="44" t="s">
        <v>63</v>
      </c>
    </row>
    <row r="2" spans="1:14">
      <c r="C2" s="3"/>
      <c r="M2" s="44" t="s">
        <v>62</v>
      </c>
      <c r="N2">
        <v>55</v>
      </c>
    </row>
    <row r="3" spans="1:14">
      <c r="A3" s="21" t="s">
        <v>7</v>
      </c>
      <c r="B3" s="5" t="s">
        <v>8</v>
      </c>
      <c r="C3" s="50">
        <v>1.5</v>
      </c>
      <c r="D3" s="45" t="s">
        <v>61</v>
      </c>
      <c r="E3" s="57">
        <f>IF(D3="Larissa",$N$3,IF(D3="Tailon",$N$2,""))</f>
        <v>60</v>
      </c>
      <c r="F3" s="58"/>
      <c r="G3" s="59">
        <f>C3*E3</f>
        <v>90</v>
      </c>
      <c r="M3" s="44" t="s">
        <v>61</v>
      </c>
      <c r="N3">
        <v>60</v>
      </c>
    </row>
    <row r="4" spans="1:14" ht="15.75" thickBot="1">
      <c r="A4" s="22"/>
      <c r="B4" s="23" t="s">
        <v>9</v>
      </c>
      <c r="C4" s="51">
        <v>0.5</v>
      </c>
      <c r="D4" s="60" t="s">
        <v>62</v>
      </c>
      <c r="E4" s="61">
        <f t="shared" ref="E4:E36" si="0">IF(D4="Larissa",$N$3,IF(D4="Tailon",$N$2,""))</f>
        <v>55</v>
      </c>
      <c r="F4" s="62"/>
      <c r="G4" s="69">
        <f t="shared" ref="G4:G36" si="1">C4*E4</f>
        <v>27.5</v>
      </c>
    </row>
    <row r="5" spans="1:14" ht="15.75" thickBot="1">
      <c r="A5" s="28"/>
      <c r="B5" s="33" t="s">
        <v>56</v>
      </c>
      <c r="C5" s="52">
        <f>SUM(C3:C4)</f>
        <v>2</v>
      </c>
      <c r="D5" s="71"/>
      <c r="E5" s="66"/>
      <c r="F5" s="67"/>
      <c r="G5" s="76">
        <f>SUM(G3:G4)</f>
        <v>117.5</v>
      </c>
    </row>
    <row r="6" spans="1:14">
      <c r="A6" s="21" t="s">
        <v>10</v>
      </c>
      <c r="B6" s="29" t="s">
        <v>11</v>
      </c>
      <c r="C6" s="53">
        <v>5</v>
      </c>
      <c r="D6" s="63" t="s">
        <v>62</v>
      </c>
      <c r="E6" s="64">
        <f t="shared" si="0"/>
        <v>55</v>
      </c>
      <c r="F6" s="65"/>
      <c r="G6" s="70">
        <f t="shared" si="1"/>
        <v>275</v>
      </c>
    </row>
    <row r="7" spans="1:14">
      <c r="A7" s="22"/>
      <c r="B7" s="5" t="s">
        <v>12</v>
      </c>
      <c r="C7" s="54">
        <v>1</v>
      </c>
      <c r="D7" s="46" t="s">
        <v>61</v>
      </c>
      <c r="E7" s="57">
        <f t="shared" si="0"/>
        <v>60</v>
      </c>
      <c r="F7" s="58"/>
      <c r="G7" s="59">
        <f t="shared" si="1"/>
        <v>60</v>
      </c>
    </row>
    <row r="8" spans="1:14" ht="15.75" thickBot="1">
      <c r="A8" s="22"/>
      <c r="B8" s="23" t="s">
        <v>13</v>
      </c>
      <c r="C8" s="55">
        <v>0.5</v>
      </c>
      <c r="D8" s="68" t="s">
        <v>61</v>
      </c>
      <c r="E8" s="61">
        <f t="shared" si="0"/>
        <v>60</v>
      </c>
      <c r="F8" s="62"/>
      <c r="G8" s="69">
        <f t="shared" si="1"/>
        <v>30</v>
      </c>
    </row>
    <row r="9" spans="1:14" ht="15.75" thickBot="1">
      <c r="A9" s="28"/>
      <c r="B9" s="33" t="s">
        <v>56</v>
      </c>
      <c r="C9" s="56">
        <f>SUM(C6:C8)</f>
        <v>6.5</v>
      </c>
      <c r="D9" s="71"/>
      <c r="E9" s="66"/>
      <c r="F9" s="67"/>
      <c r="G9" s="76">
        <f>SUM(G6:G8)</f>
        <v>365</v>
      </c>
    </row>
    <row r="10" spans="1:14">
      <c r="A10" s="21" t="s">
        <v>14</v>
      </c>
      <c r="B10" s="29" t="s">
        <v>15</v>
      </c>
      <c r="C10" s="53">
        <v>9</v>
      </c>
      <c r="D10" s="63" t="s">
        <v>61</v>
      </c>
      <c r="E10" s="64">
        <f t="shared" si="0"/>
        <v>60</v>
      </c>
      <c r="F10" s="65"/>
      <c r="G10" s="70">
        <f t="shared" si="1"/>
        <v>540</v>
      </c>
    </row>
    <row r="11" spans="1:14" ht="15.75" thickBot="1">
      <c r="A11" s="22"/>
      <c r="B11" s="23" t="s">
        <v>16</v>
      </c>
      <c r="C11" s="55">
        <v>3</v>
      </c>
      <c r="D11" s="60" t="s">
        <v>62</v>
      </c>
      <c r="E11" s="61">
        <f t="shared" si="0"/>
        <v>55</v>
      </c>
      <c r="F11" s="62"/>
      <c r="G11" s="69">
        <f t="shared" si="1"/>
        <v>165</v>
      </c>
    </row>
    <row r="12" spans="1:14" ht="15.75" thickBot="1">
      <c r="A12" s="28"/>
      <c r="B12" s="33" t="s">
        <v>56</v>
      </c>
      <c r="C12" s="56">
        <f>SUM(C10:C11)</f>
        <v>12</v>
      </c>
      <c r="D12" s="71"/>
      <c r="E12" s="66"/>
      <c r="F12" s="67"/>
      <c r="G12" s="76">
        <f>SUM(G10:G11)</f>
        <v>705</v>
      </c>
    </row>
    <row r="13" spans="1:14">
      <c r="A13" s="21" t="s">
        <v>17</v>
      </c>
      <c r="B13" s="29" t="s">
        <v>18</v>
      </c>
      <c r="C13" s="53">
        <v>15</v>
      </c>
      <c r="D13" s="63" t="s">
        <v>61</v>
      </c>
      <c r="E13" s="64">
        <f t="shared" si="0"/>
        <v>60</v>
      </c>
      <c r="F13" s="65"/>
      <c r="G13" s="70">
        <f t="shared" si="1"/>
        <v>900</v>
      </c>
    </row>
    <row r="14" spans="1:14">
      <c r="A14" s="22"/>
      <c r="B14" s="5" t="s">
        <v>19</v>
      </c>
      <c r="C14" s="54">
        <v>2</v>
      </c>
      <c r="D14" s="45" t="s">
        <v>62</v>
      </c>
      <c r="E14" s="57">
        <f t="shared" si="0"/>
        <v>55</v>
      </c>
      <c r="F14" s="58"/>
      <c r="G14" s="59">
        <f t="shared" si="1"/>
        <v>110</v>
      </c>
    </row>
    <row r="15" spans="1:14" ht="15.75" thickBot="1">
      <c r="A15" s="22"/>
      <c r="B15" s="23" t="s">
        <v>20</v>
      </c>
      <c r="C15" s="55">
        <v>1</v>
      </c>
      <c r="D15" s="60" t="s">
        <v>62</v>
      </c>
      <c r="E15" s="61">
        <f t="shared" si="0"/>
        <v>55</v>
      </c>
      <c r="F15" s="62"/>
      <c r="G15" s="69">
        <f t="shared" si="1"/>
        <v>55</v>
      </c>
    </row>
    <row r="16" spans="1:14" ht="15.75" thickBot="1">
      <c r="A16" s="28"/>
      <c r="B16" s="33" t="s">
        <v>56</v>
      </c>
      <c r="C16" s="56">
        <f>SUM(C13:C15)</f>
        <v>18</v>
      </c>
      <c r="D16" s="72"/>
      <c r="E16" s="73"/>
      <c r="F16" s="74"/>
      <c r="G16" s="76">
        <f>SUM(G13:G15)</f>
        <v>1065</v>
      </c>
    </row>
    <row r="17" spans="1:7">
      <c r="A17" s="21" t="s">
        <v>21</v>
      </c>
      <c r="B17" s="29" t="s">
        <v>22</v>
      </c>
      <c r="C17" s="53">
        <v>15</v>
      </c>
      <c r="D17" s="63" t="s">
        <v>61</v>
      </c>
      <c r="E17" s="64">
        <f t="shared" si="0"/>
        <v>60</v>
      </c>
      <c r="F17" s="65"/>
      <c r="G17" s="70">
        <f t="shared" si="1"/>
        <v>900</v>
      </c>
    </row>
    <row r="18" spans="1:7" ht="15.75" thickBot="1">
      <c r="A18" s="22"/>
      <c r="B18" s="23" t="s">
        <v>23</v>
      </c>
      <c r="C18" s="55">
        <v>4</v>
      </c>
      <c r="D18" s="60" t="s">
        <v>62</v>
      </c>
      <c r="E18" s="61">
        <f t="shared" si="0"/>
        <v>55</v>
      </c>
      <c r="F18" s="62"/>
      <c r="G18" s="69">
        <f t="shared" si="1"/>
        <v>220</v>
      </c>
    </row>
    <row r="19" spans="1:7" ht="15.75" thickBot="1">
      <c r="A19" s="28"/>
      <c r="B19" s="33" t="s">
        <v>56</v>
      </c>
      <c r="C19" s="56">
        <f>SUM(C17:C18)</f>
        <v>19</v>
      </c>
      <c r="D19" s="71"/>
      <c r="E19" s="66"/>
      <c r="F19" s="67"/>
      <c r="G19" s="76">
        <f>SUM(G17:G18)</f>
        <v>1120</v>
      </c>
    </row>
    <row r="20" spans="1:7">
      <c r="A20" s="21" t="s">
        <v>24</v>
      </c>
      <c r="B20" s="29" t="s">
        <v>25</v>
      </c>
      <c r="C20" s="53">
        <v>20</v>
      </c>
      <c r="D20" s="63" t="s">
        <v>61</v>
      </c>
      <c r="E20" s="64">
        <f t="shared" si="0"/>
        <v>60</v>
      </c>
      <c r="F20" s="65"/>
      <c r="G20" s="70">
        <f t="shared" si="1"/>
        <v>1200</v>
      </c>
    </row>
    <row r="21" spans="1:7">
      <c r="A21" s="22"/>
      <c r="B21" s="5" t="s">
        <v>26</v>
      </c>
      <c r="C21" s="54">
        <v>25</v>
      </c>
      <c r="D21" s="45" t="s">
        <v>62</v>
      </c>
      <c r="E21" s="57">
        <f t="shared" si="0"/>
        <v>55</v>
      </c>
      <c r="F21" s="58"/>
      <c r="G21" s="59">
        <f t="shared" si="1"/>
        <v>1375</v>
      </c>
    </row>
    <row r="22" spans="1:7">
      <c r="A22" s="22"/>
      <c r="B22" s="5" t="s">
        <v>27</v>
      </c>
      <c r="C22" s="54">
        <v>20</v>
      </c>
      <c r="D22" s="45" t="s">
        <v>61</v>
      </c>
      <c r="E22" s="57">
        <f t="shared" si="0"/>
        <v>60</v>
      </c>
      <c r="F22" s="58"/>
      <c r="G22" s="59">
        <f t="shared" si="1"/>
        <v>1200</v>
      </c>
    </row>
    <row r="23" spans="1:7">
      <c r="A23" s="22"/>
      <c r="B23" s="5" t="s">
        <v>28</v>
      </c>
      <c r="C23" s="54">
        <v>20</v>
      </c>
      <c r="D23" s="45" t="s">
        <v>62</v>
      </c>
      <c r="E23" s="57">
        <f t="shared" si="0"/>
        <v>55</v>
      </c>
      <c r="F23" s="58"/>
      <c r="G23" s="59">
        <f t="shared" si="1"/>
        <v>1100</v>
      </c>
    </row>
    <row r="24" spans="1:7">
      <c r="A24" s="22"/>
      <c r="B24" s="5" t="s">
        <v>29</v>
      </c>
      <c r="C24" s="54">
        <v>40</v>
      </c>
      <c r="D24" s="45" t="s">
        <v>62</v>
      </c>
      <c r="E24" s="57">
        <f t="shared" si="0"/>
        <v>55</v>
      </c>
      <c r="F24" s="58"/>
      <c r="G24" s="59">
        <f t="shared" si="1"/>
        <v>2200</v>
      </c>
    </row>
    <row r="25" spans="1:7">
      <c r="A25" s="22"/>
      <c r="B25" s="5" t="s">
        <v>30</v>
      </c>
      <c r="C25" s="54">
        <v>40</v>
      </c>
      <c r="D25" s="45" t="s">
        <v>62</v>
      </c>
      <c r="E25" s="57">
        <f t="shared" si="0"/>
        <v>55</v>
      </c>
      <c r="F25" s="58"/>
      <c r="G25" s="59">
        <f t="shared" si="1"/>
        <v>2200</v>
      </c>
    </row>
    <row r="26" spans="1:7" ht="15.75" thickBot="1">
      <c r="A26" s="22"/>
      <c r="B26" s="23" t="s">
        <v>31</v>
      </c>
      <c r="C26" s="55">
        <v>45</v>
      </c>
      <c r="D26" s="60" t="s">
        <v>62</v>
      </c>
      <c r="E26" s="61">
        <f t="shared" si="0"/>
        <v>55</v>
      </c>
      <c r="F26" s="62"/>
      <c r="G26" s="69">
        <f t="shared" si="1"/>
        <v>2475</v>
      </c>
    </row>
    <row r="27" spans="1:7" ht="15.75" thickBot="1">
      <c r="A27" s="28"/>
      <c r="B27" s="33" t="s">
        <v>56</v>
      </c>
      <c r="C27" s="56">
        <f>SUM(C20:C26)</f>
        <v>210</v>
      </c>
      <c r="D27" s="71"/>
      <c r="E27" s="66"/>
      <c r="F27" s="67"/>
      <c r="G27" s="76">
        <f>SUM(G20:G26)</f>
        <v>11750</v>
      </c>
    </row>
    <row r="28" spans="1:7">
      <c r="A28" s="21" t="s">
        <v>32</v>
      </c>
      <c r="B28" s="29" t="s">
        <v>33</v>
      </c>
      <c r="C28" s="53">
        <v>10</v>
      </c>
      <c r="D28" s="63" t="s">
        <v>61</v>
      </c>
      <c r="E28" s="64">
        <f t="shared" si="0"/>
        <v>60</v>
      </c>
      <c r="F28" s="65"/>
      <c r="G28" s="70">
        <f t="shared" si="1"/>
        <v>600</v>
      </c>
    </row>
    <row r="29" spans="1:7" ht="15.75" thickBot="1">
      <c r="A29" s="22"/>
      <c r="B29" s="23" t="s">
        <v>35</v>
      </c>
      <c r="C29" s="55">
        <v>0.5</v>
      </c>
      <c r="D29" s="60" t="s">
        <v>61</v>
      </c>
      <c r="E29" s="61">
        <f t="shared" si="0"/>
        <v>60</v>
      </c>
      <c r="F29" s="62"/>
      <c r="G29" s="69">
        <f t="shared" si="1"/>
        <v>30</v>
      </c>
    </row>
    <row r="30" spans="1:7" ht="15.75" thickBot="1">
      <c r="A30" s="28"/>
      <c r="B30" s="33" t="s">
        <v>56</v>
      </c>
      <c r="C30" s="56">
        <f>SUM(C28:C29)</f>
        <v>10.5</v>
      </c>
      <c r="D30" s="71"/>
      <c r="E30" s="66"/>
      <c r="F30" s="67"/>
      <c r="G30" s="76">
        <f>SUM(G28:G29)</f>
        <v>630</v>
      </c>
    </row>
    <row r="31" spans="1:7">
      <c r="A31" s="21" t="s">
        <v>36</v>
      </c>
      <c r="B31" s="29" t="s">
        <v>37</v>
      </c>
      <c r="C31" s="53">
        <v>12</v>
      </c>
      <c r="D31" s="63" t="s">
        <v>61</v>
      </c>
      <c r="E31" s="64">
        <f t="shared" si="0"/>
        <v>60</v>
      </c>
      <c r="F31" s="65"/>
      <c r="G31" s="70">
        <f t="shared" si="1"/>
        <v>720</v>
      </c>
    </row>
    <row r="32" spans="1:7">
      <c r="A32" s="22"/>
      <c r="B32" s="5" t="s">
        <v>38</v>
      </c>
      <c r="C32" s="54">
        <v>15</v>
      </c>
      <c r="D32" s="45" t="s">
        <v>61</v>
      </c>
      <c r="E32" s="57">
        <f t="shared" si="0"/>
        <v>60</v>
      </c>
      <c r="F32" s="58"/>
      <c r="G32" s="59">
        <f t="shared" si="1"/>
        <v>900</v>
      </c>
    </row>
    <row r="33" spans="1:7" ht="15.75" thickBot="1">
      <c r="A33" s="22"/>
      <c r="B33" s="23" t="s">
        <v>39</v>
      </c>
      <c r="C33" s="55">
        <v>4</v>
      </c>
      <c r="D33" s="60" t="s">
        <v>61</v>
      </c>
      <c r="E33" s="61">
        <f t="shared" si="0"/>
        <v>60</v>
      </c>
      <c r="F33" s="62"/>
      <c r="G33" s="69">
        <f t="shared" si="1"/>
        <v>240</v>
      </c>
    </row>
    <row r="34" spans="1:7" ht="15.75" thickBot="1">
      <c r="A34" s="28"/>
      <c r="B34" s="33" t="s">
        <v>56</v>
      </c>
      <c r="C34" s="56">
        <f>SUM(C31:C33)</f>
        <v>31</v>
      </c>
      <c r="D34" s="71"/>
      <c r="E34" s="66"/>
      <c r="F34" s="67"/>
      <c r="G34" s="75">
        <f>SUM(G31:G33)</f>
        <v>1860</v>
      </c>
    </row>
    <row r="35" spans="1:7">
      <c r="A35" s="25" t="s">
        <v>41</v>
      </c>
      <c r="B35" s="29" t="s">
        <v>42</v>
      </c>
      <c r="C35" s="53">
        <v>4</v>
      </c>
      <c r="D35" s="63" t="s">
        <v>61</v>
      </c>
      <c r="E35" s="64">
        <f t="shared" si="0"/>
        <v>60</v>
      </c>
      <c r="F35" s="65"/>
      <c r="G35" s="70">
        <f t="shared" si="1"/>
        <v>240</v>
      </c>
    </row>
    <row r="36" spans="1:7" ht="15.75" thickBot="1">
      <c r="A36" s="26"/>
      <c r="B36" s="23" t="s">
        <v>43</v>
      </c>
      <c r="C36" s="55">
        <v>2</v>
      </c>
      <c r="D36" s="60" t="s">
        <v>61</v>
      </c>
      <c r="E36" s="61">
        <f t="shared" si="0"/>
        <v>60</v>
      </c>
      <c r="F36" s="62"/>
      <c r="G36" s="69">
        <f t="shared" si="1"/>
        <v>120</v>
      </c>
    </row>
    <row r="37" spans="1:7" ht="15.75" thickBot="1">
      <c r="A37" s="27"/>
      <c r="B37" s="33" t="s">
        <v>56</v>
      </c>
      <c r="C37" s="77">
        <f>SUM(C35:C36)</f>
        <v>6</v>
      </c>
      <c r="D37" s="71"/>
      <c r="E37" s="66"/>
      <c r="F37" s="67"/>
      <c r="G37" s="76">
        <f>SUM(G35:G36)</f>
        <v>360</v>
      </c>
    </row>
    <row r="38" spans="1:7" ht="15.75" thickBot="1">
      <c r="E38" s="80" t="s">
        <v>64</v>
      </c>
      <c r="F38" s="81"/>
      <c r="G38" s="79">
        <f>SUM(G5,G9,G12,G16,G19,G27,G30,G34)</f>
        <v>17612.5</v>
      </c>
    </row>
    <row r="39" spans="1:7">
      <c r="F39" s="78" t="s">
        <v>65</v>
      </c>
      <c r="G39" s="49">
        <f>G38*1.15</f>
        <v>20254.375</v>
      </c>
    </row>
    <row r="40" spans="1:7">
      <c r="F40" s="78" t="s">
        <v>66</v>
      </c>
      <c r="G40" s="49">
        <f>G39*1.1</f>
        <v>22279.8125</v>
      </c>
    </row>
  </sheetData>
  <mergeCells count="19">
    <mergeCell ref="D9:F9"/>
    <mergeCell ref="D37:F37"/>
    <mergeCell ref="E38:F38"/>
    <mergeCell ref="A28:A30"/>
    <mergeCell ref="A31:A34"/>
    <mergeCell ref="A35:A37"/>
    <mergeCell ref="D5:F5"/>
    <mergeCell ref="D34:F34"/>
    <mergeCell ref="D30:F30"/>
    <mergeCell ref="D27:F27"/>
    <mergeCell ref="D19:F19"/>
    <mergeCell ref="D16:F16"/>
    <mergeCell ref="D12:F12"/>
    <mergeCell ref="A3:A5"/>
    <mergeCell ref="A6:A9"/>
    <mergeCell ref="A10:A12"/>
    <mergeCell ref="A13:A16"/>
    <mergeCell ref="A17:A19"/>
    <mergeCell ref="A20:A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P996"/>
  <sheetViews>
    <sheetView topLeftCell="A7" zoomScaleNormal="100" workbookViewId="0">
      <selection activeCell="AM38" sqref="AM38"/>
    </sheetView>
  </sheetViews>
  <sheetFormatPr defaultColWidth="14.42578125" defaultRowHeight="15" customHeight="1"/>
  <cols>
    <col min="1" max="1" width="8.7109375" customWidth="1"/>
    <col min="2" max="2" width="47.5703125" bestFit="1" customWidth="1"/>
    <col min="3" max="3" width="2.5703125" customWidth="1"/>
    <col min="4" max="42" width="3" bestFit="1" customWidth="1"/>
  </cols>
  <sheetData>
    <row r="1" spans="2:42" ht="15" customHeight="1">
      <c r="B1" s="14"/>
    </row>
    <row r="2" spans="2:42">
      <c r="C2" s="19">
        <v>2023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 spans="2:42">
      <c r="B3" s="8" t="s">
        <v>44</v>
      </c>
      <c r="C3" s="20" t="s">
        <v>45</v>
      </c>
      <c r="D3" s="17"/>
      <c r="E3" s="17"/>
      <c r="F3" s="18"/>
      <c r="G3" s="20" t="s">
        <v>46</v>
      </c>
      <c r="H3" s="17"/>
      <c r="I3" s="17"/>
      <c r="J3" s="18"/>
      <c r="K3" s="20" t="s">
        <v>47</v>
      </c>
      <c r="L3" s="17"/>
      <c r="M3" s="17"/>
      <c r="N3" s="18"/>
      <c r="O3" s="20" t="s">
        <v>48</v>
      </c>
      <c r="P3" s="17"/>
      <c r="Q3" s="17"/>
      <c r="R3" s="18"/>
      <c r="S3" s="20" t="s">
        <v>49</v>
      </c>
      <c r="T3" s="17"/>
      <c r="U3" s="17"/>
      <c r="V3" s="18"/>
      <c r="W3" s="20" t="s">
        <v>50</v>
      </c>
      <c r="X3" s="17"/>
      <c r="Y3" s="17"/>
      <c r="Z3" s="18"/>
      <c r="AA3" s="20" t="s">
        <v>51</v>
      </c>
      <c r="AB3" s="17"/>
      <c r="AC3" s="17"/>
      <c r="AD3" s="18"/>
      <c r="AE3" s="20" t="s">
        <v>52</v>
      </c>
      <c r="AF3" s="17"/>
      <c r="AG3" s="17"/>
      <c r="AH3" s="18"/>
      <c r="AI3" s="20" t="s">
        <v>53</v>
      </c>
      <c r="AJ3" s="17"/>
      <c r="AK3" s="17"/>
      <c r="AL3" s="18"/>
      <c r="AM3" s="20" t="s">
        <v>54</v>
      </c>
      <c r="AN3" s="17"/>
      <c r="AO3" s="17"/>
      <c r="AP3" s="18"/>
    </row>
    <row r="4" spans="2:42">
      <c r="C4" s="9">
        <v>1</v>
      </c>
      <c r="D4" s="9">
        <v>2</v>
      </c>
      <c r="E4" s="9">
        <v>3</v>
      </c>
      <c r="F4" s="9">
        <v>4</v>
      </c>
      <c r="G4" s="9">
        <v>1</v>
      </c>
      <c r="H4" s="9">
        <v>2</v>
      </c>
      <c r="I4" s="9">
        <v>3</v>
      </c>
      <c r="J4" s="9">
        <v>4</v>
      </c>
      <c r="K4" s="9">
        <v>1</v>
      </c>
      <c r="L4" s="9">
        <v>2</v>
      </c>
      <c r="M4" s="9">
        <v>3</v>
      </c>
      <c r="N4" s="9">
        <v>4</v>
      </c>
      <c r="O4" s="9">
        <v>1</v>
      </c>
      <c r="P4" s="9">
        <v>2</v>
      </c>
      <c r="Q4" s="9">
        <v>3</v>
      </c>
      <c r="R4" s="9">
        <v>4</v>
      </c>
      <c r="S4" s="9">
        <v>1</v>
      </c>
      <c r="T4" s="9">
        <v>2</v>
      </c>
      <c r="U4" s="9">
        <v>3</v>
      </c>
      <c r="V4" s="9">
        <v>4</v>
      </c>
      <c r="W4" s="9">
        <v>1</v>
      </c>
      <c r="X4" s="9">
        <v>2</v>
      </c>
      <c r="Y4" s="9">
        <v>3</v>
      </c>
      <c r="Z4" s="9">
        <v>4</v>
      </c>
      <c r="AA4" s="9">
        <v>1</v>
      </c>
      <c r="AB4" s="9">
        <v>2</v>
      </c>
      <c r="AC4" s="9">
        <v>3</v>
      </c>
      <c r="AD4" s="9">
        <v>4</v>
      </c>
      <c r="AE4" s="9">
        <v>1</v>
      </c>
      <c r="AF4" s="9">
        <v>2</v>
      </c>
      <c r="AG4" s="9">
        <v>3</v>
      </c>
      <c r="AH4" s="9">
        <v>4</v>
      </c>
      <c r="AI4" s="9">
        <v>1</v>
      </c>
      <c r="AJ4" s="9">
        <v>2</v>
      </c>
      <c r="AK4" s="9">
        <v>3</v>
      </c>
      <c r="AL4" s="9">
        <v>4</v>
      </c>
      <c r="AM4" s="9">
        <v>1</v>
      </c>
      <c r="AN4" s="9">
        <v>2</v>
      </c>
      <c r="AO4" s="9">
        <v>3</v>
      </c>
      <c r="AP4" s="9">
        <v>4</v>
      </c>
    </row>
    <row r="5" spans="2:42">
      <c r="B5" s="5" t="s">
        <v>8</v>
      </c>
      <c r="C5" s="11" t="s">
        <v>55</v>
      </c>
      <c r="D5" s="11" t="str">
        <f>IF(AND(D$31&gt;=WEEKNUM(Atividades!$D5),D$31&lt;=WEEKNUM(Atividades!$D6)),"T","F")</f>
        <v>T</v>
      </c>
      <c r="E5" s="11" t="str">
        <f>IF(AND(E$31&gt;=WEEKNUM(Atividades!$D5),E$31&lt;=WEEKNUM(Atividades!$D6)),"T","F")</f>
        <v>F</v>
      </c>
      <c r="F5" s="11" t="str">
        <f>IF(AND(F$31&gt;=WEEKNUM(Atividades!$D5),F$31&lt;=WEEKNUM(Atividades!$D6)),"T","F")</f>
        <v>F</v>
      </c>
      <c r="G5" s="11" t="str">
        <f>IF(AND(G$31&gt;=WEEKNUM(Atividades!$D5),G$31&lt;=WEEKNUM(Atividades!$D6)),"T","F")</f>
        <v>F</v>
      </c>
      <c r="H5" s="11" t="str">
        <f>IF(AND(H$31&gt;=WEEKNUM(Atividades!$D5),H$31&lt;=WEEKNUM(Atividades!$D6)),"T","F")</f>
        <v>F</v>
      </c>
      <c r="I5" s="11" t="str">
        <f>IF(AND(I$31&gt;=WEEKNUM(Atividades!$D5),I$31&lt;=WEEKNUM(Atividades!$D6)),"T","F")</f>
        <v>F</v>
      </c>
      <c r="J5" s="11" t="str">
        <f>IF(AND(J$31&gt;=WEEKNUM(Atividades!$D5),J$31&lt;=WEEKNUM(Atividades!$D6)),"T","F")</f>
        <v>F</v>
      </c>
      <c r="K5" s="11" t="str">
        <f>IF(AND(K$31&gt;=WEEKNUM(Atividades!$D5),K$31&lt;=WEEKNUM(Atividades!$D6)),"T","F")</f>
        <v>F</v>
      </c>
      <c r="L5" s="11" t="str">
        <f>IF(AND(L$31&gt;=WEEKNUM(Atividades!$D5),L$31&lt;=WEEKNUM(Atividades!$D6)),"T","F")</f>
        <v>F</v>
      </c>
      <c r="M5" s="11" t="str">
        <f>IF(AND(M$31&gt;=WEEKNUM(Atividades!$D5),M$31&lt;=WEEKNUM(Atividades!$D6)),"T","F")</f>
        <v>F</v>
      </c>
      <c r="N5" s="11" t="str">
        <f>IF(AND(N$31&gt;=WEEKNUM(Atividades!$D5),N$31&lt;=WEEKNUM(Atividades!$D6)),"T","F")</f>
        <v>F</v>
      </c>
      <c r="O5" s="11" t="str">
        <f>IF(AND(O$31&gt;=WEEKNUM(Atividades!$D5),O$31&lt;=WEEKNUM(Atividades!$D6)),"T","F")</f>
        <v>F</v>
      </c>
      <c r="P5" s="11" t="str">
        <f>IF(AND(P$31&gt;=WEEKNUM(Atividades!$D5),P$31&lt;=WEEKNUM(Atividades!$D6)),"T","F")</f>
        <v>F</v>
      </c>
      <c r="Q5" s="11" t="str">
        <f>IF(AND(Q$31&gt;=WEEKNUM(Atividades!$D5),Q$31&lt;=WEEKNUM(Atividades!$D6)),"T","F")</f>
        <v>F</v>
      </c>
      <c r="R5" s="11" t="str">
        <f>IF(AND(R$31&gt;=WEEKNUM(Atividades!$D5),R$31&lt;=WEEKNUM(Atividades!$D6)),"T","F")</f>
        <v>F</v>
      </c>
      <c r="S5" s="11" t="str">
        <f>IF(AND(S$31&gt;=WEEKNUM(Atividades!$D5),S$31&lt;=WEEKNUM(Atividades!$D6)),"T","F")</f>
        <v>F</v>
      </c>
      <c r="T5" s="11" t="str">
        <f>IF(AND(T$31&gt;=WEEKNUM(Atividades!$D5),T$31&lt;=WEEKNUM(Atividades!$D6)),"T","F")</f>
        <v>F</v>
      </c>
      <c r="U5" s="11" t="str">
        <f>IF(AND(U$31&gt;=WEEKNUM(Atividades!$D5),U$31&lt;=WEEKNUM(Atividades!$D6)),"T","F")</f>
        <v>F</v>
      </c>
      <c r="V5" s="11" t="str">
        <f>IF(AND(V$31&gt;=WEEKNUM(Atividades!$D5),V$31&lt;=WEEKNUM(Atividades!$D6)),"T","F")</f>
        <v>F</v>
      </c>
      <c r="W5" s="11" t="str">
        <f>IF(AND(W$31&gt;=WEEKNUM(Atividades!$D5),W$31&lt;=WEEKNUM(Atividades!$D6)),"T","F")</f>
        <v>F</v>
      </c>
      <c r="X5" s="11" t="str">
        <f>IF(AND(X$31&gt;=WEEKNUM(Atividades!$D5),X$31&lt;=WEEKNUM(Atividades!$D6)),"T","F")</f>
        <v>F</v>
      </c>
      <c r="Y5" s="11" t="str">
        <f>IF(AND(Y$31&gt;=WEEKNUM(Atividades!$D5),Y$31&lt;=WEEKNUM(Atividades!$D6)),"T","F")</f>
        <v>F</v>
      </c>
      <c r="Z5" s="11" t="str">
        <f>IF(AND(Z$31&gt;=WEEKNUM(Atividades!$D5),Z$31&lt;=WEEKNUM(Atividades!$D6)),"T","F")</f>
        <v>F</v>
      </c>
      <c r="AA5" s="11" t="str">
        <f>IF(AND(AA$31&gt;=WEEKNUM(Atividades!$D5),AA$31&lt;=WEEKNUM(Atividades!$D6)),"T","F")</f>
        <v>F</v>
      </c>
      <c r="AB5" s="11" t="str">
        <f>IF(AND(AB$31&gt;=WEEKNUM(Atividades!$D5),AB$31&lt;=WEEKNUM(Atividades!$D6)),"T","F")</f>
        <v>F</v>
      </c>
      <c r="AC5" s="11" t="str">
        <f>IF(AND(AC$31&gt;=WEEKNUM(Atividades!$D5),AC$31&lt;=WEEKNUM(Atividades!$D6)),"T","F")</f>
        <v>F</v>
      </c>
      <c r="AD5" s="11" t="str">
        <f>IF(AND(AD$31&gt;=WEEKNUM(Atividades!$D5),AD$31&lt;=WEEKNUM(Atividades!$D6)),"T","F")</f>
        <v>F</v>
      </c>
      <c r="AE5" s="11" t="str">
        <f>IF(AND(AE$31&gt;=WEEKNUM(Atividades!$D5),AE$31&lt;=WEEKNUM(Atividades!$D6)),"T","F")</f>
        <v>F</v>
      </c>
      <c r="AF5" s="11" t="str">
        <f>IF(AND(AF$31&gt;=WEEKNUM(Atividades!$D5),AF$31&lt;=WEEKNUM(Atividades!$D6)),"T","F")</f>
        <v>F</v>
      </c>
      <c r="AG5" s="11" t="str">
        <f>IF(AND(AG$31&gt;=WEEKNUM(Atividades!$D5),AG$31&lt;=WEEKNUM(Atividades!$D6)),"T","F")</f>
        <v>F</v>
      </c>
      <c r="AH5" s="11" t="str">
        <f>IF(AND(AH$31&gt;=WEEKNUM(Atividades!$D5),AH$31&lt;=WEEKNUM(Atividades!$D6)),"T","F")</f>
        <v>F</v>
      </c>
      <c r="AI5" s="11" t="str">
        <f>IF(AND(AI$31&gt;=WEEKNUM(Atividades!$D5),AI$31&lt;=WEEKNUM(Atividades!$D6)),"T","F")</f>
        <v>F</v>
      </c>
      <c r="AJ5" s="11" t="str">
        <f>IF(AND(AJ$31&gt;=WEEKNUM(Atividades!$D5),AJ$31&lt;=WEEKNUM(Atividades!$D6)),"T","F")</f>
        <v>F</v>
      </c>
      <c r="AK5" s="11" t="str">
        <f>IF(AND(AK$31&gt;=WEEKNUM(Atividades!$D5),AK$31&lt;=WEEKNUM(Atividades!$D6)),"T","F")</f>
        <v>F</v>
      </c>
      <c r="AL5" s="11" t="str">
        <f>IF(AND(AL$31&gt;=WEEKNUM(Atividades!$D5),AL$31&lt;=WEEKNUM(Atividades!$D6)),"T","F")</f>
        <v>F</v>
      </c>
      <c r="AM5" s="11" t="str">
        <f>IF(AND(AM$31&gt;=WEEKNUM(Atividades!$D5),AM$31&lt;=WEEKNUM(Atividades!$D6)),"T","F")</f>
        <v>F</v>
      </c>
      <c r="AN5" s="11" t="str">
        <f>IF(AND(AN$31&gt;=WEEKNUM(Atividades!$D5),AN$31&lt;=WEEKNUM(Atividades!$D6)),"T","F")</f>
        <v>F</v>
      </c>
      <c r="AO5" s="11" t="str">
        <f>IF(AND(AO$31&gt;=WEEKNUM(Atividades!$D5),AO$31&lt;=WEEKNUM(Atividades!$D6)),"T","F")</f>
        <v>F</v>
      </c>
      <c r="AP5" s="11" t="str">
        <f>IF(AND(AP$31&gt;=WEEKNUM(Atividades!$D5),AP$31&lt;=WEEKNUM(Atividades!$D6)),"T","F")</f>
        <v>F</v>
      </c>
    </row>
    <row r="6" spans="2:42">
      <c r="B6" s="5" t="s">
        <v>9</v>
      </c>
      <c r="C6" s="12" t="s">
        <v>55</v>
      </c>
      <c r="D6" s="11" t="str">
        <f>IF(AND(D$31&gt;=WEEKNUM(Atividades!$D6),D$31&lt;=WEEKNUM(Atividades!$D8)),"T","F")</f>
        <v>T</v>
      </c>
      <c r="E6" s="11" t="str">
        <f>IF(AND(E$31&gt;=WEEKNUM(Atividades!$D6),E$31&lt;=WEEKNUM(Atividades!$D8)),"T","F")</f>
        <v>T</v>
      </c>
      <c r="F6" s="11" t="str">
        <f>IF(AND(F$31&gt;=WEEKNUM(Atividades!$D6),F$31&lt;=WEEKNUM(Atividades!$D8)),"T","F")</f>
        <v>T</v>
      </c>
      <c r="G6" s="12" t="str">
        <f>IF(AND(G$31&gt;=WEEKNUM(Atividades!$D6),G$31&lt;=WEEKNUM(Atividades!$D8)),"T","F")</f>
        <v>F</v>
      </c>
      <c r="H6" s="12" t="str">
        <f>IF(AND(H$31&gt;=WEEKNUM(Atividades!$D6),H$31&lt;=WEEKNUM(Atividades!$D8)),"T","F")</f>
        <v>F</v>
      </c>
      <c r="I6" s="12" t="str">
        <f>IF(AND(I$31&gt;=WEEKNUM(Atividades!$D6),I$31&lt;=WEEKNUM(Atividades!$D8)),"T","F")</f>
        <v>F</v>
      </c>
      <c r="J6" s="12" t="str">
        <f>IF(AND(J$31&gt;=WEEKNUM(Atividades!$D6),J$31&lt;=WEEKNUM(Atividades!$D8)),"T","F")</f>
        <v>F</v>
      </c>
      <c r="K6" s="12" t="str">
        <f>IF(AND(K$31&gt;=WEEKNUM(Atividades!$D6),K$31&lt;=WEEKNUM(Atividades!$D8)),"T","F")</f>
        <v>F</v>
      </c>
      <c r="L6" s="12" t="str">
        <f>IF(AND(L$31&gt;=WEEKNUM(Atividades!$D6),L$31&lt;=WEEKNUM(Atividades!$D8)),"T","F")</f>
        <v>F</v>
      </c>
      <c r="M6" s="12" t="str">
        <f>IF(AND(M$31&gt;=WEEKNUM(Atividades!$D6),M$31&lt;=WEEKNUM(Atividades!$D8)),"T","F")</f>
        <v>F</v>
      </c>
      <c r="N6" s="12" t="str">
        <f>IF(AND(N$31&gt;=WEEKNUM(Atividades!$D6),N$31&lt;=WEEKNUM(Atividades!$D8)),"T","F")</f>
        <v>F</v>
      </c>
      <c r="O6" s="12" t="str">
        <f>IF(AND(O$31&gt;=WEEKNUM(Atividades!$D6),O$31&lt;=WEEKNUM(Atividades!$D8)),"T","F")</f>
        <v>F</v>
      </c>
      <c r="P6" s="12" t="str">
        <f>IF(AND(P$31&gt;=WEEKNUM(Atividades!$D6),P$31&lt;=WEEKNUM(Atividades!$D8)),"T","F")</f>
        <v>F</v>
      </c>
      <c r="Q6" s="12" t="str">
        <f>IF(AND(Q$31&gt;=WEEKNUM(Atividades!$D6),Q$31&lt;=WEEKNUM(Atividades!$D8)),"T","F")</f>
        <v>F</v>
      </c>
      <c r="R6" s="12" t="str">
        <f>IF(AND(R$31&gt;=WEEKNUM(Atividades!$D6),R$31&lt;=WEEKNUM(Atividades!$D8)),"T","F")</f>
        <v>F</v>
      </c>
      <c r="S6" s="12" t="str">
        <f>IF(AND(S$31&gt;=WEEKNUM(Atividades!$D6),S$31&lt;=WEEKNUM(Atividades!$D8)),"T","F")</f>
        <v>F</v>
      </c>
      <c r="T6" s="12" t="str">
        <f>IF(AND(T$31&gt;=WEEKNUM(Atividades!$D6),T$31&lt;=WEEKNUM(Atividades!$D8)),"T","F")</f>
        <v>F</v>
      </c>
      <c r="U6" s="12" t="str">
        <f>IF(AND(U$31&gt;=WEEKNUM(Atividades!$D6),U$31&lt;=WEEKNUM(Atividades!$D8)),"T","F")</f>
        <v>F</v>
      </c>
      <c r="V6" s="12" t="str">
        <f>IF(AND(V$31&gt;=WEEKNUM(Atividades!$D6),V$31&lt;=WEEKNUM(Atividades!$D8)),"T","F")</f>
        <v>F</v>
      </c>
      <c r="W6" s="12" t="str">
        <f>IF(AND(W$31&gt;=WEEKNUM(Atividades!$D6),W$31&lt;=WEEKNUM(Atividades!$D8)),"T","F")</f>
        <v>F</v>
      </c>
      <c r="X6" s="12" t="str">
        <f>IF(AND(X$31&gt;=WEEKNUM(Atividades!$D6),X$31&lt;=WEEKNUM(Atividades!$D8)),"T","F")</f>
        <v>F</v>
      </c>
      <c r="Y6" s="12" t="str">
        <f>IF(AND(Y$31&gt;=WEEKNUM(Atividades!$D6),Y$31&lt;=WEEKNUM(Atividades!$D8)),"T","F")</f>
        <v>F</v>
      </c>
      <c r="Z6" s="12" t="str">
        <f>IF(AND(Z$31&gt;=WEEKNUM(Atividades!$D6),Z$31&lt;=WEEKNUM(Atividades!$D8)),"T","F")</f>
        <v>F</v>
      </c>
      <c r="AA6" s="12" t="str">
        <f>IF(AND(AA$31&gt;=WEEKNUM(Atividades!$D6),AA$31&lt;=WEEKNUM(Atividades!$D8)),"T","F")</f>
        <v>F</v>
      </c>
      <c r="AB6" s="12" t="str">
        <f>IF(AND(AB$31&gt;=WEEKNUM(Atividades!$D6),AB$31&lt;=WEEKNUM(Atividades!$D8)),"T","F")</f>
        <v>F</v>
      </c>
      <c r="AC6" s="12" t="str">
        <f>IF(AND(AC$31&gt;=WEEKNUM(Atividades!$D6),AC$31&lt;=WEEKNUM(Atividades!$D8)),"T","F")</f>
        <v>F</v>
      </c>
      <c r="AD6" s="12" t="str">
        <f>IF(AND(AD$31&gt;=WEEKNUM(Atividades!$D6),AD$31&lt;=WEEKNUM(Atividades!$D8)),"T","F")</f>
        <v>F</v>
      </c>
      <c r="AE6" s="12" t="str">
        <f>IF(AND(AE$31&gt;=WEEKNUM(Atividades!$D6),AE$31&lt;=WEEKNUM(Atividades!$D8)),"T","F")</f>
        <v>F</v>
      </c>
      <c r="AF6" s="12" t="str">
        <f>IF(AND(AF$31&gt;=WEEKNUM(Atividades!$D6),AF$31&lt;=WEEKNUM(Atividades!$D8)),"T","F")</f>
        <v>F</v>
      </c>
      <c r="AG6" s="12" t="str">
        <f>IF(AND(AG$31&gt;=WEEKNUM(Atividades!$D6),AG$31&lt;=WEEKNUM(Atividades!$D8)),"T","F")</f>
        <v>F</v>
      </c>
      <c r="AH6" s="12" t="str">
        <f>IF(AND(AH$31&gt;=WEEKNUM(Atividades!$D6),AH$31&lt;=WEEKNUM(Atividades!$D8)),"T","F")</f>
        <v>F</v>
      </c>
      <c r="AI6" s="12" t="str">
        <f>IF(AND(AI$31&gt;=WEEKNUM(Atividades!$D6),AI$31&lt;=WEEKNUM(Atividades!$D8)),"T","F")</f>
        <v>F</v>
      </c>
      <c r="AJ6" s="12" t="str">
        <f>IF(AND(AJ$31&gt;=WEEKNUM(Atividades!$D6),AJ$31&lt;=WEEKNUM(Atividades!$D8)),"T","F")</f>
        <v>F</v>
      </c>
      <c r="AK6" s="12" t="str">
        <f>IF(AND(AK$31&gt;=WEEKNUM(Atividades!$D6),AK$31&lt;=WEEKNUM(Atividades!$D8)),"T","F")</f>
        <v>F</v>
      </c>
      <c r="AL6" s="12" t="str">
        <f>IF(AND(AL$31&gt;=WEEKNUM(Atividades!$D6),AL$31&lt;=WEEKNUM(Atividades!$D8)),"T","F")</f>
        <v>F</v>
      </c>
      <c r="AM6" s="12" t="str">
        <f>IF(AND(AM$31&gt;=WEEKNUM(Atividades!$D6),AM$31&lt;=WEEKNUM(Atividades!$D8)),"T","F")</f>
        <v>F</v>
      </c>
      <c r="AN6" s="12" t="str">
        <f>IF(AND(AN$31&gt;=WEEKNUM(Atividades!$D6),AN$31&lt;=WEEKNUM(Atividades!$D8)),"T","F")</f>
        <v>F</v>
      </c>
      <c r="AO6" s="12" t="str">
        <f>IF(AND(AO$31&gt;=WEEKNUM(Atividades!$D6),AO$31&lt;=WEEKNUM(Atividades!$D8)),"T","F")</f>
        <v>F</v>
      </c>
      <c r="AP6" s="12" t="str">
        <f>IF(AND(AP$31&gt;=WEEKNUM(Atividades!$D6),AP$31&lt;=WEEKNUM(Atividades!$D8)),"T","F")</f>
        <v>F</v>
      </c>
    </row>
    <row r="7" spans="2:42">
      <c r="B7" s="5" t="s">
        <v>11</v>
      </c>
      <c r="C7" s="11" t="s">
        <v>55</v>
      </c>
      <c r="D7" s="11" t="str">
        <f>IF(AND(D$31&gt;=WEEKNUM(Atividades!$D8),D$31&lt;=WEEKNUM(Atividades!$D9)),"T","F")</f>
        <v>F</v>
      </c>
      <c r="E7" s="11" t="str">
        <f>IF(AND(E$31&gt;=WEEKNUM(Atividades!$D8),E$31&lt;=WEEKNUM(Atividades!$D9)),"T","F")</f>
        <v>F</v>
      </c>
      <c r="F7" s="11" t="str">
        <f>IF(AND(F$31&gt;=WEEKNUM(Atividades!$D8),F$31&lt;=WEEKNUM(Atividades!$D9)),"T","F")</f>
        <v>T</v>
      </c>
      <c r="G7" s="11" t="str">
        <f>IF(AND(G$31&gt;=WEEKNUM(Atividades!$D8),G$31&lt;=WEEKNUM(Atividades!$D9)),"T","F")</f>
        <v>T</v>
      </c>
      <c r="H7" s="11" t="str">
        <f>IF(AND(H$31&gt;=WEEKNUM(Atividades!$D8),H$31&lt;=WEEKNUM(Atividades!$D9)),"T","F")</f>
        <v>F</v>
      </c>
      <c r="I7" s="11" t="str">
        <f>IF(AND(I$31&gt;=WEEKNUM(Atividades!$D8),I$31&lt;=WEEKNUM(Atividades!$D9)),"T","F")</f>
        <v>F</v>
      </c>
      <c r="J7" s="11" t="str">
        <f>IF(AND(J$31&gt;=WEEKNUM(Atividades!$D8),J$31&lt;=WEEKNUM(Atividades!$D9)),"T","F")</f>
        <v>F</v>
      </c>
      <c r="K7" s="11" t="str">
        <f>IF(AND(K$31&gt;=WEEKNUM(Atividades!$D8),K$31&lt;=WEEKNUM(Atividades!$D9)),"T","F")</f>
        <v>F</v>
      </c>
      <c r="L7" s="11" t="str">
        <f>IF(AND(L$31&gt;=WEEKNUM(Atividades!$D8),L$31&lt;=WEEKNUM(Atividades!$D9)),"T","F")</f>
        <v>F</v>
      </c>
      <c r="M7" s="11" t="str">
        <f>IF(AND(M$31&gt;=WEEKNUM(Atividades!$D8),M$31&lt;=WEEKNUM(Atividades!$D9)),"T","F")</f>
        <v>F</v>
      </c>
      <c r="N7" s="11" t="str">
        <f>IF(AND(N$31&gt;=WEEKNUM(Atividades!$D8),N$31&lt;=WEEKNUM(Atividades!$D9)),"T","F")</f>
        <v>F</v>
      </c>
      <c r="O7" s="11" t="str">
        <f>IF(AND(O$31&gt;=WEEKNUM(Atividades!$D8),O$31&lt;=WEEKNUM(Atividades!$D9)),"T","F")</f>
        <v>F</v>
      </c>
      <c r="P7" s="11" t="str">
        <f>IF(AND(P$31&gt;=WEEKNUM(Atividades!$D8),P$31&lt;=WEEKNUM(Atividades!$D9)),"T","F")</f>
        <v>F</v>
      </c>
      <c r="Q7" s="11" t="str">
        <f>IF(AND(Q$31&gt;=WEEKNUM(Atividades!$D8),Q$31&lt;=WEEKNUM(Atividades!$D9)),"T","F")</f>
        <v>F</v>
      </c>
      <c r="R7" s="11" t="str">
        <f>IF(AND(R$31&gt;=WEEKNUM(Atividades!$D8),R$31&lt;=WEEKNUM(Atividades!$D9)),"T","F")</f>
        <v>F</v>
      </c>
      <c r="S7" s="11" t="str">
        <f>IF(AND(S$31&gt;=WEEKNUM(Atividades!$D8),S$31&lt;=WEEKNUM(Atividades!$D9)),"T","F")</f>
        <v>F</v>
      </c>
      <c r="T7" s="11" t="str">
        <f>IF(AND(T$31&gt;=WEEKNUM(Atividades!$D8),T$31&lt;=WEEKNUM(Atividades!$D9)),"T","F")</f>
        <v>F</v>
      </c>
      <c r="U7" s="11" t="str">
        <f>IF(AND(U$31&gt;=WEEKNUM(Atividades!$D8),U$31&lt;=WEEKNUM(Atividades!$D9)),"T","F")</f>
        <v>F</v>
      </c>
      <c r="V7" s="11" t="str">
        <f>IF(AND(V$31&gt;=WEEKNUM(Atividades!$D8),V$31&lt;=WEEKNUM(Atividades!$D9)),"T","F")</f>
        <v>F</v>
      </c>
      <c r="W7" s="11" t="str">
        <f>IF(AND(W$31&gt;=WEEKNUM(Atividades!$D8),W$31&lt;=WEEKNUM(Atividades!$D9)),"T","F")</f>
        <v>F</v>
      </c>
      <c r="X7" s="11" t="str">
        <f>IF(AND(X$31&gt;=WEEKNUM(Atividades!$D8),X$31&lt;=WEEKNUM(Atividades!$D9)),"T","F")</f>
        <v>F</v>
      </c>
      <c r="Y7" s="11" t="str">
        <f>IF(AND(Y$31&gt;=WEEKNUM(Atividades!$D8),Y$31&lt;=WEEKNUM(Atividades!$D9)),"T","F")</f>
        <v>F</v>
      </c>
      <c r="Z7" s="11" t="str">
        <f>IF(AND(Z$31&gt;=WEEKNUM(Atividades!$D8),Z$31&lt;=WEEKNUM(Atividades!$D9)),"T","F")</f>
        <v>F</v>
      </c>
      <c r="AA7" s="11" t="str">
        <f>IF(AND(AA$31&gt;=WEEKNUM(Atividades!$D8),AA$31&lt;=WEEKNUM(Atividades!$D9)),"T","F")</f>
        <v>F</v>
      </c>
      <c r="AB7" s="11" t="str">
        <f>IF(AND(AB$31&gt;=WEEKNUM(Atividades!$D8),AB$31&lt;=WEEKNUM(Atividades!$D9)),"T","F")</f>
        <v>F</v>
      </c>
      <c r="AC7" s="11" t="str">
        <f>IF(AND(AC$31&gt;=WEEKNUM(Atividades!$D8),AC$31&lt;=WEEKNUM(Atividades!$D9)),"T","F")</f>
        <v>F</v>
      </c>
      <c r="AD7" s="11" t="str">
        <f>IF(AND(AD$31&gt;=WEEKNUM(Atividades!$D8),AD$31&lt;=WEEKNUM(Atividades!$D9)),"T","F")</f>
        <v>F</v>
      </c>
      <c r="AE7" s="11" t="str">
        <f>IF(AND(AE$31&gt;=WEEKNUM(Atividades!$D8),AE$31&lt;=WEEKNUM(Atividades!$D9)),"T","F")</f>
        <v>F</v>
      </c>
      <c r="AF7" s="11" t="str">
        <f>IF(AND(AF$31&gt;=WEEKNUM(Atividades!$D8),AF$31&lt;=WEEKNUM(Atividades!$D9)),"T","F")</f>
        <v>F</v>
      </c>
      <c r="AG7" s="11" t="str">
        <f>IF(AND(AG$31&gt;=WEEKNUM(Atividades!$D8),AG$31&lt;=WEEKNUM(Atividades!$D9)),"T","F")</f>
        <v>F</v>
      </c>
      <c r="AH7" s="11" t="str">
        <f>IF(AND(AH$31&gt;=WEEKNUM(Atividades!$D8),AH$31&lt;=WEEKNUM(Atividades!$D9)),"T","F")</f>
        <v>F</v>
      </c>
      <c r="AI7" s="11" t="str">
        <f>IF(AND(AI$31&gt;=WEEKNUM(Atividades!$D8),AI$31&lt;=WEEKNUM(Atividades!$D9)),"T","F")</f>
        <v>F</v>
      </c>
      <c r="AJ7" s="11" t="str">
        <f>IF(AND(AJ$31&gt;=WEEKNUM(Atividades!$D8),AJ$31&lt;=WEEKNUM(Atividades!$D9)),"T","F")</f>
        <v>F</v>
      </c>
      <c r="AK7" s="11" t="str">
        <f>IF(AND(AK$31&gt;=WEEKNUM(Atividades!$D8),AK$31&lt;=WEEKNUM(Atividades!$D9)),"T","F")</f>
        <v>F</v>
      </c>
      <c r="AL7" s="11" t="str">
        <f>IF(AND(AL$31&gt;=WEEKNUM(Atividades!$D8),AL$31&lt;=WEEKNUM(Atividades!$D9)),"T","F")</f>
        <v>F</v>
      </c>
      <c r="AM7" s="11" t="str">
        <f>IF(AND(AM$31&gt;=WEEKNUM(Atividades!$D8),AM$31&lt;=WEEKNUM(Atividades!$D9)),"T","F")</f>
        <v>F</v>
      </c>
      <c r="AN7" s="11" t="str">
        <f>IF(AND(AN$31&gt;=WEEKNUM(Atividades!$D8),AN$31&lt;=WEEKNUM(Atividades!$D9)),"T","F")</f>
        <v>F</v>
      </c>
      <c r="AO7" s="11" t="str">
        <f>IF(AND(AO$31&gt;=WEEKNUM(Atividades!$D8),AO$31&lt;=WEEKNUM(Atividades!$D9)),"T","F")</f>
        <v>F</v>
      </c>
      <c r="AP7" s="11" t="str">
        <f>IF(AND(AP$31&gt;=WEEKNUM(Atividades!$D8),AP$31&lt;=WEEKNUM(Atividades!$D9)),"T","F")</f>
        <v>F</v>
      </c>
    </row>
    <row r="8" spans="2:42" s="13" customFormat="1">
      <c r="B8" s="5" t="s">
        <v>12</v>
      </c>
      <c r="C8" s="12" t="s">
        <v>55</v>
      </c>
      <c r="D8" s="12" t="str">
        <f>IF(AND(D$31&gt;=WEEKNUM(Atividades!$D9),D$31&lt;=WEEKNUM(Atividades!$D10)),"T","F")</f>
        <v>F</v>
      </c>
      <c r="E8" s="12" t="str">
        <f>IF(AND(E$31&gt;=WEEKNUM(Atividades!$D9),E$31&lt;=WEEKNUM(Atividades!$D10)),"T","F")</f>
        <v>F</v>
      </c>
      <c r="F8" s="12" t="str">
        <f>IF(AND(F$31&gt;=WEEKNUM(Atividades!$D9),F$31&lt;=WEEKNUM(Atividades!$D10)),"T","F")</f>
        <v>F</v>
      </c>
      <c r="G8" s="12" t="str">
        <f>IF(AND(G$31&gt;=WEEKNUM(Atividades!$D9),G$31&lt;=WEEKNUM(Atividades!$D10)),"T","F")</f>
        <v>T</v>
      </c>
      <c r="H8" s="12" t="str">
        <f>IF(AND(H$31&gt;=WEEKNUM(Atividades!$D9),H$31&lt;=WEEKNUM(Atividades!$D10)),"T","F")</f>
        <v>F</v>
      </c>
      <c r="I8" s="12" t="str">
        <f>IF(AND(I$31&gt;=WEEKNUM(Atividades!$D9),I$31&lt;=WEEKNUM(Atividades!$D10)),"T","F")</f>
        <v>F</v>
      </c>
      <c r="J8" s="12" t="str">
        <f>IF(AND(J$31&gt;=WEEKNUM(Atividades!$D9),J$31&lt;=WEEKNUM(Atividades!$D10)),"T","F")</f>
        <v>F</v>
      </c>
      <c r="K8" s="12" t="str">
        <f>IF(AND(K$31&gt;=WEEKNUM(Atividades!$D9),K$31&lt;=WEEKNUM(Atividades!$D10)),"T","F")</f>
        <v>F</v>
      </c>
      <c r="L8" s="12" t="str">
        <f>IF(AND(L$31&gt;=WEEKNUM(Atividades!$D9),L$31&lt;=WEEKNUM(Atividades!$D10)),"T","F")</f>
        <v>F</v>
      </c>
      <c r="M8" s="12" t="str">
        <f>IF(AND(M$31&gt;=WEEKNUM(Atividades!$D9),M$31&lt;=WEEKNUM(Atividades!$D10)),"T","F")</f>
        <v>F</v>
      </c>
      <c r="N8" s="12" t="str">
        <f>IF(AND(N$31&gt;=WEEKNUM(Atividades!$D9),N$31&lt;=WEEKNUM(Atividades!$D10)),"T","F")</f>
        <v>F</v>
      </c>
      <c r="O8" s="12" t="str">
        <f>IF(AND(O$31&gt;=WEEKNUM(Atividades!$D9),O$31&lt;=WEEKNUM(Atividades!$D10)),"T","F")</f>
        <v>F</v>
      </c>
      <c r="P8" s="12" t="str">
        <f>IF(AND(P$31&gt;=WEEKNUM(Atividades!$D9),P$31&lt;=WEEKNUM(Atividades!$D10)),"T","F")</f>
        <v>F</v>
      </c>
      <c r="Q8" s="12" t="str">
        <f>IF(AND(Q$31&gt;=WEEKNUM(Atividades!$D9),Q$31&lt;=WEEKNUM(Atividades!$D10)),"T","F")</f>
        <v>F</v>
      </c>
      <c r="R8" s="12" t="str">
        <f>IF(AND(R$31&gt;=WEEKNUM(Atividades!$D9),R$31&lt;=WEEKNUM(Atividades!$D10)),"T","F")</f>
        <v>F</v>
      </c>
      <c r="S8" s="12" t="str">
        <f>IF(AND(S$31&gt;=WEEKNUM(Atividades!$D9),S$31&lt;=WEEKNUM(Atividades!$D10)),"T","F")</f>
        <v>F</v>
      </c>
      <c r="T8" s="12" t="str">
        <f>IF(AND(T$31&gt;=WEEKNUM(Atividades!$D9),T$31&lt;=WEEKNUM(Atividades!$D10)),"T","F")</f>
        <v>F</v>
      </c>
      <c r="U8" s="12" t="str">
        <f>IF(AND(U$31&gt;=WEEKNUM(Atividades!$D9),U$31&lt;=WEEKNUM(Atividades!$D10)),"T","F")</f>
        <v>F</v>
      </c>
      <c r="V8" s="12" t="str">
        <f>IF(AND(V$31&gt;=WEEKNUM(Atividades!$D9),V$31&lt;=WEEKNUM(Atividades!$D10)),"T","F")</f>
        <v>F</v>
      </c>
      <c r="W8" s="12" t="str">
        <f>IF(AND(W$31&gt;=WEEKNUM(Atividades!$D9),W$31&lt;=WEEKNUM(Atividades!$D10)),"T","F")</f>
        <v>F</v>
      </c>
      <c r="X8" s="12" t="str">
        <f>IF(AND(X$31&gt;=WEEKNUM(Atividades!$D9),X$31&lt;=WEEKNUM(Atividades!$D10)),"T","F")</f>
        <v>F</v>
      </c>
      <c r="Y8" s="12" t="str">
        <f>IF(AND(Y$31&gt;=WEEKNUM(Atividades!$D9),Y$31&lt;=WEEKNUM(Atividades!$D10)),"T","F")</f>
        <v>F</v>
      </c>
      <c r="Z8" s="12" t="str">
        <f>IF(AND(Z$31&gt;=WEEKNUM(Atividades!$D9),Z$31&lt;=WEEKNUM(Atividades!$D10)),"T","F")</f>
        <v>F</v>
      </c>
      <c r="AA8" s="12" t="str">
        <f>IF(AND(AA$31&gt;=WEEKNUM(Atividades!$D9),AA$31&lt;=WEEKNUM(Atividades!$D10)),"T","F")</f>
        <v>F</v>
      </c>
      <c r="AB8" s="12" t="str">
        <f>IF(AND(AB$31&gt;=WEEKNUM(Atividades!$D9),AB$31&lt;=WEEKNUM(Atividades!$D10)),"T","F")</f>
        <v>F</v>
      </c>
      <c r="AC8" s="12" t="str">
        <f>IF(AND(AC$31&gt;=WEEKNUM(Atividades!$D9),AC$31&lt;=WEEKNUM(Atividades!$D10)),"T","F")</f>
        <v>F</v>
      </c>
      <c r="AD8" s="12" t="str">
        <f>IF(AND(AD$31&gt;=WEEKNUM(Atividades!$D9),AD$31&lt;=WEEKNUM(Atividades!$D10)),"T","F")</f>
        <v>F</v>
      </c>
      <c r="AE8" s="12" t="str">
        <f>IF(AND(AE$31&gt;=WEEKNUM(Atividades!$D9),AE$31&lt;=WEEKNUM(Atividades!$D10)),"T","F")</f>
        <v>F</v>
      </c>
      <c r="AF8" s="12" t="str">
        <f>IF(AND(AF$31&gt;=WEEKNUM(Atividades!$D9),AF$31&lt;=WEEKNUM(Atividades!$D10)),"T","F")</f>
        <v>F</v>
      </c>
      <c r="AG8" s="12" t="str">
        <f>IF(AND(AG$31&gt;=WEEKNUM(Atividades!$D9),AG$31&lt;=WEEKNUM(Atividades!$D10)),"T","F")</f>
        <v>F</v>
      </c>
      <c r="AH8" s="12" t="str">
        <f>IF(AND(AH$31&gt;=WEEKNUM(Atividades!$D9),AH$31&lt;=WEEKNUM(Atividades!$D10)),"T","F")</f>
        <v>F</v>
      </c>
      <c r="AI8" s="12" t="str">
        <f>IF(AND(AI$31&gt;=WEEKNUM(Atividades!$D9),AI$31&lt;=WEEKNUM(Atividades!$D10)),"T","F")</f>
        <v>F</v>
      </c>
      <c r="AJ8" s="12" t="str">
        <f>IF(AND(AJ$31&gt;=WEEKNUM(Atividades!$D9),AJ$31&lt;=WEEKNUM(Atividades!$D10)),"T","F")</f>
        <v>F</v>
      </c>
      <c r="AK8" s="12" t="str">
        <f>IF(AND(AK$31&gt;=WEEKNUM(Atividades!$D9),AK$31&lt;=WEEKNUM(Atividades!$D10)),"T","F")</f>
        <v>F</v>
      </c>
      <c r="AL8" s="12" t="str">
        <f>IF(AND(AL$31&gt;=WEEKNUM(Atividades!$D9),AL$31&lt;=WEEKNUM(Atividades!$D10)),"T","F")</f>
        <v>F</v>
      </c>
      <c r="AM8" s="12" t="str">
        <f>IF(AND(AM$31&gt;=WEEKNUM(Atividades!$D9),AM$31&lt;=WEEKNUM(Atividades!$D10)),"T","F")</f>
        <v>F</v>
      </c>
      <c r="AN8" s="12" t="str">
        <f>IF(AND(AN$31&gt;=WEEKNUM(Atividades!$D9),AN$31&lt;=WEEKNUM(Atividades!$D10)),"T","F")</f>
        <v>F</v>
      </c>
      <c r="AO8" s="12" t="str">
        <f>IF(AND(AO$31&gt;=WEEKNUM(Atividades!$D9),AO$31&lt;=WEEKNUM(Atividades!$D10)),"T","F")</f>
        <v>F</v>
      </c>
      <c r="AP8" s="12" t="str">
        <f>IF(AND(AP$31&gt;=WEEKNUM(Atividades!$D9),AP$31&lt;=WEEKNUM(Atividades!$D10)),"T","F")</f>
        <v>F</v>
      </c>
    </row>
    <row r="9" spans="2:42">
      <c r="B9" s="5" t="s">
        <v>13</v>
      </c>
      <c r="C9" s="11" t="s">
        <v>55</v>
      </c>
      <c r="D9" s="11" t="str">
        <f>IF(AND(D$31&gt;=WEEKNUM(Atividades!$D10),D$31&lt;=WEEKNUM(Atividades!$D12)),"T","F")</f>
        <v>F</v>
      </c>
      <c r="E9" s="11" t="str">
        <f>IF(AND(E$31&gt;=WEEKNUM(Atividades!$D10),E$31&lt;=WEEKNUM(Atividades!$D12)),"T","F")</f>
        <v>F</v>
      </c>
      <c r="F9" s="11" t="str">
        <f>IF(AND(F$31&gt;=WEEKNUM(Atividades!$D10),F$31&lt;=WEEKNUM(Atividades!$D12)),"T","F")</f>
        <v>F</v>
      </c>
      <c r="G9" s="11" t="str">
        <f>IF(AND(G$31&gt;=WEEKNUM(Atividades!$D10),G$31&lt;=WEEKNUM(Atividades!$D12)),"T","F")</f>
        <v>T</v>
      </c>
      <c r="H9" s="11" t="str">
        <f>IF(AND(H$31&gt;=WEEKNUM(Atividades!$D10),H$31&lt;=WEEKNUM(Atividades!$D12)),"T","F")</f>
        <v>F</v>
      </c>
      <c r="I9" s="11" t="str">
        <f>IF(AND(I$31&gt;=WEEKNUM(Atividades!$D10),I$31&lt;=WEEKNUM(Atividades!$D12)),"T","F")</f>
        <v>F</v>
      </c>
      <c r="J9" s="11" t="str">
        <f>IF(AND(J$31&gt;=WEEKNUM(Atividades!$D10),J$31&lt;=WEEKNUM(Atividades!$D12)),"T","F")</f>
        <v>F</v>
      </c>
      <c r="K9" s="11" t="str">
        <f>IF(AND(K$31&gt;=WEEKNUM(Atividades!$D10),K$31&lt;=WEEKNUM(Atividades!$D12)),"T","F")</f>
        <v>F</v>
      </c>
      <c r="L9" s="11" t="str">
        <f>IF(AND(L$31&gt;=WEEKNUM(Atividades!$D10),L$31&lt;=WEEKNUM(Atividades!$D12)),"T","F")</f>
        <v>F</v>
      </c>
      <c r="M9" s="11" t="str">
        <f>IF(AND(M$31&gt;=WEEKNUM(Atividades!$D10),M$31&lt;=WEEKNUM(Atividades!$D12)),"T","F")</f>
        <v>F</v>
      </c>
      <c r="N9" s="11" t="str">
        <f>IF(AND(N$31&gt;=WEEKNUM(Atividades!$D10),N$31&lt;=WEEKNUM(Atividades!$D12)),"T","F")</f>
        <v>F</v>
      </c>
      <c r="O9" s="11" t="str">
        <f>IF(AND(O$31&gt;=WEEKNUM(Atividades!$D10),O$31&lt;=WEEKNUM(Atividades!$D12)),"T","F")</f>
        <v>F</v>
      </c>
      <c r="P9" s="11" t="str">
        <f>IF(AND(P$31&gt;=WEEKNUM(Atividades!$D10),P$31&lt;=WEEKNUM(Atividades!$D12)),"T","F")</f>
        <v>F</v>
      </c>
      <c r="Q9" s="11" t="str">
        <f>IF(AND(Q$31&gt;=WEEKNUM(Atividades!$D10),Q$31&lt;=WEEKNUM(Atividades!$D12)),"T","F")</f>
        <v>F</v>
      </c>
      <c r="R9" s="11" t="str">
        <f>IF(AND(R$31&gt;=WEEKNUM(Atividades!$D10),R$31&lt;=WEEKNUM(Atividades!$D12)),"T","F")</f>
        <v>F</v>
      </c>
      <c r="S9" s="11" t="str">
        <f>IF(AND(S$31&gt;=WEEKNUM(Atividades!$D10),S$31&lt;=WEEKNUM(Atividades!$D12)),"T","F")</f>
        <v>F</v>
      </c>
      <c r="T9" s="11" t="str">
        <f>IF(AND(T$31&gt;=WEEKNUM(Atividades!$D10),T$31&lt;=WEEKNUM(Atividades!$D12)),"T","F")</f>
        <v>F</v>
      </c>
      <c r="U9" s="11" t="str">
        <f>IF(AND(U$31&gt;=WEEKNUM(Atividades!$D10),U$31&lt;=WEEKNUM(Atividades!$D12)),"T","F")</f>
        <v>F</v>
      </c>
      <c r="V9" s="11" t="str">
        <f>IF(AND(V$31&gt;=WEEKNUM(Atividades!$D10),V$31&lt;=WEEKNUM(Atividades!$D12)),"T","F")</f>
        <v>F</v>
      </c>
      <c r="W9" s="11" t="str">
        <f>IF(AND(W$31&gt;=WEEKNUM(Atividades!$D10),W$31&lt;=WEEKNUM(Atividades!$D12)),"T","F")</f>
        <v>F</v>
      </c>
      <c r="X9" s="11" t="str">
        <f>IF(AND(X$31&gt;=WEEKNUM(Atividades!$D10),X$31&lt;=WEEKNUM(Atividades!$D12)),"T","F")</f>
        <v>F</v>
      </c>
      <c r="Y9" s="11" t="str">
        <f>IF(AND(Y$31&gt;=WEEKNUM(Atividades!$D10),Y$31&lt;=WEEKNUM(Atividades!$D12)),"T","F")</f>
        <v>F</v>
      </c>
      <c r="Z9" s="11" t="str">
        <f>IF(AND(Z$31&gt;=WEEKNUM(Atividades!$D10),Z$31&lt;=WEEKNUM(Atividades!$D12)),"T","F")</f>
        <v>F</v>
      </c>
      <c r="AA9" s="11" t="str">
        <f>IF(AND(AA$31&gt;=WEEKNUM(Atividades!$D10),AA$31&lt;=WEEKNUM(Atividades!$D12)),"T","F")</f>
        <v>F</v>
      </c>
      <c r="AB9" s="11" t="str">
        <f>IF(AND(AB$31&gt;=WEEKNUM(Atividades!$D10),AB$31&lt;=WEEKNUM(Atividades!$D12)),"T","F")</f>
        <v>F</v>
      </c>
      <c r="AC9" s="11" t="str">
        <f>IF(AND(AC$31&gt;=WEEKNUM(Atividades!$D10),AC$31&lt;=WEEKNUM(Atividades!$D12)),"T","F")</f>
        <v>F</v>
      </c>
      <c r="AD9" s="11" t="str">
        <f>IF(AND(AD$31&gt;=WEEKNUM(Atividades!$D10),AD$31&lt;=WEEKNUM(Atividades!$D12)),"T","F")</f>
        <v>F</v>
      </c>
      <c r="AE9" s="11" t="str">
        <f>IF(AND(AE$31&gt;=WEEKNUM(Atividades!$D10),AE$31&lt;=WEEKNUM(Atividades!$D12)),"T","F")</f>
        <v>F</v>
      </c>
      <c r="AF9" s="11" t="str">
        <f>IF(AND(AF$31&gt;=WEEKNUM(Atividades!$D10),AF$31&lt;=WEEKNUM(Atividades!$D12)),"T","F")</f>
        <v>F</v>
      </c>
      <c r="AG9" s="11" t="str">
        <f>IF(AND(AG$31&gt;=WEEKNUM(Atividades!$D10),AG$31&lt;=WEEKNUM(Atividades!$D12)),"T","F")</f>
        <v>F</v>
      </c>
      <c r="AH9" s="11" t="str">
        <f>IF(AND(AH$31&gt;=WEEKNUM(Atividades!$D10),AH$31&lt;=WEEKNUM(Atividades!$D12)),"T","F")</f>
        <v>F</v>
      </c>
      <c r="AI9" s="11" t="str">
        <f>IF(AND(AI$31&gt;=WEEKNUM(Atividades!$D10),AI$31&lt;=WEEKNUM(Atividades!$D12)),"T","F")</f>
        <v>F</v>
      </c>
      <c r="AJ9" s="11" t="str">
        <f>IF(AND(AJ$31&gt;=WEEKNUM(Atividades!$D10),AJ$31&lt;=WEEKNUM(Atividades!$D12)),"T","F")</f>
        <v>F</v>
      </c>
      <c r="AK9" s="11" t="str">
        <f>IF(AND(AK$31&gt;=WEEKNUM(Atividades!$D10),AK$31&lt;=WEEKNUM(Atividades!$D12)),"T","F")</f>
        <v>F</v>
      </c>
      <c r="AL9" s="11" t="str">
        <f>IF(AND(AL$31&gt;=WEEKNUM(Atividades!$D10),AL$31&lt;=WEEKNUM(Atividades!$D12)),"T","F")</f>
        <v>F</v>
      </c>
      <c r="AM9" s="11" t="str">
        <f>IF(AND(AM$31&gt;=WEEKNUM(Atividades!$D10),AM$31&lt;=WEEKNUM(Atividades!$D12)),"T","F")</f>
        <v>F</v>
      </c>
      <c r="AN9" s="11" t="str">
        <f>IF(AND(AN$31&gt;=WEEKNUM(Atividades!$D10),AN$31&lt;=WEEKNUM(Atividades!$D12)),"T","F")</f>
        <v>F</v>
      </c>
      <c r="AO9" s="11" t="str">
        <f>IF(AND(AO$31&gt;=WEEKNUM(Atividades!$D10),AO$31&lt;=WEEKNUM(Atividades!$D12)),"T","F")</f>
        <v>F</v>
      </c>
      <c r="AP9" s="11" t="str">
        <f>IF(AND(AP$31&gt;=WEEKNUM(Atividades!$D10),AP$31&lt;=WEEKNUM(Atividades!$D12)),"T","F")</f>
        <v>F</v>
      </c>
    </row>
    <row r="10" spans="2:42" s="13" customFormat="1">
      <c r="B10" s="5" t="s">
        <v>15</v>
      </c>
      <c r="C10" s="12" t="s">
        <v>55</v>
      </c>
      <c r="D10" s="12" t="str">
        <f>IF(AND(D$31&gt;=WEEKNUM(Atividades!$D12),D$31&lt;=WEEKNUM(Atividades!$D13)),"T","F")</f>
        <v>F</v>
      </c>
      <c r="E10" s="12" t="str">
        <f>IF(AND(E$31&gt;=WEEKNUM(Atividades!$D12),E$31&lt;=WEEKNUM(Atividades!$D13)),"T","F")</f>
        <v>F</v>
      </c>
      <c r="F10" s="12" t="str">
        <f>IF(AND(F$31&gt;=WEEKNUM(Atividades!$D12),F$31&lt;=WEEKNUM(Atividades!$D13)),"T","F")</f>
        <v>F</v>
      </c>
      <c r="G10" s="12" t="str">
        <f>IF(AND(G$31&gt;=WEEKNUM(Atividades!$D12),G$31&lt;=WEEKNUM(Atividades!$D13)),"T","F")</f>
        <v>T</v>
      </c>
      <c r="H10" s="12" t="str">
        <f>IF(AND(H$31&gt;=WEEKNUM(Atividades!$D12),H$31&lt;=WEEKNUM(Atividades!$D13)),"T","F")</f>
        <v>T</v>
      </c>
      <c r="I10" s="12" t="str">
        <f>IF(AND(I$31&gt;=WEEKNUM(Atividades!$D12),I$31&lt;=WEEKNUM(Atividades!$D13)),"T","F")</f>
        <v>F</v>
      </c>
      <c r="J10" s="12" t="str">
        <f>IF(AND(J$31&gt;=WEEKNUM(Atividades!$D12),J$31&lt;=WEEKNUM(Atividades!$D13)),"T","F")</f>
        <v>F</v>
      </c>
      <c r="K10" s="12" t="str">
        <f>IF(AND(K$31&gt;=WEEKNUM(Atividades!$D12),K$31&lt;=WEEKNUM(Atividades!$D13)),"T","F")</f>
        <v>F</v>
      </c>
      <c r="L10" s="12" t="str">
        <f>IF(AND(L$31&gt;=WEEKNUM(Atividades!$D12),L$31&lt;=WEEKNUM(Atividades!$D13)),"T","F")</f>
        <v>F</v>
      </c>
      <c r="M10" s="12" t="str">
        <f>IF(AND(M$31&gt;=WEEKNUM(Atividades!$D12),M$31&lt;=WEEKNUM(Atividades!$D13)),"T","F")</f>
        <v>F</v>
      </c>
      <c r="N10" s="12" t="str">
        <f>IF(AND(N$31&gt;=WEEKNUM(Atividades!$D12),N$31&lt;=WEEKNUM(Atividades!$D13)),"T","F")</f>
        <v>F</v>
      </c>
      <c r="O10" s="12" t="str">
        <f>IF(AND(O$31&gt;=WEEKNUM(Atividades!$D12),O$31&lt;=WEEKNUM(Atividades!$D13)),"T","F")</f>
        <v>F</v>
      </c>
      <c r="P10" s="12" t="str">
        <f>IF(AND(P$31&gt;=WEEKNUM(Atividades!$D12),P$31&lt;=WEEKNUM(Atividades!$D13)),"T","F")</f>
        <v>F</v>
      </c>
      <c r="Q10" s="12" t="str">
        <f>IF(AND(Q$31&gt;=WEEKNUM(Atividades!$D12),Q$31&lt;=WEEKNUM(Atividades!$D13)),"T","F")</f>
        <v>F</v>
      </c>
      <c r="R10" s="12" t="str">
        <f>IF(AND(R$31&gt;=WEEKNUM(Atividades!$D12),R$31&lt;=WEEKNUM(Atividades!$D13)),"T","F")</f>
        <v>F</v>
      </c>
      <c r="S10" s="12" t="str">
        <f>IF(AND(S$31&gt;=WEEKNUM(Atividades!$D12),S$31&lt;=WEEKNUM(Atividades!$D13)),"T","F")</f>
        <v>F</v>
      </c>
      <c r="T10" s="12" t="str">
        <f>IF(AND(T$31&gt;=WEEKNUM(Atividades!$D12),T$31&lt;=WEEKNUM(Atividades!$D13)),"T","F")</f>
        <v>F</v>
      </c>
      <c r="U10" s="12" t="str">
        <f>IF(AND(U$31&gt;=WEEKNUM(Atividades!$D12),U$31&lt;=WEEKNUM(Atividades!$D13)),"T","F")</f>
        <v>F</v>
      </c>
      <c r="V10" s="12" t="str">
        <f>IF(AND(V$31&gt;=WEEKNUM(Atividades!$D12),V$31&lt;=WEEKNUM(Atividades!$D13)),"T","F")</f>
        <v>F</v>
      </c>
      <c r="W10" s="12" t="str">
        <f>IF(AND(W$31&gt;=WEEKNUM(Atividades!$D12),W$31&lt;=WEEKNUM(Atividades!$D13)),"T","F")</f>
        <v>F</v>
      </c>
      <c r="X10" s="12" t="str">
        <f>IF(AND(X$31&gt;=WEEKNUM(Atividades!$D12),X$31&lt;=WEEKNUM(Atividades!$D13)),"T","F")</f>
        <v>F</v>
      </c>
      <c r="Y10" s="12" t="str">
        <f>IF(AND(Y$31&gt;=WEEKNUM(Atividades!$D12),Y$31&lt;=WEEKNUM(Atividades!$D13)),"T","F")</f>
        <v>F</v>
      </c>
      <c r="Z10" s="12" t="str">
        <f>IF(AND(Z$31&gt;=WEEKNUM(Atividades!$D12),Z$31&lt;=WEEKNUM(Atividades!$D13)),"T","F")</f>
        <v>F</v>
      </c>
      <c r="AA10" s="12" t="str">
        <f>IF(AND(AA$31&gt;=WEEKNUM(Atividades!$D12),AA$31&lt;=WEEKNUM(Atividades!$D13)),"T","F")</f>
        <v>F</v>
      </c>
      <c r="AB10" s="12" t="str">
        <f>IF(AND(AB$31&gt;=WEEKNUM(Atividades!$D12),AB$31&lt;=WEEKNUM(Atividades!$D13)),"T","F")</f>
        <v>F</v>
      </c>
      <c r="AC10" s="12" t="str">
        <f>IF(AND(AC$31&gt;=WEEKNUM(Atividades!$D12),AC$31&lt;=WEEKNUM(Atividades!$D13)),"T","F")</f>
        <v>F</v>
      </c>
      <c r="AD10" s="12" t="str">
        <f>IF(AND(AD$31&gt;=WEEKNUM(Atividades!$D12),AD$31&lt;=WEEKNUM(Atividades!$D13)),"T","F")</f>
        <v>F</v>
      </c>
      <c r="AE10" s="12" t="str">
        <f>IF(AND(AE$31&gt;=WEEKNUM(Atividades!$D12),AE$31&lt;=WEEKNUM(Atividades!$D13)),"T","F")</f>
        <v>F</v>
      </c>
      <c r="AF10" s="12" t="str">
        <f>IF(AND(AF$31&gt;=WEEKNUM(Atividades!$D12),AF$31&lt;=WEEKNUM(Atividades!$D13)),"T","F")</f>
        <v>F</v>
      </c>
      <c r="AG10" s="12" t="str">
        <f>IF(AND(AG$31&gt;=WEEKNUM(Atividades!$D12),AG$31&lt;=WEEKNUM(Atividades!$D13)),"T","F")</f>
        <v>F</v>
      </c>
      <c r="AH10" s="12" t="str">
        <f>IF(AND(AH$31&gt;=WEEKNUM(Atividades!$D12),AH$31&lt;=WEEKNUM(Atividades!$D13)),"T","F")</f>
        <v>F</v>
      </c>
      <c r="AI10" s="12" t="str">
        <f>IF(AND(AI$31&gt;=WEEKNUM(Atividades!$D12),AI$31&lt;=WEEKNUM(Atividades!$D13)),"T","F")</f>
        <v>F</v>
      </c>
      <c r="AJ10" s="12" t="str">
        <f>IF(AND(AJ$31&gt;=WEEKNUM(Atividades!$D12),AJ$31&lt;=WEEKNUM(Atividades!$D13)),"T","F")</f>
        <v>F</v>
      </c>
      <c r="AK10" s="12" t="str">
        <f>IF(AND(AK$31&gt;=WEEKNUM(Atividades!$D12),AK$31&lt;=WEEKNUM(Atividades!$D13)),"T","F")</f>
        <v>F</v>
      </c>
      <c r="AL10" s="12" t="str">
        <f>IF(AND(AL$31&gt;=WEEKNUM(Atividades!$D12),AL$31&lt;=WEEKNUM(Atividades!$D13)),"T","F")</f>
        <v>F</v>
      </c>
      <c r="AM10" s="12" t="str">
        <f>IF(AND(AM$31&gt;=WEEKNUM(Atividades!$D12),AM$31&lt;=WEEKNUM(Atividades!$D13)),"T","F")</f>
        <v>F</v>
      </c>
      <c r="AN10" s="12" t="str">
        <f>IF(AND(AN$31&gt;=WEEKNUM(Atividades!$D12),AN$31&lt;=WEEKNUM(Atividades!$D13)),"T","F")</f>
        <v>F</v>
      </c>
      <c r="AO10" s="12" t="str">
        <f>IF(AND(AO$31&gt;=WEEKNUM(Atividades!$D12),AO$31&lt;=WEEKNUM(Atividades!$D13)),"T","F")</f>
        <v>F</v>
      </c>
      <c r="AP10" s="12" t="str">
        <f>IF(AND(AP$31&gt;=WEEKNUM(Atividades!$D12),AP$31&lt;=WEEKNUM(Atividades!$D13)),"T","F")</f>
        <v>F</v>
      </c>
    </row>
    <row r="11" spans="2:42">
      <c r="B11" s="5" t="s">
        <v>16</v>
      </c>
      <c r="C11" s="11" t="s">
        <v>55</v>
      </c>
      <c r="D11" s="11" t="str">
        <f>IF(AND(D$31&gt;=WEEKNUM(Atividades!$D13),D$31&lt;=WEEKNUM(Atividades!$D15)),"T","F")</f>
        <v>F</v>
      </c>
      <c r="E11" s="11" t="str">
        <f>IF(AND(E$31&gt;=WEEKNUM(Atividades!$D13),E$31&lt;=WEEKNUM(Atividades!$D15)),"T","F")</f>
        <v>F</v>
      </c>
      <c r="F11" s="11" t="str">
        <f>IF(AND(F$31&gt;=WEEKNUM(Atividades!$D13),F$31&lt;=WEEKNUM(Atividades!$D15)),"T","F")</f>
        <v>F</v>
      </c>
      <c r="G11" s="11" t="str">
        <f>IF(AND(G$31&gt;=WEEKNUM(Atividades!$D13),G$31&lt;=WEEKNUM(Atividades!$D15)),"T","F")</f>
        <v>F</v>
      </c>
      <c r="H11" s="11" t="str">
        <f>IF(AND(H$31&gt;=WEEKNUM(Atividades!$D13),H$31&lt;=WEEKNUM(Atividades!$D15)),"T","F")</f>
        <v>T</v>
      </c>
      <c r="I11" s="11" t="str">
        <f>IF(AND(I$31&gt;=WEEKNUM(Atividades!$D13),I$31&lt;=WEEKNUM(Atividades!$D15)),"T","F")</f>
        <v>T</v>
      </c>
      <c r="J11" s="11" t="str">
        <f>IF(AND(J$31&gt;=WEEKNUM(Atividades!$D13),J$31&lt;=WEEKNUM(Atividades!$D15)),"T","F")</f>
        <v>F</v>
      </c>
      <c r="K11" s="11" t="str">
        <f>IF(AND(K$31&gt;=WEEKNUM(Atividades!$D13),K$31&lt;=WEEKNUM(Atividades!$D15)),"T","F")</f>
        <v>F</v>
      </c>
      <c r="L11" s="11" t="str">
        <f>IF(AND(L$31&gt;=WEEKNUM(Atividades!$D13),L$31&lt;=WEEKNUM(Atividades!$D15)),"T","F")</f>
        <v>F</v>
      </c>
      <c r="M11" s="11" t="str">
        <f>IF(AND(M$31&gt;=WEEKNUM(Atividades!$D13),M$31&lt;=WEEKNUM(Atividades!$D15)),"T","F")</f>
        <v>F</v>
      </c>
      <c r="N11" s="11" t="str">
        <f>IF(AND(N$31&gt;=WEEKNUM(Atividades!$D13),N$31&lt;=WEEKNUM(Atividades!$D15)),"T","F")</f>
        <v>F</v>
      </c>
      <c r="O11" s="11" t="str">
        <f>IF(AND(O$31&gt;=WEEKNUM(Atividades!$D13),O$31&lt;=WEEKNUM(Atividades!$D15)),"T","F")</f>
        <v>F</v>
      </c>
      <c r="P11" s="11" t="str">
        <f>IF(AND(P$31&gt;=WEEKNUM(Atividades!$D13),P$31&lt;=WEEKNUM(Atividades!$D15)),"T","F")</f>
        <v>F</v>
      </c>
      <c r="Q11" s="11" t="str">
        <f>IF(AND(Q$31&gt;=WEEKNUM(Atividades!$D13),Q$31&lt;=WEEKNUM(Atividades!$D15)),"T","F")</f>
        <v>F</v>
      </c>
      <c r="R11" s="11" t="str">
        <f>IF(AND(R$31&gt;=WEEKNUM(Atividades!$D13),R$31&lt;=WEEKNUM(Atividades!$D15)),"T","F")</f>
        <v>F</v>
      </c>
      <c r="S11" s="11" t="str">
        <f>IF(AND(S$31&gt;=WEEKNUM(Atividades!$D13),S$31&lt;=WEEKNUM(Atividades!$D15)),"T","F")</f>
        <v>F</v>
      </c>
      <c r="T11" s="11" t="str">
        <f>IF(AND(T$31&gt;=WEEKNUM(Atividades!$D13),T$31&lt;=WEEKNUM(Atividades!$D15)),"T","F")</f>
        <v>F</v>
      </c>
      <c r="U11" s="11" t="str">
        <f>IF(AND(U$31&gt;=WEEKNUM(Atividades!$D13),U$31&lt;=WEEKNUM(Atividades!$D15)),"T","F")</f>
        <v>F</v>
      </c>
      <c r="V11" s="11" t="str">
        <f>IF(AND(V$31&gt;=WEEKNUM(Atividades!$D13),V$31&lt;=WEEKNUM(Atividades!$D15)),"T","F")</f>
        <v>F</v>
      </c>
      <c r="W11" s="11" t="str">
        <f>IF(AND(W$31&gt;=WEEKNUM(Atividades!$D13),W$31&lt;=WEEKNUM(Atividades!$D15)),"T","F")</f>
        <v>F</v>
      </c>
      <c r="X11" s="11" t="str">
        <f>IF(AND(X$31&gt;=WEEKNUM(Atividades!$D13),X$31&lt;=WEEKNUM(Atividades!$D15)),"T","F")</f>
        <v>F</v>
      </c>
      <c r="Y11" s="11" t="str">
        <f>IF(AND(Y$31&gt;=WEEKNUM(Atividades!$D13),Y$31&lt;=WEEKNUM(Atividades!$D15)),"T","F")</f>
        <v>F</v>
      </c>
      <c r="Z11" s="11" t="str">
        <f>IF(AND(Z$31&gt;=WEEKNUM(Atividades!$D13),Z$31&lt;=WEEKNUM(Atividades!$D15)),"T","F")</f>
        <v>F</v>
      </c>
      <c r="AA11" s="11" t="str">
        <f>IF(AND(AA$31&gt;=WEEKNUM(Atividades!$D13),AA$31&lt;=WEEKNUM(Atividades!$D15)),"T","F")</f>
        <v>F</v>
      </c>
      <c r="AB11" s="11" t="str">
        <f>IF(AND(AB$31&gt;=WEEKNUM(Atividades!$D13),AB$31&lt;=WEEKNUM(Atividades!$D15)),"T","F")</f>
        <v>F</v>
      </c>
      <c r="AC11" s="11" t="str">
        <f>IF(AND(AC$31&gt;=WEEKNUM(Atividades!$D13),AC$31&lt;=WEEKNUM(Atividades!$D15)),"T","F")</f>
        <v>F</v>
      </c>
      <c r="AD11" s="11" t="str">
        <f>IF(AND(AD$31&gt;=WEEKNUM(Atividades!$D13),AD$31&lt;=WEEKNUM(Atividades!$D15)),"T","F")</f>
        <v>F</v>
      </c>
      <c r="AE11" s="11" t="str">
        <f>IF(AND(AE$31&gt;=WEEKNUM(Atividades!$D13),AE$31&lt;=WEEKNUM(Atividades!$D15)),"T","F")</f>
        <v>F</v>
      </c>
      <c r="AF11" s="11" t="str">
        <f>IF(AND(AF$31&gt;=WEEKNUM(Atividades!$D13),AF$31&lt;=WEEKNUM(Atividades!$D15)),"T","F")</f>
        <v>F</v>
      </c>
      <c r="AG11" s="11" t="str">
        <f>IF(AND(AG$31&gt;=WEEKNUM(Atividades!$D13),AG$31&lt;=WEEKNUM(Atividades!$D15)),"T","F")</f>
        <v>F</v>
      </c>
      <c r="AH11" s="11" t="str">
        <f>IF(AND(AH$31&gt;=WEEKNUM(Atividades!$D13),AH$31&lt;=WEEKNUM(Atividades!$D15)),"T","F")</f>
        <v>F</v>
      </c>
      <c r="AI11" s="11" t="str">
        <f>IF(AND(AI$31&gt;=WEEKNUM(Atividades!$D13),AI$31&lt;=WEEKNUM(Atividades!$D15)),"T","F")</f>
        <v>F</v>
      </c>
      <c r="AJ11" s="11" t="str">
        <f>IF(AND(AJ$31&gt;=WEEKNUM(Atividades!$D13),AJ$31&lt;=WEEKNUM(Atividades!$D15)),"T","F")</f>
        <v>F</v>
      </c>
      <c r="AK11" s="11" t="str">
        <f>IF(AND(AK$31&gt;=WEEKNUM(Atividades!$D13),AK$31&lt;=WEEKNUM(Atividades!$D15)),"T","F")</f>
        <v>F</v>
      </c>
      <c r="AL11" s="11" t="str">
        <f>IF(AND(AL$31&gt;=WEEKNUM(Atividades!$D13),AL$31&lt;=WEEKNUM(Atividades!$D15)),"T","F")</f>
        <v>F</v>
      </c>
      <c r="AM11" s="11" t="str">
        <f>IF(AND(AM$31&gt;=WEEKNUM(Atividades!$D13),AM$31&lt;=WEEKNUM(Atividades!$D15)),"T","F")</f>
        <v>F</v>
      </c>
      <c r="AN11" s="11" t="str">
        <f>IF(AND(AN$31&gt;=WEEKNUM(Atividades!$D13),AN$31&lt;=WEEKNUM(Atividades!$D15)),"T","F")</f>
        <v>F</v>
      </c>
      <c r="AO11" s="11" t="str">
        <f>IF(AND(AO$31&gt;=WEEKNUM(Atividades!$D13),AO$31&lt;=WEEKNUM(Atividades!$D15)),"T","F")</f>
        <v>F</v>
      </c>
      <c r="AP11" s="11" t="str">
        <f>IF(AND(AP$31&gt;=WEEKNUM(Atividades!$D13),AP$31&lt;=WEEKNUM(Atividades!$D15)),"T","F")</f>
        <v>F</v>
      </c>
    </row>
    <row r="12" spans="2:42" s="13" customFormat="1">
      <c r="B12" s="5" t="s">
        <v>18</v>
      </c>
      <c r="C12" s="12" t="s">
        <v>55</v>
      </c>
      <c r="D12" s="12" t="str">
        <f>IF(AND(D$31&gt;=WEEKNUM(Atividades!$D15),D$31&lt;=WEEKNUM(Atividades!$D16)),"T","F")</f>
        <v>F</v>
      </c>
      <c r="E12" s="12" t="str">
        <f>IF(AND(E$31&gt;=WEEKNUM(Atividades!$D15),E$31&lt;=WEEKNUM(Atividades!$D16)),"T","F")</f>
        <v>F</v>
      </c>
      <c r="F12" s="12" t="str">
        <f>IF(AND(F$31&gt;=WEEKNUM(Atividades!$D15),F$31&lt;=WEEKNUM(Atividades!$D16)),"T","F")</f>
        <v>F</v>
      </c>
      <c r="G12" s="12" t="str">
        <f>IF(AND(G$31&gt;=WEEKNUM(Atividades!$D15),G$31&lt;=WEEKNUM(Atividades!$D16)),"T","F")</f>
        <v>F</v>
      </c>
      <c r="H12" s="12" t="str">
        <f>IF(AND(H$31&gt;=WEEKNUM(Atividades!$D15),H$31&lt;=WEEKNUM(Atividades!$D16)),"T","F")</f>
        <v>F</v>
      </c>
      <c r="I12" s="12" t="str">
        <f>IF(AND(I$31&gt;=WEEKNUM(Atividades!$D15),I$31&lt;=WEEKNUM(Atividades!$D16)),"T","F")</f>
        <v>T</v>
      </c>
      <c r="J12" s="12" t="str">
        <f>IF(AND(J$31&gt;=WEEKNUM(Atividades!$D15),J$31&lt;=WEEKNUM(Atividades!$D16)),"T","F")</f>
        <v>T</v>
      </c>
      <c r="K12" s="12" t="str">
        <f>IF(AND(K$31&gt;=WEEKNUM(Atividades!$D15),K$31&lt;=WEEKNUM(Atividades!$D16)),"T","F")</f>
        <v>T</v>
      </c>
      <c r="L12" s="12" t="str">
        <f>IF(AND(L$31&gt;=WEEKNUM(Atividades!$D15),L$31&lt;=WEEKNUM(Atividades!$D16)),"T","F")</f>
        <v>F</v>
      </c>
      <c r="M12" s="12" t="str">
        <f>IF(AND(M$31&gt;=WEEKNUM(Atividades!$D15),M$31&lt;=WEEKNUM(Atividades!$D16)),"T","F")</f>
        <v>F</v>
      </c>
      <c r="N12" s="12" t="str">
        <f>IF(AND(N$31&gt;=WEEKNUM(Atividades!$D15),N$31&lt;=WEEKNUM(Atividades!$D16)),"T","F")</f>
        <v>F</v>
      </c>
      <c r="O12" s="12" t="str">
        <f>IF(AND(O$31&gt;=WEEKNUM(Atividades!$D15),O$31&lt;=WEEKNUM(Atividades!$D16)),"T","F")</f>
        <v>F</v>
      </c>
      <c r="P12" s="12" t="str">
        <f>IF(AND(P$31&gt;=WEEKNUM(Atividades!$D15),P$31&lt;=WEEKNUM(Atividades!$D16)),"T","F")</f>
        <v>F</v>
      </c>
      <c r="Q12" s="12" t="str">
        <f>IF(AND(Q$31&gt;=WEEKNUM(Atividades!$D15),Q$31&lt;=WEEKNUM(Atividades!$D16)),"T","F")</f>
        <v>F</v>
      </c>
      <c r="R12" s="12" t="str">
        <f>IF(AND(R$31&gt;=WEEKNUM(Atividades!$D15),R$31&lt;=WEEKNUM(Atividades!$D16)),"T","F")</f>
        <v>F</v>
      </c>
      <c r="S12" s="12" t="str">
        <f>IF(AND(S$31&gt;=WEEKNUM(Atividades!$D15),S$31&lt;=WEEKNUM(Atividades!$D16)),"T","F")</f>
        <v>F</v>
      </c>
      <c r="T12" s="12" t="str">
        <f>IF(AND(T$31&gt;=WEEKNUM(Atividades!$D15),T$31&lt;=WEEKNUM(Atividades!$D16)),"T","F")</f>
        <v>F</v>
      </c>
      <c r="U12" s="12" t="str">
        <f>IF(AND(U$31&gt;=WEEKNUM(Atividades!$D15),U$31&lt;=WEEKNUM(Atividades!$D16)),"T","F")</f>
        <v>F</v>
      </c>
      <c r="V12" s="12" t="str">
        <f>IF(AND(V$31&gt;=WEEKNUM(Atividades!$D15),V$31&lt;=WEEKNUM(Atividades!$D16)),"T","F")</f>
        <v>F</v>
      </c>
      <c r="W12" s="12" t="str">
        <f>IF(AND(W$31&gt;=WEEKNUM(Atividades!$D15),W$31&lt;=WEEKNUM(Atividades!$D16)),"T","F")</f>
        <v>F</v>
      </c>
      <c r="X12" s="12" t="str">
        <f>IF(AND(X$31&gt;=WEEKNUM(Atividades!$D15),X$31&lt;=WEEKNUM(Atividades!$D16)),"T","F")</f>
        <v>F</v>
      </c>
      <c r="Y12" s="12" t="str">
        <f>IF(AND(Y$31&gt;=WEEKNUM(Atividades!$D15),Y$31&lt;=WEEKNUM(Atividades!$D16)),"T","F")</f>
        <v>F</v>
      </c>
      <c r="Z12" s="12" t="str">
        <f>IF(AND(Z$31&gt;=WEEKNUM(Atividades!$D15),Z$31&lt;=WEEKNUM(Atividades!$D16)),"T","F")</f>
        <v>F</v>
      </c>
      <c r="AA12" s="12" t="str">
        <f>IF(AND(AA$31&gt;=WEEKNUM(Atividades!$D15),AA$31&lt;=WEEKNUM(Atividades!$D16)),"T","F")</f>
        <v>F</v>
      </c>
      <c r="AB12" s="12" t="str">
        <f>IF(AND(AB$31&gt;=WEEKNUM(Atividades!$D15),AB$31&lt;=WEEKNUM(Atividades!$D16)),"T","F")</f>
        <v>F</v>
      </c>
      <c r="AC12" s="12" t="str">
        <f>IF(AND(AC$31&gt;=WEEKNUM(Atividades!$D15),AC$31&lt;=WEEKNUM(Atividades!$D16)),"T","F")</f>
        <v>F</v>
      </c>
      <c r="AD12" s="12" t="str">
        <f>IF(AND(AD$31&gt;=WEEKNUM(Atividades!$D15),AD$31&lt;=WEEKNUM(Atividades!$D16)),"T","F")</f>
        <v>F</v>
      </c>
      <c r="AE12" s="12" t="str">
        <f>IF(AND(AE$31&gt;=WEEKNUM(Atividades!$D15),AE$31&lt;=WEEKNUM(Atividades!$D16)),"T","F")</f>
        <v>F</v>
      </c>
      <c r="AF12" s="12" t="str">
        <f>IF(AND(AF$31&gt;=WEEKNUM(Atividades!$D15),AF$31&lt;=WEEKNUM(Atividades!$D16)),"T","F")</f>
        <v>F</v>
      </c>
      <c r="AG12" s="12" t="str">
        <f>IF(AND(AG$31&gt;=WEEKNUM(Atividades!$D15),AG$31&lt;=WEEKNUM(Atividades!$D16)),"T","F")</f>
        <v>F</v>
      </c>
      <c r="AH12" s="12" t="str">
        <f>IF(AND(AH$31&gt;=WEEKNUM(Atividades!$D15),AH$31&lt;=WEEKNUM(Atividades!$D16)),"T","F")</f>
        <v>F</v>
      </c>
      <c r="AI12" s="12" t="str">
        <f>IF(AND(AI$31&gt;=WEEKNUM(Atividades!$D15),AI$31&lt;=WEEKNUM(Atividades!$D16)),"T","F")</f>
        <v>F</v>
      </c>
      <c r="AJ12" s="12" t="str">
        <f>IF(AND(AJ$31&gt;=WEEKNUM(Atividades!$D15),AJ$31&lt;=WEEKNUM(Atividades!$D16)),"T","F")</f>
        <v>F</v>
      </c>
      <c r="AK12" s="12" t="str">
        <f>IF(AND(AK$31&gt;=WEEKNUM(Atividades!$D15),AK$31&lt;=WEEKNUM(Atividades!$D16)),"T","F")</f>
        <v>F</v>
      </c>
      <c r="AL12" s="12" t="str">
        <f>IF(AND(AL$31&gt;=WEEKNUM(Atividades!$D15),AL$31&lt;=WEEKNUM(Atividades!$D16)),"T","F")</f>
        <v>F</v>
      </c>
      <c r="AM12" s="12" t="str">
        <f>IF(AND(AM$31&gt;=WEEKNUM(Atividades!$D15),AM$31&lt;=WEEKNUM(Atividades!$D16)),"T","F")</f>
        <v>F</v>
      </c>
      <c r="AN12" s="12" t="str">
        <f>IF(AND(AN$31&gt;=WEEKNUM(Atividades!$D15),AN$31&lt;=WEEKNUM(Atividades!$D16)),"T","F")</f>
        <v>F</v>
      </c>
      <c r="AO12" s="12" t="str">
        <f>IF(AND(AO$31&gt;=WEEKNUM(Atividades!$D15),AO$31&lt;=WEEKNUM(Atividades!$D16)),"T","F")</f>
        <v>F</v>
      </c>
      <c r="AP12" s="12" t="str">
        <f>IF(AND(AP$31&gt;=WEEKNUM(Atividades!$D15),AP$31&lt;=WEEKNUM(Atividades!$D16)),"T","F")</f>
        <v>F</v>
      </c>
    </row>
    <row r="13" spans="2:42">
      <c r="B13" s="5" t="s">
        <v>19</v>
      </c>
      <c r="C13" s="11" t="s">
        <v>55</v>
      </c>
      <c r="D13" s="11" t="str">
        <f>IF(AND(D$31&gt;=WEEKNUM(Atividades!$D16),D$31&lt;=WEEKNUM(Atividades!$D17)),"T","F")</f>
        <v>F</v>
      </c>
      <c r="E13" s="11" t="str">
        <f>IF(AND(E$31&gt;=WEEKNUM(Atividades!$D16),E$31&lt;=WEEKNUM(Atividades!$D17)),"T","F")</f>
        <v>F</v>
      </c>
      <c r="F13" s="11" t="str">
        <f>IF(AND(F$31&gt;=WEEKNUM(Atividades!$D16),F$31&lt;=WEEKNUM(Atividades!$D17)),"T","F")</f>
        <v>F</v>
      </c>
      <c r="G13" s="11" t="str">
        <f>IF(AND(G$31&gt;=WEEKNUM(Atividades!$D16),G$31&lt;=WEEKNUM(Atividades!$D17)),"T","F")</f>
        <v>F</v>
      </c>
      <c r="H13" s="11" t="str">
        <f>IF(AND(H$31&gt;=WEEKNUM(Atividades!$D16),H$31&lt;=WEEKNUM(Atividades!$D17)),"T","F")</f>
        <v>F</v>
      </c>
      <c r="I13" s="11" t="str">
        <f>IF(AND(I$31&gt;=WEEKNUM(Atividades!$D16),I$31&lt;=WEEKNUM(Atividades!$D17)),"T","F")</f>
        <v>F</v>
      </c>
      <c r="J13" s="11" t="str">
        <f>IF(AND(J$31&gt;=WEEKNUM(Atividades!$D16),J$31&lt;=WEEKNUM(Atividades!$D17)),"T","F")</f>
        <v>F</v>
      </c>
      <c r="K13" s="11" t="str">
        <f>IF(AND(K$31&gt;=WEEKNUM(Atividades!$D16),K$31&lt;=WEEKNUM(Atividades!$D17)),"T","F")</f>
        <v>T</v>
      </c>
      <c r="L13" s="11" t="str">
        <f>IF(AND(L$31&gt;=WEEKNUM(Atividades!$D16),L$31&lt;=WEEKNUM(Atividades!$D17)),"T","F")</f>
        <v>F</v>
      </c>
      <c r="M13" s="11" t="str">
        <f>IF(AND(M$31&gt;=WEEKNUM(Atividades!$D16),M$31&lt;=WEEKNUM(Atividades!$D17)),"T","F")</f>
        <v>F</v>
      </c>
      <c r="N13" s="11" t="str">
        <f>IF(AND(N$31&gt;=WEEKNUM(Atividades!$D16),N$31&lt;=WEEKNUM(Atividades!$D17)),"T","F")</f>
        <v>F</v>
      </c>
      <c r="O13" s="11" t="str">
        <f>IF(AND(O$31&gt;=WEEKNUM(Atividades!$D16),O$31&lt;=WEEKNUM(Atividades!$D17)),"T","F")</f>
        <v>F</v>
      </c>
      <c r="P13" s="11" t="str">
        <f>IF(AND(P$31&gt;=WEEKNUM(Atividades!$D16),P$31&lt;=WEEKNUM(Atividades!$D17)),"T","F")</f>
        <v>F</v>
      </c>
      <c r="Q13" s="11" t="str">
        <f>IF(AND(Q$31&gt;=WEEKNUM(Atividades!$D16),Q$31&lt;=WEEKNUM(Atividades!$D17)),"T","F")</f>
        <v>F</v>
      </c>
      <c r="R13" s="11" t="str">
        <f>IF(AND(R$31&gt;=WEEKNUM(Atividades!$D16),R$31&lt;=WEEKNUM(Atividades!$D17)),"T","F")</f>
        <v>F</v>
      </c>
      <c r="S13" s="11" t="str">
        <f>IF(AND(S$31&gt;=WEEKNUM(Atividades!$D16),S$31&lt;=WEEKNUM(Atividades!$D17)),"T","F")</f>
        <v>F</v>
      </c>
      <c r="T13" s="11" t="str">
        <f>IF(AND(T$31&gt;=WEEKNUM(Atividades!$D16),T$31&lt;=WEEKNUM(Atividades!$D17)),"T","F")</f>
        <v>F</v>
      </c>
      <c r="U13" s="11" t="str">
        <f>IF(AND(U$31&gt;=WEEKNUM(Atividades!$D16),U$31&lt;=WEEKNUM(Atividades!$D17)),"T","F")</f>
        <v>F</v>
      </c>
      <c r="V13" s="11" t="str">
        <f>IF(AND(V$31&gt;=WEEKNUM(Atividades!$D16),V$31&lt;=WEEKNUM(Atividades!$D17)),"T","F")</f>
        <v>F</v>
      </c>
      <c r="W13" s="11" t="str">
        <f>IF(AND(W$31&gt;=WEEKNUM(Atividades!$D16),W$31&lt;=WEEKNUM(Atividades!$D17)),"T","F")</f>
        <v>F</v>
      </c>
      <c r="X13" s="11" t="str">
        <f>IF(AND(X$31&gt;=WEEKNUM(Atividades!$D16),X$31&lt;=WEEKNUM(Atividades!$D17)),"T","F")</f>
        <v>F</v>
      </c>
      <c r="Y13" s="11" t="str">
        <f>IF(AND(Y$31&gt;=WEEKNUM(Atividades!$D16),Y$31&lt;=WEEKNUM(Atividades!$D17)),"T","F")</f>
        <v>F</v>
      </c>
      <c r="Z13" s="11" t="str">
        <f>IF(AND(Z$31&gt;=WEEKNUM(Atividades!$D16),Z$31&lt;=WEEKNUM(Atividades!$D17)),"T","F")</f>
        <v>F</v>
      </c>
      <c r="AA13" s="11" t="str">
        <f>IF(AND(AA$31&gt;=WEEKNUM(Atividades!$D16),AA$31&lt;=WEEKNUM(Atividades!$D17)),"T","F")</f>
        <v>F</v>
      </c>
      <c r="AB13" s="11" t="str">
        <f>IF(AND(AB$31&gt;=WEEKNUM(Atividades!$D16),AB$31&lt;=WEEKNUM(Atividades!$D17)),"T","F")</f>
        <v>F</v>
      </c>
      <c r="AC13" s="11" t="str">
        <f>IF(AND(AC$31&gt;=WEEKNUM(Atividades!$D16),AC$31&lt;=WEEKNUM(Atividades!$D17)),"T","F")</f>
        <v>F</v>
      </c>
      <c r="AD13" s="11" t="str">
        <f>IF(AND(AD$31&gt;=WEEKNUM(Atividades!$D16),AD$31&lt;=WEEKNUM(Atividades!$D17)),"T","F")</f>
        <v>F</v>
      </c>
      <c r="AE13" s="11" t="str">
        <f>IF(AND(AE$31&gt;=WEEKNUM(Atividades!$D16),AE$31&lt;=WEEKNUM(Atividades!$D17)),"T","F")</f>
        <v>F</v>
      </c>
      <c r="AF13" s="11" t="str">
        <f>IF(AND(AF$31&gt;=WEEKNUM(Atividades!$D16),AF$31&lt;=WEEKNUM(Atividades!$D17)),"T","F")</f>
        <v>F</v>
      </c>
      <c r="AG13" s="11" t="str">
        <f>IF(AND(AG$31&gt;=WEEKNUM(Atividades!$D16),AG$31&lt;=WEEKNUM(Atividades!$D17)),"T","F")</f>
        <v>F</v>
      </c>
      <c r="AH13" s="11" t="str">
        <f>IF(AND(AH$31&gt;=WEEKNUM(Atividades!$D16),AH$31&lt;=WEEKNUM(Atividades!$D17)),"T","F")</f>
        <v>F</v>
      </c>
      <c r="AI13" s="11" t="str">
        <f>IF(AND(AI$31&gt;=WEEKNUM(Atividades!$D16),AI$31&lt;=WEEKNUM(Atividades!$D17)),"T","F")</f>
        <v>F</v>
      </c>
      <c r="AJ13" s="11" t="str">
        <f>IF(AND(AJ$31&gt;=WEEKNUM(Atividades!$D16),AJ$31&lt;=WEEKNUM(Atividades!$D17)),"T","F")</f>
        <v>F</v>
      </c>
      <c r="AK13" s="11" t="str">
        <f>IF(AND(AK$31&gt;=WEEKNUM(Atividades!$D16),AK$31&lt;=WEEKNUM(Atividades!$D17)),"T","F")</f>
        <v>F</v>
      </c>
      <c r="AL13" s="11" t="str">
        <f>IF(AND(AL$31&gt;=WEEKNUM(Atividades!$D16),AL$31&lt;=WEEKNUM(Atividades!$D17)),"T","F")</f>
        <v>F</v>
      </c>
      <c r="AM13" s="11" t="str">
        <f>IF(AND(AM$31&gt;=WEEKNUM(Atividades!$D16),AM$31&lt;=WEEKNUM(Atividades!$D17)),"T","F")</f>
        <v>F</v>
      </c>
      <c r="AN13" s="11" t="str">
        <f>IF(AND(AN$31&gt;=WEEKNUM(Atividades!$D16),AN$31&lt;=WEEKNUM(Atividades!$D17)),"T","F")</f>
        <v>F</v>
      </c>
      <c r="AO13" s="11" t="str">
        <f>IF(AND(AO$31&gt;=WEEKNUM(Atividades!$D16),AO$31&lt;=WEEKNUM(Atividades!$D17)),"T","F")</f>
        <v>F</v>
      </c>
      <c r="AP13" s="11" t="str">
        <f>IF(AND(AP$31&gt;=WEEKNUM(Atividades!$D16),AP$31&lt;=WEEKNUM(Atividades!$D17)),"T","F")</f>
        <v>F</v>
      </c>
    </row>
    <row r="14" spans="2:42" s="13" customFormat="1">
      <c r="B14" s="5" t="s">
        <v>20</v>
      </c>
      <c r="C14" s="12" t="s">
        <v>55</v>
      </c>
      <c r="D14" s="12" t="str">
        <f>IF(AND(D$31&gt;=WEEKNUM(Atividades!$D17),D$31&lt;=WEEKNUM(Atividades!$D19)),"T","F")</f>
        <v>F</v>
      </c>
      <c r="E14" s="12" t="str">
        <f>IF(AND(E$31&gt;=WEEKNUM(Atividades!$D17),E$31&lt;=WEEKNUM(Atividades!$D19)),"T","F")</f>
        <v>F</v>
      </c>
      <c r="F14" s="12" t="str">
        <f>IF(AND(F$31&gt;=WEEKNUM(Atividades!$D17),F$31&lt;=WEEKNUM(Atividades!$D19)),"T","F")</f>
        <v>F</v>
      </c>
      <c r="G14" s="12" t="str">
        <f>IF(AND(G$31&gt;=WEEKNUM(Atividades!$D17),G$31&lt;=WEEKNUM(Atividades!$D19)),"T","F")</f>
        <v>F</v>
      </c>
      <c r="H14" s="12" t="str">
        <f>IF(AND(H$31&gt;=WEEKNUM(Atividades!$D17),H$31&lt;=WEEKNUM(Atividades!$D19)),"T","F")</f>
        <v>F</v>
      </c>
      <c r="I14" s="12" t="str">
        <f>IF(AND(I$31&gt;=WEEKNUM(Atividades!$D17),I$31&lt;=WEEKNUM(Atividades!$D19)),"T","F")</f>
        <v>F</v>
      </c>
      <c r="J14" s="12" t="str">
        <f>IF(AND(J$31&gt;=WEEKNUM(Atividades!$D17),J$31&lt;=WEEKNUM(Atividades!$D19)),"T","F")</f>
        <v>F</v>
      </c>
      <c r="K14" s="12" t="str">
        <f>IF(AND(K$31&gt;=WEEKNUM(Atividades!$D17),K$31&lt;=WEEKNUM(Atividades!$D19)),"T","F")</f>
        <v>T</v>
      </c>
      <c r="L14" s="12" t="str">
        <f>IF(AND(L$31&gt;=WEEKNUM(Atividades!$D17),L$31&lt;=WEEKNUM(Atividades!$D19)),"T","F")</f>
        <v>F</v>
      </c>
      <c r="M14" s="12" t="str">
        <f>IF(AND(M$31&gt;=WEEKNUM(Atividades!$D17),M$31&lt;=WEEKNUM(Atividades!$D19)),"T","F")</f>
        <v>F</v>
      </c>
      <c r="N14" s="12" t="str">
        <f>IF(AND(N$31&gt;=WEEKNUM(Atividades!$D17),N$31&lt;=WEEKNUM(Atividades!$D19)),"T","F")</f>
        <v>F</v>
      </c>
      <c r="O14" s="12" t="str">
        <f>IF(AND(O$31&gt;=WEEKNUM(Atividades!$D17),O$31&lt;=WEEKNUM(Atividades!$D19)),"T","F")</f>
        <v>F</v>
      </c>
      <c r="P14" s="12" t="str">
        <f>IF(AND(P$31&gt;=WEEKNUM(Atividades!$D17),P$31&lt;=WEEKNUM(Atividades!$D19)),"T","F")</f>
        <v>F</v>
      </c>
      <c r="Q14" s="12" t="str">
        <f>IF(AND(Q$31&gt;=WEEKNUM(Atividades!$D17),Q$31&lt;=WEEKNUM(Atividades!$D19)),"T","F")</f>
        <v>F</v>
      </c>
      <c r="R14" s="12" t="str">
        <f>IF(AND(R$31&gt;=WEEKNUM(Atividades!$D17),R$31&lt;=WEEKNUM(Atividades!$D19)),"T","F")</f>
        <v>F</v>
      </c>
      <c r="S14" s="12" t="str">
        <f>IF(AND(S$31&gt;=WEEKNUM(Atividades!$D17),S$31&lt;=WEEKNUM(Atividades!$D19)),"T","F")</f>
        <v>F</v>
      </c>
      <c r="T14" s="12" t="str">
        <f>IF(AND(T$31&gt;=WEEKNUM(Atividades!$D17),T$31&lt;=WEEKNUM(Atividades!$D19)),"T","F")</f>
        <v>F</v>
      </c>
      <c r="U14" s="12" t="str">
        <f>IF(AND(U$31&gt;=WEEKNUM(Atividades!$D17),U$31&lt;=WEEKNUM(Atividades!$D19)),"T","F")</f>
        <v>F</v>
      </c>
      <c r="V14" s="12" t="str">
        <f>IF(AND(V$31&gt;=WEEKNUM(Atividades!$D17),V$31&lt;=WEEKNUM(Atividades!$D19)),"T","F")</f>
        <v>F</v>
      </c>
      <c r="W14" s="12" t="str">
        <f>IF(AND(W$31&gt;=WEEKNUM(Atividades!$D17),W$31&lt;=WEEKNUM(Atividades!$D19)),"T","F")</f>
        <v>F</v>
      </c>
      <c r="X14" s="12" t="str">
        <f>IF(AND(X$31&gt;=WEEKNUM(Atividades!$D17),X$31&lt;=WEEKNUM(Atividades!$D19)),"T","F")</f>
        <v>F</v>
      </c>
      <c r="Y14" s="12" t="str">
        <f>IF(AND(Y$31&gt;=WEEKNUM(Atividades!$D17),Y$31&lt;=WEEKNUM(Atividades!$D19)),"T","F")</f>
        <v>F</v>
      </c>
      <c r="Z14" s="12" t="str">
        <f>IF(AND(Z$31&gt;=WEEKNUM(Atividades!$D17),Z$31&lt;=WEEKNUM(Atividades!$D19)),"T","F")</f>
        <v>F</v>
      </c>
      <c r="AA14" s="12" t="str">
        <f>IF(AND(AA$31&gt;=WEEKNUM(Atividades!$D17),AA$31&lt;=WEEKNUM(Atividades!$D19)),"T","F")</f>
        <v>F</v>
      </c>
      <c r="AB14" s="12" t="str">
        <f>IF(AND(AB$31&gt;=WEEKNUM(Atividades!$D17),AB$31&lt;=WEEKNUM(Atividades!$D19)),"T","F")</f>
        <v>F</v>
      </c>
      <c r="AC14" s="12" t="str">
        <f>IF(AND(AC$31&gt;=WEEKNUM(Atividades!$D17),AC$31&lt;=WEEKNUM(Atividades!$D19)),"T","F")</f>
        <v>F</v>
      </c>
      <c r="AD14" s="12" t="str">
        <f>IF(AND(AD$31&gt;=WEEKNUM(Atividades!$D17),AD$31&lt;=WEEKNUM(Atividades!$D19)),"T","F")</f>
        <v>F</v>
      </c>
      <c r="AE14" s="12" t="str">
        <f>IF(AND(AE$31&gt;=WEEKNUM(Atividades!$D17),AE$31&lt;=WEEKNUM(Atividades!$D19)),"T","F")</f>
        <v>F</v>
      </c>
      <c r="AF14" s="12" t="str">
        <f>IF(AND(AF$31&gt;=WEEKNUM(Atividades!$D17),AF$31&lt;=WEEKNUM(Atividades!$D19)),"T","F")</f>
        <v>F</v>
      </c>
      <c r="AG14" s="12" t="str">
        <f>IF(AND(AG$31&gt;=WEEKNUM(Atividades!$D17),AG$31&lt;=WEEKNUM(Atividades!$D19)),"T","F")</f>
        <v>F</v>
      </c>
      <c r="AH14" s="12" t="str">
        <f>IF(AND(AH$31&gt;=WEEKNUM(Atividades!$D17),AH$31&lt;=WEEKNUM(Atividades!$D19)),"T","F")</f>
        <v>F</v>
      </c>
      <c r="AI14" s="12" t="str">
        <f>IF(AND(AI$31&gt;=WEEKNUM(Atividades!$D17),AI$31&lt;=WEEKNUM(Atividades!$D19)),"T","F")</f>
        <v>F</v>
      </c>
      <c r="AJ14" s="12" t="str">
        <f>IF(AND(AJ$31&gt;=WEEKNUM(Atividades!$D17),AJ$31&lt;=WEEKNUM(Atividades!$D19)),"T","F")</f>
        <v>F</v>
      </c>
      <c r="AK14" s="12" t="str">
        <f>IF(AND(AK$31&gt;=WEEKNUM(Atividades!$D17),AK$31&lt;=WEEKNUM(Atividades!$D19)),"T","F")</f>
        <v>F</v>
      </c>
      <c r="AL14" s="12" t="str">
        <f>IF(AND(AL$31&gt;=WEEKNUM(Atividades!$D17),AL$31&lt;=WEEKNUM(Atividades!$D19)),"T","F")</f>
        <v>F</v>
      </c>
      <c r="AM14" s="12" t="str">
        <f>IF(AND(AM$31&gt;=WEEKNUM(Atividades!$D17),AM$31&lt;=WEEKNUM(Atividades!$D19)),"T","F")</f>
        <v>F</v>
      </c>
      <c r="AN14" s="12" t="str">
        <f>IF(AND(AN$31&gt;=WEEKNUM(Atividades!$D17),AN$31&lt;=WEEKNUM(Atividades!$D19)),"T","F")</f>
        <v>F</v>
      </c>
      <c r="AO14" s="12" t="str">
        <f>IF(AND(AO$31&gt;=WEEKNUM(Atividades!$D17),AO$31&lt;=WEEKNUM(Atividades!$D19)),"T","F")</f>
        <v>F</v>
      </c>
      <c r="AP14" s="12" t="str">
        <f>IF(AND(AP$31&gt;=WEEKNUM(Atividades!$D17),AP$31&lt;=WEEKNUM(Atividades!$D19)),"T","F")</f>
        <v>F</v>
      </c>
    </row>
    <row r="15" spans="2:42">
      <c r="B15" s="5" t="s">
        <v>22</v>
      </c>
      <c r="C15" s="11" t="s">
        <v>55</v>
      </c>
      <c r="D15" s="11" t="str">
        <f>IF(AND(D$31&gt;=WEEKNUM(Atividades!$D19),D$31&lt;=WEEKNUM(Atividades!$D20)),"T","F")</f>
        <v>F</v>
      </c>
      <c r="E15" s="11" t="str">
        <f>IF(AND(E$31&gt;=WEEKNUM(Atividades!$D19),E$31&lt;=WEEKNUM(Atividades!$D20)),"T","F")</f>
        <v>F</v>
      </c>
      <c r="F15" s="11" t="str">
        <f>IF(AND(F$31&gt;=WEEKNUM(Atividades!$D19),F$31&lt;=WEEKNUM(Atividades!$D20)),"T","F")</f>
        <v>F</v>
      </c>
      <c r="G15" s="11" t="str">
        <f>IF(AND(G$31&gt;=WEEKNUM(Atividades!$D19),G$31&lt;=WEEKNUM(Atividades!$D20)),"T","F")</f>
        <v>F</v>
      </c>
      <c r="H15" s="11" t="str">
        <f>IF(AND(H$31&gt;=WEEKNUM(Atividades!$D19),H$31&lt;=WEEKNUM(Atividades!$D20)),"T","F")</f>
        <v>F</v>
      </c>
      <c r="I15" s="11" t="str">
        <f>IF(AND(I$31&gt;=WEEKNUM(Atividades!$D19),I$31&lt;=WEEKNUM(Atividades!$D20)),"T","F")</f>
        <v>F</v>
      </c>
      <c r="J15" s="11" t="str">
        <f>IF(AND(J$31&gt;=WEEKNUM(Atividades!$D19),J$31&lt;=WEEKNUM(Atividades!$D20)),"T","F")</f>
        <v>F</v>
      </c>
      <c r="K15" s="11" t="str">
        <f>IF(AND(K$31&gt;=WEEKNUM(Atividades!$D19),K$31&lt;=WEEKNUM(Atividades!$D20)),"T","F")</f>
        <v>T</v>
      </c>
      <c r="L15" s="11" t="str">
        <f>IF(AND(L$31&gt;=WEEKNUM(Atividades!$D19),L$31&lt;=WEEKNUM(Atividades!$D20)),"T","F")</f>
        <v>T</v>
      </c>
      <c r="M15" s="11" t="str">
        <f>IF(AND(M$31&gt;=WEEKNUM(Atividades!$D19),M$31&lt;=WEEKNUM(Atividades!$D20)),"T","F")</f>
        <v>F</v>
      </c>
      <c r="N15" s="11" t="str">
        <f>IF(AND(N$31&gt;=WEEKNUM(Atividades!$D19),N$31&lt;=WEEKNUM(Atividades!$D20)),"T","F")</f>
        <v>F</v>
      </c>
      <c r="O15" s="11" t="str">
        <f>IF(AND(O$31&gt;=WEEKNUM(Atividades!$D19),O$31&lt;=WEEKNUM(Atividades!$D20)),"T","F")</f>
        <v>F</v>
      </c>
      <c r="P15" s="11" t="str">
        <f>IF(AND(P$31&gt;=WEEKNUM(Atividades!$D19),P$31&lt;=WEEKNUM(Atividades!$D20)),"T","F")</f>
        <v>F</v>
      </c>
      <c r="Q15" s="11" t="str">
        <f>IF(AND(Q$31&gt;=WEEKNUM(Atividades!$D19),Q$31&lt;=WEEKNUM(Atividades!$D20)),"T","F")</f>
        <v>F</v>
      </c>
      <c r="R15" s="11" t="str">
        <f>IF(AND(R$31&gt;=WEEKNUM(Atividades!$D19),R$31&lt;=WEEKNUM(Atividades!$D20)),"T","F")</f>
        <v>F</v>
      </c>
      <c r="S15" s="11" t="str">
        <f>IF(AND(S$31&gt;=WEEKNUM(Atividades!$D19),S$31&lt;=WEEKNUM(Atividades!$D20)),"T","F")</f>
        <v>F</v>
      </c>
      <c r="T15" s="11" t="str">
        <f>IF(AND(T$31&gt;=WEEKNUM(Atividades!$D19),T$31&lt;=WEEKNUM(Atividades!$D20)),"T","F")</f>
        <v>F</v>
      </c>
      <c r="U15" s="11" t="str">
        <f>IF(AND(U$31&gt;=WEEKNUM(Atividades!$D19),U$31&lt;=WEEKNUM(Atividades!$D20)),"T","F")</f>
        <v>F</v>
      </c>
      <c r="V15" s="11" t="str">
        <f>IF(AND(V$31&gt;=WEEKNUM(Atividades!$D19),V$31&lt;=WEEKNUM(Atividades!$D20)),"T","F")</f>
        <v>F</v>
      </c>
      <c r="W15" s="11" t="str">
        <f>IF(AND(W$31&gt;=WEEKNUM(Atividades!$D19),W$31&lt;=WEEKNUM(Atividades!$D20)),"T","F")</f>
        <v>F</v>
      </c>
      <c r="X15" s="11" t="str">
        <f>IF(AND(X$31&gt;=WEEKNUM(Atividades!$D19),X$31&lt;=WEEKNUM(Atividades!$D20)),"T","F")</f>
        <v>F</v>
      </c>
      <c r="Y15" s="11" t="str">
        <f>IF(AND(Y$31&gt;=WEEKNUM(Atividades!$D19),Y$31&lt;=WEEKNUM(Atividades!$D20)),"T","F")</f>
        <v>F</v>
      </c>
      <c r="Z15" s="11" t="str">
        <f>IF(AND(Z$31&gt;=WEEKNUM(Atividades!$D19),Z$31&lt;=WEEKNUM(Atividades!$D20)),"T","F")</f>
        <v>F</v>
      </c>
      <c r="AA15" s="11" t="str">
        <f>IF(AND(AA$31&gt;=WEEKNUM(Atividades!$D19),AA$31&lt;=WEEKNUM(Atividades!$D20)),"T","F")</f>
        <v>F</v>
      </c>
      <c r="AB15" s="11" t="str">
        <f>IF(AND(AB$31&gt;=WEEKNUM(Atividades!$D19),AB$31&lt;=WEEKNUM(Atividades!$D20)),"T","F")</f>
        <v>F</v>
      </c>
      <c r="AC15" s="11" t="str">
        <f>IF(AND(AC$31&gt;=WEEKNUM(Atividades!$D19),AC$31&lt;=WEEKNUM(Atividades!$D20)),"T","F")</f>
        <v>F</v>
      </c>
      <c r="AD15" s="11" t="str">
        <f>IF(AND(AD$31&gt;=WEEKNUM(Atividades!$D19),AD$31&lt;=WEEKNUM(Atividades!$D20)),"T","F")</f>
        <v>F</v>
      </c>
      <c r="AE15" s="11" t="str">
        <f>IF(AND(AE$31&gt;=WEEKNUM(Atividades!$D19),AE$31&lt;=WEEKNUM(Atividades!$D20)),"T","F")</f>
        <v>F</v>
      </c>
      <c r="AF15" s="11" t="str">
        <f>IF(AND(AF$31&gt;=WEEKNUM(Atividades!$D19),AF$31&lt;=WEEKNUM(Atividades!$D20)),"T","F")</f>
        <v>F</v>
      </c>
      <c r="AG15" s="11" t="str">
        <f>IF(AND(AG$31&gt;=WEEKNUM(Atividades!$D19),AG$31&lt;=WEEKNUM(Atividades!$D20)),"T","F")</f>
        <v>F</v>
      </c>
      <c r="AH15" s="11" t="str">
        <f>IF(AND(AH$31&gt;=WEEKNUM(Atividades!$D19),AH$31&lt;=WEEKNUM(Atividades!$D20)),"T","F")</f>
        <v>F</v>
      </c>
      <c r="AI15" s="11" t="str">
        <f>IF(AND(AI$31&gt;=WEEKNUM(Atividades!$D19),AI$31&lt;=WEEKNUM(Atividades!$D20)),"T","F")</f>
        <v>F</v>
      </c>
      <c r="AJ15" s="11" t="str">
        <f>IF(AND(AJ$31&gt;=WEEKNUM(Atividades!$D19),AJ$31&lt;=WEEKNUM(Atividades!$D20)),"T","F")</f>
        <v>F</v>
      </c>
      <c r="AK15" s="11" t="str">
        <f>IF(AND(AK$31&gt;=WEEKNUM(Atividades!$D19),AK$31&lt;=WEEKNUM(Atividades!$D20)),"T","F")</f>
        <v>F</v>
      </c>
      <c r="AL15" s="11" t="str">
        <f>IF(AND(AL$31&gt;=WEEKNUM(Atividades!$D19),AL$31&lt;=WEEKNUM(Atividades!$D20)),"T","F")</f>
        <v>F</v>
      </c>
      <c r="AM15" s="11" t="str">
        <f>IF(AND(AM$31&gt;=WEEKNUM(Atividades!$D19),AM$31&lt;=WEEKNUM(Atividades!$D20)),"T","F")</f>
        <v>F</v>
      </c>
      <c r="AN15" s="11" t="str">
        <f>IF(AND(AN$31&gt;=WEEKNUM(Atividades!$D19),AN$31&lt;=WEEKNUM(Atividades!$D20)),"T","F")</f>
        <v>F</v>
      </c>
      <c r="AO15" s="11" t="str">
        <f>IF(AND(AO$31&gt;=WEEKNUM(Atividades!$D19),AO$31&lt;=WEEKNUM(Atividades!$D20)),"T","F")</f>
        <v>F</v>
      </c>
      <c r="AP15" s="11" t="str">
        <f>IF(AND(AP$31&gt;=WEEKNUM(Atividades!$D19),AP$31&lt;=WEEKNUM(Atividades!$D20)),"T","F")</f>
        <v>F</v>
      </c>
    </row>
    <row r="16" spans="2:42" s="13" customFormat="1">
      <c r="B16" s="5" t="s">
        <v>23</v>
      </c>
      <c r="C16" s="12" t="s">
        <v>55</v>
      </c>
      <c r="D16" s="12" t="str">
        <f>IF(AND(D$31&gt;=WEEKNUM(Atividades!$D20),D$31&lt;=WEEKNUM(Atividades!$D22)),"T","F")</f>
        <v>F</v>
      </c>
      <c r="E16" s="12" t="str">
        <f>IF(AND(E$31&gt;=WEEKNUM(Atividades!$D20),E$31&lt;=WEEKNUM(Atividades!$D22)),"T","F")</f>
        <v>F</v>
      </c>
      <c r="F16" s="12" t="str">
        <f>IF(AND(F$31&gt;=WEEKNUM(Atividades!$D20),F$31&lt;=WEEKNUM(Atividades!$D22)),"T","F")</f>
        <v>F</v>
      </c>
      <c r="G16" s="12" t="str">
        <f>IF(AND(G$31&gt;=WEEKNUM(Atividades!$D20),G$31&lt;=WEEKNUM(Atividades!$D22)),"T","F")</f>
        <v>F</v>
      </c>
      <c r="H16" s="12" t="str">
        <f>IF(AND(H$31&gt;=WEEKNUM(Atividades!$D20),H$31&lt;=WEEKNUM(Atividades!$D22)),"T","F")</f>
        <v>F</v>
      </c>
      <c r="I16" s="12" t="str">
        <f>IF(AND(I$31&gt;=WEEKNUM(Atividades!$D20),I$31&lt;=WEEKNUM(Atividades!$D22)),"T","F")</f>
        <v>F</v>
      </c>
      <c r="J16" s="12" t="str">
        <f>IF(AND(J$31&gt;=WEEKNUM(Atividades!$D20),J$31&lt;=WEEKNUM(Atividades!$D22)),"T","F")</f>
        <v>F</v>
      </c>
      <c r="K16" s="12" t="str">
        <f>IF(AND(K$31&gt;=WEEKNUM(Atividades!$D20),K$31&lt;=WEEKNUM(Atividades!$D22)),"T","F")</f>
        <v>F</v>
      </c>
      <c r="L16" s="12" t="str">
        <f>IF(AND(L$31&gt;=WEEKNUM(Atividades!$D20),L$31&lt;=WEEKNUM(Atividades!$D22)),"T","F")</f>
        <v>T</v>
      </c>
      <c r="M16" s="12" t="str">
        <f>IF(AND(M$31&gt;=WEEKNUM(Atividades!$D20),M$31&lt;=WEEKNUM(Atividades!$D22)),"T","F")</f>
        <v>F</v>
      </c>
      <c r="N16" s="12" t="str">
        <f>IF(AND(N$31&gt;=WEEKNUM(Atividades!$D20),N$31&lt;=WEEKNUM(Atividades!$D22)),"T","F")</f>
        <v>F</v>
      </c>
      <c r="O16" s="12" t="str">
        <f>IF(AND(O$31&gt;=WEEKNUM(Atividades!$D20),O$31&lt;=WEEKNUM(Atividades!$D22)),"T","F")</f>
        <v>F</v>
      </c>
      <c r="P16" s="12" t="str">
        <f>IF(AND(P$31&gt;=WEEKNUM(Atividades!$D20),P$31&lt;=WEEKNUM(Atividades!$D22)),"T","F")</f>
        <v>F</v>
      </c>
      <c r="Q16" s="12" t="str">
        <f>IF(AND(Q$31&gt;=WEEKNUM(Atividades!$D20),Q$31&lt;=WEEKNUM(Atividades!$D22)),"T","F")</f>
        <v>F</v>
      </c>
      <c r="R16" s="12" t="str">
        <f>IF(AND(R$31&gt;=WEEKNUM(Atividades!$D20),R$31&lt;=WEEKNUM(Atividades!$D22)),"T","F")</f>
        <v>F</v>
      </c>
      <c r="S16" s="12" t="str">
        <f>IF(AND(S$31&gt;=WEEKNUM(Atividades!$D20),S$31&lt;=WEEKNUM(Atividades!$D22)),"T","F")</f>
        <v>F</v>
      </c>
      <c r="T16" s="12" t="str">
        <f>IF(AND(T$31&gt;=WEEKNUM(Atividades!$D20),T$31&lt;=WEEKNUM(Atividades!$D22)),"T","F")</f>
        <v>F</v>
      </c>
      <c r="U16" s="12" t="str">
        <f>IF(AND(U$31&gt;=WEEKNUM(Atividades!$D20),U$31&lt;=WEEKNUM(Atividades!$D22)),"T","F")</f>
        <v>F</v>
      </c>
      <c r="V16" s="12" t="str">
        <f>IF(AND(V$31&gt;=WEEKNUM(Atividades!$D20),V$31&lt;=WEEKNUM(Atividades!$D22)),"T","F")</f>
        <v>F</v>
      </c>
      <c r="W16" s="12" t="str">
        <f>IF(AND(W$31&gt;=WEEKNUM(Atividades!$D20),W$31&lt;=WEEKNUM(Atividades!$D22)),"T","F")</f>
        <v>F</v>
      </c>
      <c r="X16" s="12" t="str">
        <f>IF(AND(X$31&gt;=WEEKNUM(Atividades!$D20),X$31&lt;=WEEKNUM(Atividades!$D22)),"T","F")</f>
        <v>F</v>
      </c>
      <c r="Y16" s="12" t="str">
        <f>IF(AND(Y$31&gt;=WEEKNUM(Atividades!$D20),Y$31&lt;=WEEKNUM(Atividades!$D22)),"T","F")</f>
        <v>F</v>
      </c>
      <c r="Z16" s="12" t="str">
        <f>IF(AND(Z$31&gt;=WEEKNUM(Atividades!$D20),Z$31&lt;=WEEKNUM(Atividades!$D22)),"T","F")</f>
        <v>F</v>
      </c>
      <c r="AA16" s="12" t="str">
        <f>IF(AND(AA$31&gt;=WEEKNUM(Atividades!$D20),AA$31&lt;=WEEKNUM(Atividades!$D22)),"T","F")</f>
        <v>F</v>
      </c>
      <c r="AB16" s="12" t="str">
        <f>IF(AND(AB$31&gt;=WEEKNUM(Atividades!$D20),AB$31&lt;=WEEKNUM(Atividades!$D22)),"T","F")</f>
        <v>F</v>
      </c>
      <c r="AC16" s="12" t="str">
        <f>IF(AND(AC$31&gt;=WEEKNUM(Atividades!$D20),AC$31&lt;=WEEKNUM(Atividades!$D22)),"T","F")</f>
        <v>F</v>
      </c>
      <c r="AD16" s="12" t="str">
        <f>IF(AND(AD$31&gt;=WEEKNUM(Atividades!$D20),AD$31&lt;=WEEKNUM(Atividades!$D22)),"T","F")</f>
        <v>F</v>
      </c>
      <c r="AE16" s="12" t="str">
        <f>IF(AND(AE$31&gt;=WEEKNUM(Atividades!$D20),AE$31&lt;=WEEKNUM(Atividades!$D22)),"T","F")</f>
        <v>F</v>
      </c>
      <c r="AF16" s="12" t="str">
        <f>IF(AND(AF$31&gt;=WEEKNUM(Atividades!$D20),AF$31&lt;=WEEKNUM(Atividades!$D22)),"T","F")</f>
        <v>F</v>
      </c>
      <c r="AG16" s="12" t="str">
        <f>IF(AND(AG$31&gt;=WEEKNUM(Atividades!$D20),AG$31&lt;=WEEKNUM(Atividades!$D22)),"T","F")</f>
        <v>F</v>
      </c>
      <c r="AH16" s="12" t="str">
        <f>IF(AND(AH$31&gt;=WEEKNUM(Atividades!$D20),AH$31&lt;=WEEKNUM(Atividades!$D22)),"T","F")</f>
        <v>F</v>
      </c>
      <c r="AI16" s="12" t="str">
        <f>IF(AND(AI$31&gt;=WEEKNUM(Atividades!$D20),AI$31&lt;=WEEKNUM(Atividades!$D22)),"T","F")</f>
        <v>F</v>
      </c>
      <c r="AJ16" s="12" t="str">
        <f>IF(AND(AJ$31&gt;=WEEKNUM(Atividades!$D20),AJ$31&lt;=WEEKNUM(Atividades!$D22)),"T","F")</f>
        <v>F</v>
      </c>
      <c r="AK16" s="12" t="str">
        <f>IF(AND(AK$31&gt;=WEEKNUM(Atividades!$D20),AK$31&lt;=WEEKNUM(Atividades!$D22)),"T","F")</f>
        <v>F</v>
      </c>
      <c r="AL16" s="12" t="str">
        <f>IF(AND(AL$31&gt;=WEEKNUM(Atividades!$D20),AL$31&lt;=WEEKNUM(Atividades!$D22)),"T","F")</f>
        <v>F</v>
      </c>
      <c r="AM16" s="12" t="str">
        <f>IF(AND(AM$31&gt;=WEEKNUM(Atividades!$D20),AM$31&lt;=WEEKNUM(Atividades!$D22)),"T","F")</f>
        <v>F</v>
      </c>
      <c r="AN16" s="12" t="str">
        <f>IF(AND(AN$31&gt;=WEEKNUM(Atividades!$D20),AN$31&lt;=WEEKNUM(Atividades!$D22)),"T","F")</f>
        <v>F</v>
      </c>
      <c r="AO16" s="12" t="str">
        <f>IF(AND(AO$31&gt;=WEEKNUM(Atividades!$D20),AO$31&lt;=WEEKNUM(Atividades!$D22)),"T","F")</f>
        <v>F</v>
      </c>
      <c r="AP16" s="12" t="str">
        <f>IF(AND(AP$31&gt;=WEEKNUM(Atividades!$D20),AP$31&lt;=WEEKNUM(Atividades!$D22)),"T","F")</f>
        <v>F</v>
      </c>
    </row>
    <row r="17" spans="2:42">
      <c r="B17" s="5" t="s">
        <v>25</v>
      </c>
      <c r="C17" s="11" t="s">
        <v>55</v>
      </c>
      <c r="D17" s="11" t="str">
        <f>IF(AND(D$31&gt;=WEEKNUM(Atividades!$D22),D$31&lt;=WEEKNUM(Atividades!$D23)),"T","F")</f>
        <v>F</v>
      </c>
      <c r="E17" s="11" t="str">
        <f>IF(AND(E$31&gt;=WEEKNUM(Atividades!$D22),E$31&lt;=WEEKNUM(Atividades!$D23)),"T","F")</f>
        <v>F</v>
      </c>
      <c r="F17" s="11" t="str">
        <f>IF(AND(F$31&gt;=WEEKNUM(Atividades!$D22),F$31&lt;=WEEKNUM(Atividades!$D23)),"T","F")</f>
        <v>F</v>
      </c>
      <c r="G17" s="11" t="str">
        <f>IF(AND(G$31&gt;=WEEKNUM(Atividades!$D22),G$31&lt;=WEEKNUM(Atividades!$D23)),"T","F")</f>
        <v>F</v>
      </c>
      <c r="H17" s="11" t="str">
        <f>IF(AND(H$31&gt;=WEEKNUM(Atividades!$D22),H$31&lt;=WEEKNUM(Atividades!$D23)),"T","F")</f>
        <v>F</v>
      </c>
      <c r="I17" s="11" t="str">
        <f>IF(AND(I$31&gt;=WEEKNUM(Atividades!$D22),I$31&lt;=WEEKNUM(Atividades!$D23)),"T","F")</f>
        <v>F</v>
      </c>
      <c r="J17" s="11" t="str">
        <f>IF(AND(J$31&gt;=WEEKNUM(Atividades!$D22),J$31&lt;=WEEKNUM(Atividades!$D23)),"T","F")</f>
        <v>F</v>
      </c>
      <c r="K17" s="11" t="str">
        <f>IF(AND(K$31&gt;=WEEKNUM(Atividades!$D22),K$31&lt;=WEEKNUM(Atividades!$D23)),"T","F")</f>
        <v>F</v>
      </c>
      <c r="L17" s="11" t="str">
        <f>IF(AND(L$31&gt;=WEEKNUM(Atividades!$D22),L$31&lt;=WEEKNUM(Atividades!$D23)),"T","F")</f>
        <v>T</v>
      </c>
      <c r="M17" s="11" t="str">
        <f>IF(AND(M$31&gt;=WEEKNUM(Atividades!$D22),M$31&lt;=WEEKNUM(Atividades!$D23)),"T","F")</f>
        <v>T</v>
      </c>
      <c r="N17" s="11" t="str">
        <f>IF(AND(N$31&gt;=WEEKNUM(Atividades!$D22),N$31&lt;=WEEKNUM(Atividades!$D23)),"T","F")</f>
        <v>T</v>
      </c>
      <c r="O17" s="11" t="str">
        <f>IF(AND(O$31&gt;=WEEKNUM(Atividades!$D22),O$31&lt;=WEEKNUM(Atividades!$D23)),"T","F")</f>
        <v>F</v>
      </c>
      <c r="P17" s="11" t="str">
        <f>IF(AND(P$31&gt;=WEEKNUM(Atividades!$D22),P$31&lt;=WEEKNUM(Atividades!$D23)),"T","F")</f>
        <v>F</v>
      </c>
      <c r="Q17" s="11" t="str">
        <f>IF(AND(Q$31&gt;=WEEKNUM(Atividades!$D22),Q$31&lt;=WEEKNUM(Atividades!$D23)),"T","F")</f>
        <v>F</v>
      </c>
      <c r="R17" s="11" t="str">
        <f>IF(AND(R$31&gt;=WEEKNUM(Atividades!$D22),R$31&lt;=WEEKNUM(Atividades!$D23)),"T","F")</f>
        <v>F</v>
      </c>
      <c r="S17" s="11" t="str">
        <f>IF(AND(S$31&gt;=WEEKNUM(Atividades!$D22),S$31&lt;=WEEKNUM(Atividades!$D23)),"T","F")</f>
        <v>F</v>
      </c>
      <c r="T17" s="11" t="str">
        <f>IF(AND(T$31&gt;=WEEKNUM(Atividades!$D22),T$31&lt;=WEEKNUM(Atividades!$D23)),"T","F")</f>
        <v>F</v>
      </c>
      <c r="U17" s="11" t="str">
        <f>IF(AND(U$31&gt;=WEEKNUM(Atividades!$D22),U$31&lt;=WEEKNUM(Atividades!$D23)),"T","F")</f>
        <v>F</v>
      </c>
      <c r="V17" s="11" t="str">
        <f>IF(AND(V$31&gt;=WEEKNUM(Atividades!$D22),V$31&lt;=WEEKNUM(Atividades!$D23)),"T","F")</f>
        <v>F</v>
      </c>
      <c r="W17" s="11" t="str">
        <f>IF(AND(W$31&gt;=WEEKNUM(Atividades!$D22),W$31&lt;=WEEKNUM(Atividades!$D23)),"T","F")</f>
        <v>F</v>
      </c>
      <c r="X17" s="11" t="str">
        <f>IF(AND(X$31&gt;=WEEKNUM(Atividades!$D22),X$31&lt;=WEEKNUM(Atividades!$D23)),"T","F")</f>
        <v>F</v>
      </c>
      <c r="Y17" s="11" t="str">
        <f>IF(AND(Y$31&gt;=WEEKNUM(Atividades!$D22),Y$31&lt;=WEEKNUM(Atividades!$D23)),"T","F")</f>
        <v>F</v>
      </c>
      <c r="Z17" s="11" t="str">
        <f>IF(AND(Z$31&gt;=WEEKNUM(Atividades!$D22),Z$31&lt;=WEEKNUM(Atividades!$D23)),"T","F")</f>
        <v>F</v>
      </c>
      <c r="AA17" s="11" t="str">
        <f>IF(AND(AA$31&gt;=WEEKNUM(Atividades!$D22),AA$31&lt;=WEEKNUM(Atividades!$D23)),"T","F")</f>
        <v>F</v>
      </c>
      <c r="AB17" s="11" t="str">
        <f>IF(AND(AB$31&gt;=WEEKNUM(Atividades!$D22),AB$31&lt;=WEEKNUM(Atividades!$D23)),"T","F")</f>
        <v>F</v>
      </c>
      <c r="AC17" s="11" t="str">
        <f>IF(AND(AC$31&gt;=WEEKNUM(Atividades!$D22),AC$31&lt;=WEEKNUM(Atividades!$D23)),"T","F")</f>
        <v>F</v>
      </c>
      <c r="AD17" s="11" t="str">
        <f>IF(AND(AD$31&gt;=WEEKNUM(Atividades!$D22),AD$31&lt;=WEEKNUM(Atividades!$D23)),"T","F")</f>
        <v>F</v>
      </c>
      <c r="AE17" s="11" t="str">
        <f>IF(AND(AE$31&gt;=WEEKNUM(Atividades!$D22),AE$31&lt;=WEEKNUM(Atividades!$D23)),"T","F")</f>
        <v>F</v>
      </c>
      <c r="AF17" s="11" t="str">
        <f>IF(AND(AF$31&gt;=WEEKNUM(Atividades!$D22),AF$31&lt;=WEEKNUM(Atividades!$D23)),"T","F")</f>
        <v>F</v>
      </c>
      <c r="AG17" s="11" t="str">
        <f>IF(AND(AG$31&gt;=WEEKNUM(Atividades!$D22),AG$31&lt;=WEEKNUM(Atividades!$D23)),"T","F")</f>
        <v>F</v>
      </c>
      <c r="AH17" s="11" t="str">
        <f>IF(AND(AH$31&gt;=WEEKNUM(Atividades!$D22),AH$31&lt;=WEEKNUM(Atividades!$D23)),"T","F")</f>
        <v>F</v>
      </c>
      <c r="AI17" s="11" t="str">
        <f>IF(AND(AI$31&gt;=WEEKNUM(Atividades!$D22),AI$31&lt;=WEEKNUM(Atividades!$D23)),"T","F")</f>
        <v>F</v>
      </c>
      <c r="AJ17" s="11" t="str">
        <f>IF(AND(AJ$31&gt;=WEEKNUM(Atividades!$D22),AJ$31&lt;=WEEKNUM(Atividades!$D23)),"T","F")</f>
        <v>F</v>
      </c>
      <c r="AK17" s="11" t="str">
        <f>IF(AND(AK$31&gt;=WEEKNUM(Atividades!$D22),AK$31&lt;=WEEKNUM(Atividades!$D23)),"T","F")</f>
        <v>F</v>
      </c>
      <c r="AL17" s="11" t="str">
        <f>IF(AND(AL$31&gt;=WEEKNUM(Atividades!$D22),AL$31&lt;=WEEKNUM(Atividades!$D23)),"T","F")</f>
        <v>F</v>
      </c>
      <c r="AM17" s="11" t="str">
        <f>IF(AND(AM$31&gt;=WEEKNUM(Atividades!$D22),AM$31&lt;=WEEKNUM(Atividades!$D23)),"T","F")</f>
        <v>F</v>
      </c>
      <c r="AN17" s="11" t="str">
        <f>IF(AND(AN$31&gt;=WEEKNUM(Atividades!$D22),AN$31&lt;=WEEKNUM(Atividades!$D23)),"T","F")</f>
        <v>F</v>
      </c>
      <c r="AO17" s="11" t="str">
        <f>IF(AND(AO$31&gt;=WEEKNUM(Atividades!$D22),AO$31&lt;=WEEKNUM(Atividades!$D23)),"T","F")</f>
        <v>F</v>
      </c>
      <c r="AP17" s="11" t="str">
        <f>IF(AND(AP$31&gt;=WEEKNUM(Atividades!$D22),AP$31&lt;=WEEKNUM(Atividades!$D23)),"T","F")</f>
        <v>F</v>
      </c>
    </row>
    <row r="18" spans="2:42" s="13" customFormat="1">
      <c r="B18" s="5" t="s">
        <v>26</v>
      </c>
      <c r="C18" s="12" t="s">
        <v>55</v>
      </c>
      <c r="D18" s="12" t="str">
        <f>IF(AND(D$31&gt;=WEEKNUM(Atividades!$D23),D$31&lt;=WEEKNUM(Atividades!$D24)),"T","F")</f>
        <v>F</v>
      </c>
      <c r="E18" s="12" t="str">
        <f>IF(AND(E$31&gt;=WEEKNUM(Atividades!$D23),E$31&lt;=WEEKNUM(Atividades!$D24)),"T","F")</f>
        <v>F</v>
      </c>
      <c r="F18" s="12" t="str">
        <f>IF(AND(F$31&gt;=WEEKNUM(Atividades!$D23),F$31&lt;=WEEKNUM(Atividades!$D24)),"T","F")</f>
        <v>F</v>
      </c>
      <c r="G18" s="12" t="str">
        <f>IF(AND(G$31&gt;=WEEKNUM(Atividades!$D23),G$31&lt;=WEEKNUM(Atividades!$D24)),"T","F")</f>
        <v>F</v>
      </c>
      <c r="H18" s="12" t="str">
        <f>IF(AND(H$31&gt;=WEEKNUM(Atividades!$D23),H$31&lt;=WEEKNUM(Atividades!$D24)),"T","F")</f>
        <v>F</v>
      </c>
      <c r="I18" s="12" t="str">
        <f>IF(AND(I$31&gt;=WEEKNUM(Atividades!$D23),I$31&lt;=WEEKNUM(Atividades!$D24)),"T","F")</f>
        <v>F</v>
      </c>
      <c r="J18" s="12" t="str">
        <f>IF(AND(J$31&gt;=WEEKNUM(Atividades!$D23),J$31&lt;=WEEKNUM(Atividades!$D24)),"T","F")</f>
        <v>F</v>
      </c>
      <c r="K18" s="12" t="str">
        <f>IF(AND(K$31&gt;=WEEKNUM(Atividades!$D23),K$31&lt;=WEEKNUM(Atividades!$D24)),"T","F")</f>
        <v>F</v>
      </c>
      <c r="L18" s="12" t="str">
        <f>IF(AND(L$31&gt;=WEEKNUM(Atividades!$D23),L$31&lt;=WEEKNUM(Atividades!$D24)),"T","F")</f>
        <v>F</v>
      </c>
      <c r="M18" s="12" t="str">
        <f>IF(AND(M$31&gt;=WEEKNUM(Atividades!$D23),M$31&lt;=WEEKNUM(Atividades!$D24)),"T","F")</f>
        <v>F</v>
      </c>
      <c r="N18" s="12" t="str">
        <f>IF(AND(N$31&gt;=WEEKNUM(Atividades!$D23),N$31&lt;=WEEKNUM(Atividades!$D24)),"T","F")</f>
        <v>T</v>
      </c>
      <c r="O18" s="12" t="str">
        <f>IF(AND(O$31&gt;=WEEKNUM(Atividades!$D23),O$31&lt;=WEEKNUM(Atividades!$D24)),"T","F")</f>
        <v>T</v>
      </c>
      <c r="P18" s="12" t="str">
        <f>IF(AND(P$31&gt;=WEEKNUM(Atividades!$D23),P$31&lt;=WEEKNUM(Atividades!$D24)),"T","F")</f>
        <v>F</v>
      </c>
      <c r="Q18" s="12" t="str">
        <f>IF(AND(Q$31&gt;=WEEKNUM(Atividades!$D23),Q$31&lt;=WEEKNUM(Atividades!$D24)),"T","F")</f>
        <v>F</v>
      </c>
      <c r="R18" s="12" t="str">
        <f>IF(AND(R$31&gt;=WEEKNUM(Atividades!$D23),R$31&lt;=WEEKNUM(Atividades!$D24)),"T","F")</f>
        <v>F</v>
      </c>
      <c r="S18" s="12" t="str">
        <f>IF(AND(S$31&gt;=WEEKNUM(Atividades!$D23),S$31&lt;=WEEKNUM(Atividades!$D24)),"T","F")</f>
        <v>F</v>
      </c>
      <c r="T18" s="12" t="str">
        <f>IF(AND(T$31&gt;=WEEKNUM(Atividades!$D23),T$31&lt;=WEEKNUM(Atividades!$D24)),"T","F")</f>
        <v>F</v>
      </c>
      <c r="U18" s="12" t="str">
        <f>IF(AND(U$31&gt;=WEEKNUM(Atividades!$D23),U$31&lt;=WEEKNUM(Atividades!$D24)),"T","F")</f>
        <v>F</v>
      </c>
      <c r="V18" s="12" t="str">
        <f>IF(AND(V$31&gt;=WEEKNUM(Atividades!$D23),V$31&lt;=WEEKNUM(Atividades!$D24)),"T","F")</f>
        <v>F</v>
      </c>
      <c r="W18" s="12" t="str">
        <f>IF(AND(W$31&gt;=WEEKNUM(Atividades!$D23),W$31&lt;=WEEKNUM(Atividades!$D24)),"T","F")</f>
        <v>F</v>
      </c>
      <c r="X18" s="12" t="str">
        <f>IF(AND(X$31&gt;=WEEKNUM(Atividades!$D23),X$31&lt;=WEEKNUM(Atividades!$D24)),"T","F")</f>
        <v>F</v>
      </c>
      <c r="Y18" s="12" t="str">
        <f>IF(AND(Y$31&gt;=WEEKNUM(Atividades!$D23),Y$31&lt;=WEEKNUM(Atividades!$D24)),"T","F")</f>
        <v>F</v>
      </c>
      <c r="Z18" s="12" t="str">
        <f>IF(AND(Z$31&gt;=WEEKNUM(Atividades!$D23),Z$31&lt;=WEEKNUM(Atividades!$D24)),"T","F")</f>
        <v>F</v>
      </c>
      <c r="AA18" s="12" t="str">
        <f>IF(AND(AA$31&gt;=WEEKNUM(Atividades!$D23),AA$31&lt;=WEEKNUM(Atividades!$D24)),"T","F")</f>
        <v>F</v>
      </c>
      <c r="AB18" s="12" t="str">
        <f>IF(AND(AB$31&gt;=WEEKNUM(Atividades!$D23),AB$31&lt;=WEEKNUM(Atividades!$D24)),"T","F")</f>
        <v>F</v>
      </c>
      <c r="AC18" s="12" t="str">
        <f>IF(AND(AC$31&gt;=WEEKNUM(Atividades!$D23),AC$31&lt;=WEEKNUM(Atividades!$D24)),"T","F")</f>
        <v>F</v>
      </c>
      <c r="AD18" s="12" t="str">
        <f>IF(AND(AD$31&gt;=WEEKNUM(Atividades!$D23),AD$31&lt;=WEEKNUM(Atividades!$D24)),"T","F")</f>
        <v>F</v>
      </c>
      <c r="AE18" s="12" t="str">
        <f>IF(AND(AE$31&gt;=WEEKNUM(Atividades!$D23),AE$31&lt;=WEEKNUM(Atividades!$D24)),"T","F")</f>
        <v>F</v>
      </c>
      <c r="AF18" s="12" t="str">
        <f>IF(AND(AF$31&gt;=WEEKNUM(Atividades!$D23),AF$31&lt;=WEEKNUM(Atividades!$D24)),"T","F")</f>
        <v>F</v>
      </c>
      <c r="AG18" s="12" t="str">
        <f>IF(AND(AG$31&gt;=WEEKNUM(Atividades!$D23),AG$31&lt;=WEEKNUM(Atividades!$D24)),"T","F")</f>
        <v>F</v>
      </c>
      <c r="AH18" s="12" t="str">
        <f>IF(AND(AH$31&gt;=WEEKNUM(Atividades!$D23),AH$31&lt;=WEEKNUM(Atividades!$D24)),"T","F")</f>
        <v>F</v>
      </c>
      <c r="AI18" s="12" t="str">
        <f>IF(AND(AI$31&gt;=WEEKNUM(Atividades!$D23),AI$31&lt;=WEEKNUM(Atividades!$D24)),"T","F")</f>
        <v>F</v>
      </c>
      <c r="AJ18" s="12" t="str">
        <f>IF(AND(AJ$31&gt;=WEEKNUM(Atividades!$D23),AJ$31&lt;=WEEKNUM(Atividades!$D24)),"T","F")</f>
        <v>F</v>
      </c>
      <c r="AK18" s="12" t="str">
        <f>IF(AND(AK$31&gt;=WEEKNUM(Atividades!$D23),AK$31&lt;=WEEKNUM(Atividades!$D24)),"T","F")</f>
        <v>F</v>
      </c>
      <c r="AL18" s="12" t="str">
        <f>IF(AND(AL$31&gt;=WEEKNUM(Atividades!$D23),AL$31&lt;=WEEKNUM(Atividades!$D24)),"T","F")</f>
        <v>F</v>
      </c>
      <c r="AM18" s="12" t="str">
        <f>IF(AND(AM$31&gt;=WEEKNUM(Atividades!$D23),AM$31&lt;=WEEKNUM(Atividades!$D24)),"T","F")</f>
        <v>F</v>
      </c>
      <c r="AN18" s="12" t="str">
        <f>IF(AND(AN$31&gt;=WEEKNUM(Atividades!$D23),AN$31&lt;=WEEKNUM(Atividades!$D24)),"T","F")</f>
        <v>F</v>
      </c>
      <c r="AO18" s="12" t="str">
        <f>IF(AND(AO$31&gt;=WEEKNUM(Atividades!$D23),AO$31&lt;=WEEKNUM(Atividades!$D24)),"T","F")</f>
        <v>F</v>
      </c>
      <c r="AP18" s="12" t="str">
        <f>IF(AND(AP$31&gt;=WEEKNUM(Atividades!$D23),AP$31&lt;=WEEKNUM(Atividades!$D24)),"T","F")</f>
        <v>F</v>
      </c>
    </row>
    <row r="19" spans="2:42">
      <c r="B19" s="5" t="s">
        <v>27</v>
      </c>
      <c r="C19" s="11" t="s">
        <v>55</v>
      </c>
      <c r="D19" s="11" t="str">
        <f>IF(AND(D$31&gt;=WEEKNUM(Atividades!$D24),D$31&lt;=WEEKNUM(Atividades!$D25)),"T","F")</f>
        <v>F</v>
      </c>
      <c r="E19" s="11" t="str">
        <f>IF(AND(E$31&gt;=WEEKNUM(Atividades!$D24),E$31&lt;=WEEKNUM(Atividades!$D25)),"T","F")</f>
        <v>F</v>
      </c>
      <c r="F19" s="11" t="str">
        <f>IF(AND(F$31&gt;=WEEKNUM(Atividades!$D24),F$31&lt;=WEEKNUM(Atividades!$D25)),"T","F")</f>
        <v>F</v>
      </c>
      <c r="G19" s="11" t="str">
        <f>IF(AND(G$31&gt;=WEEKNUM(Atividades!$D24),G$31&lt;=WEEKNUM(Atividades!$D25)),"T","F")</f>
        <v>F</v>
      </c>
      <c r="H19" s="11" t="str">
        <f>IF(AND(H$31&gt;=WEEKNUM(Atividades!$D24),H$31&lt;=WEEKNUM(Atividades!$D25)),"T","F")</f>
        <v>F</v>
      </c>
      <c r="I19" s="11" t="str">
        <f>IF(AND(I$31&gt;=WEEKNUM(Atividades!$D24),I$31&lt;=WEEKNUM(Atividades!$D25)),"T","F")</f>
        <v>F</v>
      </c>
      <c r="J19" s="11" t="str">
        <f>IF(AND(J$31&gt;=WEEKNUM(Atividades!$D24),J$31&lt;=WEEKNUM(Atividades!$D25)),"T","F")</f>
        <v>F</v>
      </c>
      <c r="K19" s="11" t="str">
        <f>IF(AND(K$31&gt;=WEEKNUM(Atividades!$D24),K$31&lt;=WEEKNUM(Atividades!$D25)),"T","F")</f>
        <v>F</v>
      </c>
      <c r="L19" s="11" t="str">
        <f>IF(AND(L$31&gt;=WEEKNUM(Atividades!$D24),L$31&lt;=WEEKNUM(Atividades!$D25)),"T","F")</f>
        <v>F</v>
      </c>
      <c r="M19" s="11" t="str">
        <f>IF(AND(M$31&gt;=WEEKNUM(Atividades!$D24),M$31&lt;=WEEKNUM(Atividades!$D25)),"T","F")</f>
        <v>F</v>
      </c>
      <c r="N19" s="11" t="str">
        <f>IF(AND(N$31&gt;=WEEKNUM(Atividades!$D24),N$31&lt;=WEEKNUM(Atividades!$D25)),"T","F")</f>
        <v>F</v>
      </c>
      <c r="O19" s="11" t="str">
        <f>IF(AND(O$31&gt;=WEEKNUM(Atividades!$D24),O$31&lt;=WEEKNUM(Atividades!$D25)),"T","F")</f>
        <v>T</v>
      </c>
      <c r="P19" s="11" t="str">
        <f>IF(AND(P$31&gt;=WEEKNUM(Atividades!$D24),P$31&lt;=WEEKNUM(Atividades!$D25)),"T","F")</f>
        <v>T</v>
      </c>
      <c r="Q19" s="11" t="str">
        <f>IF(AND(Q$31&gt;=WEEKNUM(Atividades!$D24),Q$31&lt;=WEEKNUM(Atividades!$D25)),"T","F")</f>
        <v>F</v>
      </c>
      <c r="R19" s="11" t="str">
        <f>IF(AND(R$31&gt;=WEEKNUM(Atividades!$D24),R$31&lt;=WEEKNUM(Atividades!$D25)),"T","F")</f>
        <v>F</v>
      </c>
      <c r="S19" s="11" t="str">
        <f>IF(AND(S$31&gt;=WEEKNUM(Atividades!$D24),S$31&lt;=WEEKNUM(Atividades!$D25)),"T","F")</f>
        <v>F</v>
      </c>
      <c r="T19" s="11" t="str">
        <f>IF(AND(T$31&gt;=WEEKNUM(Atividades!$D24),T$31&lt;=WEEKNUM(Atividades!$D25)),"T","F")</f>
        <v>F</v>
      </c>
      <c r="U19" s="11" t="str">
        <f>IF(AND(U$31&gt;=WEEKNUM(Atividades!$D24),U$31&lt;=WEEKNUM(Atividades!$D25)),"T","F")</f>
        <v>F</v>
      </c>
      <c r="V19" s="11" t="str">
        <f>IF(AND(V$31&gt;=WEEKNUM(Atividades!$D24),V$31&lt;=WEEKNUM(Atividades!$D25)),"T","F")</f>
        <v>F</v>
      </c>
      <c r="W19" s="11" t="str">
        <f>IF(AND(W$31&gt;=WEEKNUM(Atividades!$D24),W$31&lt;=WEEKNUM(Atividades!$D25)),"T","F")</f>
        <v>F</v>
      </c>
      <c r="X19" s="11" t="str">
        <f>IF(AND(X$31&gt;=WEEKNUM(Atividades!$D24),X$31&lt;=WEEKNUM(Atividades!$D25)),"T","F")</f>
        <v>F</v>
      </c>
      <c r="Y19" s="11" t="str">
        <f>IF(AND(Y$31&gt;=WEEKNUM(Atividades!$D24),Y$31&lt;=WEEKNUM(Atividades!$D25)),"T","F")</f>
        <v>F</v>
      </c>
      <c r="Z19" s="11" t="str">
        <f>IF(AND(Z$31&gt;=WEEKNUM(Atividades!$D24),Z$31&lt;=WEEKNUM(Atividades!$D25)),"T","F")</f>
        <v>F</v>
      </c>
      <c r="AA19" s="11" t="str">
        <f>IF(AND(AA$31&gt;=WEEKNUM(Atividades!$D24),AA$31&lt;=WEEKNUM(Atividades!$D25)),"T","F")</f>
        <v>F</v>
      </c>
      <c r="AB19" s="11" t="str">
        <f>IF(AND(AB$31&gt;=WEEKNUM(Atividades!$D24),AB$31&lt;=WEEKNUM(Atividades!$D25)),"T","F")</f>
        <v>F</v>
      </c>
      <c r="AC19" s="11" t="str">
        <f>IF(AND(AC$31&gt;=WEEKNUM(Atividades!$D24),AC$31&lt;=WEEKNUM(Atividades!$D25)),"T","F")</f>
        <v>F</v>
      </c>
      <c r="AD19" s="11" t="str">
        <f>IF(AND(AD$31&gt;=WEEKNUM(Atividades!$D24),AD$31&lt;=WEEKNUM(Atividades!$D25)),"T","F")</f>
        <v>F</v>
      </c>
      <c r="AE19" s="11" t="str">
        <f>IF(AND(AE$31&gt;=WEEKNUM(Atividades!$D24),AE$31&lt;=WEEKNUM(Atividades!$D25)),"T","F")</f>
        <v>F</v>
      </c>
      <c r="AF19" s="11" t="str">
        <f>IF(AND(AF$31&gt;=WEEKNUM(Atividades!$D24),AF$31&lt;=WEEKNUM(Atividades!$D25)),"T","F")</f>
        <v>F</v>
      </c>
      <c r="AG19" s="11" t="str">
        <f>IF(AND(AG$31&gt;=WEEKNUM(Atividades!$D24),AG$31&lt;=WEEKNUM(Atividades!$D25)),"T","F")</f>
        <v>F</v>
      </c>
      <c r="AH19" s="11" t="str">
        <f>IF(AND(AH$31&gt;=WEEKNUM(Atividades!$D24),AH$31&lt;=WEEKNUM(Atividades!$D25)),"T","F")</f>
        <v>F</v>
      </c>
      <c r="AI19" s="11" t="str">
        <f>IF(AND(AI$31&gt;=WEEKNUM(Atividades!$D24),AI$31&lt;=WEEKNUM(Atividades!$D25)),"T","F")</f>
        <v>F</v>
      </c>
      <c r="AJ19" s="11" t="str">
        <f>IF(AND(AJ$31&gt;=WEEKNUM(Atividades!$D24),AJ$31&lt;=WEEKNUM(Atividades!$D25)),"T","F")</f>
        <v>F</v>
      </c>
      <c r="AK19" s="11" t="str">
        <f>IF(AND(AK$31&gt;=WEEKNUM(Atividades!$D24),AK$31&lt;=WEEKNUM(Atividades!$D25)),"T","F")</f>
        <v>F</v>
      </c>
      <c r="AL19" s="11" t="str">
        <f>IF(AND(AL$31&gt;=WEEKNUM(Atividades!$D24),AL$31&lt;=WEEKNUM(Atividades!$D25)),"T","F")</f>
        <v>F</v>
      </c>
      <c r="AM19" s="11" t="str">
        <f>IF(AND(AM$31&gt;=WEEKNUM(Atividades!$D24),AM$31&lt;=WEEKNUM(Atividades!$D25)),"T","F")</f>
        <v>F</v>
      </c>
      <c r="AN19" s="11" t="str">
        <f>IF(AND(AN$31&gt;=WEEKNUM(Atividades!$D24),AN$31&lt;=WEEKNUM(Atividades!$D25)),"T","F")</f>
        <v>F</v>
      </c>
      <c r="AO19" s="11" t="str">
        <f>IF(AND(AO$31&gt;=WEEKNUM(Atividades!$D24),AO$31&lt;=WEEKNUM(Atividades!$D25)),"T","F")</f>
        <v>F</v>
      </c>
      <c r="AP19" s="11" t="str">
        <f>IF(AND(AP$31&gt;=WEEKNUM(Atividades!$D24),AP$31&lt;=WEEKNUM(Atividades!$D25)),"T","F")</f>
        <v>F</v>
      </c>
    </row>
    <row r="20" spans="2:42" s="13" customFormat="1">
      <c r="B20" s="5" t="s">
        <v>28</v>
      </c>
      <c r="C20" s="12" t="s">
        <v>55</v>
      </c>
      <c r="D20" s="12" t="str">
        <f>IF(AND(D$31&gt;=WEEKNUM(Atividades!$D25),D$31&lt;=WEEKNUM(Atividades!$D26)),"T","F")</f>
        <v>F</v>
      </c>
      <c r="E20" s="12" t="str">
        <f>IF(AND(E$31&gt;=WEEKNUM(Atividades!$D25),E$31&lt;=WEEKNUM(Atividades!$D26)),"T","F")</f>
        <v>F</v>
      </c>
      <c r="F20" s="12" t="str">
        <f>IF(AND(F$31&gt;=WEEKNUM(Atividades!$D25),F$31&lt;=WEEKNUM(Atividades!$D26)),"T","F")</f>
        <v>F</v>
      </c>
      <c r="G20" s="12" t="str">
        <f>IF(AND(G$31&gt;=WEEKNUM(Atividades!$D25),G$31&lt;=WEEKNUM(Atividades!$D26)),"T","F")</f>
        <v>F</v>
      </c>
      <c r="H20" s="12" t="str">
        <f>IF(AND(H$31&gt;=WEEKNUM(Atividades!$D25),H$31&lt;=WEEKNUM(Atividades!$D26)),"T","F")</f>
        <v>F</v>
      </c>
      <c r="I20" s="12" t="str">
        <f>IF(AND(I$31&gt;=WEEKNUM(Atividades!$D25),I$31&lt;=WEEKNUM(Atividades!$D26)),"T","F")</f>
        <v>F</v>
      </c>
      <c r="J20" s="12" t="str">
        <f>IF(AND(J$31&gt;=WEEKNUM(Atividades!$D25),J$31&lt;=WEEKNUM(Atividades!$D26)),"T","F")</f>
        <v>F</v>
      </c>
      <c r="K20" s="12" t="str">
        <f>IF(AND(K$31&gt;=WEEKNUM(Atividades!$D25),K$31&lt;=WEEKNUM(Atividades!$D26)),"T","F")</f>
        <v>F</v>
      </c>
      <c r="L20" s="12" t="str">
        <f>IF(AND(L$31&gt;=WEEKNUM(Atividades!$D25),L$31&lt;=WEEKNUM(Atividades!$D26)),"T","F")</f>
        <v>F</v>
      </c>
      <c r="M20" s="12" t="str">
        <f>IF(AND(M$31&gt;=WEEKNUM(Atividades!$D25),M$31&lt;=WEEKNUM(Atividades!$D26)),"T","F")</f>
        <v>F</v>
      </c>
      <c r="N20" s="12" t="str">
        <f>IF(AND(N$31&gt;=WEEKNUM(Atividades!$D25),N$31&lt;=WEEKNUM(Atividades!$D26)),"T","F")</f>
        <v>F</v>
      </c>
      <c r="O20" s="12" t="str">
        <f>IF(AND(O$31&gt;=WEEKNUM(Atividades!$D25),O$31&lt;=WEEKNUM(Atividades!$D26)),"T","F")</f>
        <v>F</v>
      </c>
      <c r="P20" s="12" t="str">
        <f>IF(AND(P$31&gt;=WEEKNUM(Atividades!$D25),P$31&lt;=WEEKNUM(Atividades!$D26)),"T","F")</f>
        <v>T</v>
      </c>
      <c r="Q20" s="12" t="str">
        <f>IF(AND(Q$31&gt;=WEEKNUM(Atividades!$D25),Q$31&lt;=WEEKNUM(Atividades!$D26)),"T","F")</f>
        <v>T</v>
      </c>
      <c r="R20" s="12" t="str">
        <f>IF(AND(R$31&gt;=WEEKNUM(Atividades!$D25),R$31&lt;=WEEKNUM(Atividades!$D26)),"T","F")</f>
        <v>T</v>
      </c>
      <c r="S20" s="12" t="str">
        <f>IF(AND(S$31&gt;=WEEKNUM(Atividades!$D25),S$31&lt;=WEEKNUM(Atividades!$D26)),"T","F")</f>
        <v>F</v>
      </c>
      <c r="T20" s="12" t="str">
        <f>IF(AND(T$31&gt;=WEEKNUM(Atividades!$D25),T$31&lt;=WEEKNUM(Atividades!$D26)),"T","F")</f>
        <v>F</v>
      </c>
      <c r="U20" s="12" t="str">
        <f>IF(AND(U$31&gt;=WEEKNUM(Atividades!$D25),U$31&lt;=WEEKNUM(Atividades!$D26)),"T","F")</f>
        <v>F</v>
      </c>
      <c r="V20" s="12" t="str">
        <f>IF(AND(V$31&gt;=WEEKNUM(Atividades!$D25),V$31&lt;=WEEKNUM(Atividades!$D26)),"T","F")</f>
        <v>F</v>
      </c>
      <c r="W20" s="12" t="str">
        <f>IF(AND(W$31&gt;=WEEKNUM(Atividades!$D25),W$31&lt;=WEEKNUM(Atividades!$D26)),"T","F")</f>
        <v>F</v>
      </c>
      <c r="X20" s="12" t="str">
        <f>IF(AND(X$31&gt;=WEEKNUM(Atividades!$D25),X$31&lt;=WEEKNUM(Atividades!$D26)),"T","F")</f>
        <v>F</v>
      </c>
      <c r="Y20" s="12" t="str">
        <f>IF(AND(Y$31&gt;=WEEKNUM(Atividades!$D25),Y$31&lt;=WEEKNUM(Atividades!$D26)),"T","F")</f>
        <v>F</v>
      </c>
      <c r="Z20" s="12" t="str">
        <f>IF(AND(Z$31&gt;=WEEKNUM(Atividades!$D25),Z$31&lt;=WEEKNUM(Atividades!$D26)),"T","F")</f>
        <v>F</v>
      </c>
      <c r="AA20" s="12" t="str">
        <f>IF(AND(AA$31&gt;=WEEKNUM(Atividades!$D25),AA$31&lt;=WEEKNUM(Atividades!$D26)),"T","F")</f>
        <v>F</v>
      </c>
      <c r="AB20" s="12" t="str">
        <f>IF(AND(AB$31&gt;=WEEKNUM(Atividades!$D25),AB$31&lt;=WEEKNUM(Atividades!$D26)),"T","F")</f>
        <v>F</v>
      </c>
      <c r="AC20" s="12" t="str">
        <f>IF(AND(AC$31&gt;=WEEKNUM(Atividades!$D25),AC$31&lt;=WEEKNUM(Atividades!$D26)),"T","F")</f>
        <v>F</v>
      </c>
      <c r="AD20" s="12" t="str">
        <f>IF(AND(AD$31&gt;=WEEKNUM(Atividades!$D25),AD$31&lt;=WEEKNUM(Atividades!$D26)),"T","F")</f>
        <v>F</v>
      </c>
      <c r="AE20" s="12" t="str">
        <f>IF(AND(AE$31&gt;=WEEKNUM(Atividades!$D25),AE$31&lt;=WEEKNUM(Atividades!$D26)),"T","F")</f>
        <v>F</v>
      </c>
      <c r="AF20" s="12" t="str">
        <f>IF(AND(AF$31&gt;=WEEKNUM(Atividades!$D25),AF$31&lt;=WEEKNUM(Atividades!$D26)),"T","F")</f>
        <v>F</v>
      </c>
      <c r="AG20" s="12" t="str">
        <f>IF(AND(AG$31&gt;=WEEKNUM(Atividades!$D25),AG$31&lt;=WEEKNUM(Atividades!$D26)),"T","F")</f>
        <v>F</v>
      </c>
      <c r="AH20" s="12" t="str">
        <f>IF(AND(AH$31&gt;=WEEKNUM(Atividades!$D25),AH$31&lt;=WEEKNUM(Atividades!$D26)),"T","F")</f>
        <v>F</v>
      </c>
      <c r="AI20" s="12" t="str">
        <f>IF(AND(AI$31&gt;=WEEKNUM(Atividades!$D25),AI$31&lt;=WEEKNUM(Atividades!$D26)),"T","F")</f>
        <v>F</v>
      </c>
      <c r="AJ20" s="12" t="str">
        <f>IF(AND(AJ$31&gt;=WEEKNUM(Atividades!$D25),AJ$31&lt;=WEEKNUM(Atividades!$D26)),"T","F")</f>
        <v>F</v>
      </c>
      <c r="AK20" s="12" t="str">
        <f>IF(AND(AK$31&gt;=WEEKNUM(Atividades!$D25),AK$31&lt;=WEEKNUM(Atividades!$D26)),"T","F")</f>
        <v>F</v>
      </c>
      <c r="AL20" s="12" t="str">
        <f>IF(AND(AL$31&gt;=WEEKNUM(Atividades!$D25),AL$31&lt;=WEEKNUM(Atividades!$D26)),"T","F")</f>
        <v>F</v>
      </c>
      <c r="AM20" s="12" t="str">
        <f>IF(AND(AM$31&gt;=WEEKNUM(Atividades!$D25),AM$31&lt;=WEEKNUM(Atividades!$D26)),"T","F")</f>
        <v>F</v>
      </c>
      <c r="AN20" s="12" t="str">
        <f>IF(AND(AN$31&gt;=WEEKNUM(Atividades!$D25),AN$31&lt;=WEEKNUM(Atividades!$D26)),"T","F")</f>
        <v>F</v>
      </c>
      <c r="AO20" s="12" t="str">
        <f>IF(AND(AO$31&gt;=WEEKNUM(Atividades!$D25),AO$31&lt;=WEEKNUM(Atividades!$D26)),"T","F")</f>
        <v>F</v>
      </c>
      <c r="AP20" s="12" t="str">
        <f>IF(AND(AP$31&gt;=WEEKNUM(Atividades!$D25),AP$31&lt;=WEEKNUM(Atividades!$D26)),"T","F")</f>
        <v>F</v>
      </c>
    </row>
    <row r="21" spans="2:42" ht="15.75" customHeight="1">
      <c r="B21" s="5" t="s">
        <v>29</v>
      </c>
      <c r="C21" s="11" t="s">
        <v>55</v>
      </c>
      <c r="D21" s="11" t="str">
        <f>IF(AND(D$31&gt;=WEEKNUM(Atividades!$D26),D$31&lt;=WEEKNUM(Atividades!$D27)),"T","F")</f>
        <v>F</v>
      </c>
      <c r="E21" s="11" t="str">
        <f>IF(AND(E$31&gt;=WEEKNUM(Atividades!$D26),E$31&lt;=WEEKNUM(Atividades!$D27)),"T","F")</f>
        <v>F</v>
      </c>
      <c r="F21" s="11" t="str">
        <f>IF(AND(F$31&gt;=WEEKNUM(Atividades!$D26),F$31&lt;=WEEKNUM(Atividades!$D27)),"T","F")</f>
        <v>F</v>
      </c>
      <c r="G21" s="11" t="str">
        <f>IF(AND(G$31&gt;=WEEKNUM(Atividades!$D26),G$31&lt;=WEEKNUM(Atividades!$D27)),"T","F")</f>
        <v>F</v>
      </c>
      <c r="H21" s="11" t="str">
        <f>IF(AND(H$31&gt;=WEEKNUM(Atividades!$D26),H$31&lt;=WEEKNUM(Atividades!$D27)),"T","F")</f>
        <v>F</v>
      </c>
      <c r="I21" s="11" t="str">
        <f>IF(AND(I$31&gt;=WEEKNUM(Atividades!$D26),I$31&lt;=WEEKNUM(Atividades!$D27)),"T","F")</f>
        <v>F</v>
      </c>
      <c r="J21" s="11" t="str">
        <f>IF(AND(J$31&gt;=WEEKNUM(Atividades!$D26),J$31&lt;=WEEKNUM(Atividades!$D27)),"T","F")</f>
        <v>F</v>
      </c>
      <c r="K21" s="11" t="str">
        <f>IF(AND(K$31&gt;=WEEKNUM(Atividades!$D26),K$31&lt;=WEEKNUM(Atividades!$D27)),"T","F")</f>
        <v>F</v>
      </c>
      <c r="L21" s="11" t="str">
        <f>IF(AND(L$31&gt;=WEEKNUM(Atividades!$D26),L$31&lt;=WEEKNUM(Atividades!$D27)),"T","F")</f>
        <v>F</v>
      </c>
      <c r="M21" s="11" t="str">
        <f>IF(AND(M$31&gt;=WEEKNUM(Atividades!$D26),M$31&lt;=WEEKNUM(Atividades!$D27)),"T","F")</f>
        <v>F</v>
      </c>
      <c r="N21" s="11" t="str">
        <f>IF(AND(N$31&gt;=WEEKNUM(Atividades!$D26),N$31&lt;=WEEKNUM(Atividades!$D27)),"T","F")</f>
        <v>F</v>
      </c>
      <c r="O21" s="11" t="str">
        <f>IF(AND(O$31&gt;=WEEKNUM(Atividades!$D26),O$31&lt;=WEEKNUM(Atividades!$D27)),"T","F")</f>
        <v>F</v>
      </c>
      <c r="P21" s="11" t="str">
        <f>IF(AND(P$31&gt;=WEEKNUM(Atividades!$D26),P$31&lt;=WEEKNUM(Atividades!$D27)),"T","F")</f>
        <v>F</v>
      </c>
      <c r="Q21" s="11" t="str">
        <f>IF(AND(Q$31&gt;=WEEKNUM(Atividades!$D26),Q$31&lt;=WEEKNUM(Atividades!$D27)),"T","F")</f>
        <v>F</v>
      </c>
      <c r="R21" s="11" t="str">
        <f>IF(AND(R$31&gt;=WEEKNUM(Atividades!$D26),R$31&lt;=WEEKNUM(Atividades!$D27)),"T","F")</f>
        <v>T</v>
      </c>
      <c r="S21" s="11" t="str">
        <f>IF(AND(S$31&gt;=WEEKNUM(Atividades!$D26),S$31&lt;=WEEKNUM(Atividades!$D27)),"T","F")</f>
        <v>T</v>
      </c>
      <c r="T21" s="11" t="str">
        <f>IF(AND(T$31&gt;=WEEKNUM(Atividades!$D26),T$31&lt;=WEEKNUM(Atividades!$D27)),"T","F")</f>
        <v>T</v>
      </c>
      <c r="U21" s="11" t="str">
        <f>IF(AND(U$31&gt;=WEEKNUM(Atividades!$D26),U$31&lt;=WEEKNUM(Atividades!$D27)),"T","F")</f>
        <v>F</v>
      </c>
      <c r="V21" s="11" t="str">
        <f>IF(AND(V$31&gt;=WEEKNUM(Atividades!$D26),V$31&lt;=WEEKNUM(Atividades!$D27)),"T","F")</f>
        <v>F</v>
      </c>
      <c r="W21" s="11" t="str">
        <f>IF(AND(W$31&gt;=WEEKNUM(Atividades!$D26),W$31&lt;=WEEKNUM(Atividades!$D27)),"T","F")</f>
        <v>F</v>
      </c>
      <c r="X21" s="11" t="str">
        <f>IF(AND(X$31&gt;=WEEKNUM(Atividades!$D26),X$31&lt;=WEEKNUM(Atividades!$D27)),"T","F")</f>
        <v>F</v>
      </c>
      <c r="Y21" s="11" t="str">
        <f>IF(AND(Y$31&gt;=WEEKNUM(Atividades!$D26),Y$31&lt;=WEEKNUM(Atividades!$D27)),"T","F")</f>
        <v>F</v>
      </c>
      <c r="Z21" s="11" t="str">
        <f>IF(AND(Z$31&gt;=WEEKNUM(Atividades!$D26),Z$31&lt;=WEEKNUM(Atividades!$D27)),"T","F")</f>
        <v>F</v>
      </c>
      <c r="AA21" s="11" t="str">
        <f>IF(AND(AA$31&gt;=WEEKNUM(Atividades!$D26),AA$31&lt;=WEEKNUM(Atividades!$D27)),"T","F")</f>
        <v>F</v>
      </c>
      <c r="AB21" s="11" t="str">
        <f>IF(AND(AB$31&gt;=WEEKNUM(Atividades!$D26),AB$31&lt;=WEEKNUM(Atividades!$D27)),"T","F")</f>
        <v>F</v>
      </c>
      <c r="AC21" s="11" t="str">
        <f>IF(AND(AC$31&gt;=WEEKNUM(Atividades!$D26),AC$31&lt;=WEEKNUM(Atividades!$D27)),"T","F")</f>
        <v>F</v>
      </c>
      <c r="AD21" s="11" t="str">
        <f>IF(AND(AD$31&gt;=WEEKNUM(Atividades!$D26),AD$31&lt;=WEEKNUM(Atividades!$D27)),"T","F")</f>
        <v>F</v>
      </c>
      <c r="AE21" s="11" t="str">
        <f>IF(AND(AE$31&gt;=WEEKNUM(Atividades!$D26),AE$31&lt;=WEEKNUM(Atividades!$D27)),"T","F")</f>
        <v>F</v>
      </c>
      <c r="AF21" s="11" t="str">
        <f>IF(AND(AF$31&gt;=WEEKNUM(Atividades!$D26),AF$31&lt;=WEEKNUM(Atividades!$D27)),"T","F")</f>
        <v>F</v>
      </c>
      <c r="AG21" s="11" t="str">
        <f>IF(AND(AG$31&gt;=WEEKNUM(Atividades!$D26),AG$31&lt;=WEEKNUM(Atividades!$D27)),"T","F")</f>
        <v>F</v>
      </c>
      <c r="AH21" s="11" t="str">
        <f>IF(AND(AH$31&gt;=WEEKNUM(Atividades!$D26),AH$31&lt;=WEEKNUM(Atividades!$D27)),"T","F")</f>
        <v>F</v>
      </c>
      <c r="AI21" s="11" t="str">
        <f>IF(AND(AI$31&gt;=WEEKNUM(Atividades!$D26),AI$31&lt;=WEEKNUM(Atividades!$D27)),"T","F")</f>
        <v>F</v>
      </c>
      <c r="AJ21" s="11" t="str">
        <f>IF(AND(AJ$31&gt;=WEEKNUM(Atividades!$D26),AJ$31&lt;=WEEKNUM(Atividades!$D27)),"T","F")</f>
        <v>F</v>
      </c>
      <c r="AK21" s="11" t="str">
        <f>IF(AND(AK$31&gt;=WEEKNUM(Atividades!$D26),AK$31&lt;=WEEKNUM(Atividades!$D27)),"T","F")</f>
        <v>F</v>
      </c>
      <c r="AL21" s="11" t="str">
        <f>IF(AND(AL$31&gt;=WEEKNUM(Atividades!$D26),AL$31&lt;=WEEKNUM(Atividades!$D27)),"T","F")</f>
        <v>F</v>
      </c>
      <c r="AM21" s="11" t="str">
        <f>IF(AND(AM$31&gt;=WEEKNUM(Atividades!$D26),AM$31&lt;=WEEKNUM(Atividades!$D27)),"T","F")</f>
        <v>F</v>
      </c>
      <c r="AN21" s="11" t="str">
        <f>IF(AND(AN$31&gt;=WEEKNUM(Atividades!$D26),AN$31&lt;=WEEKNUM(Atividades!$D27)),"T","F")</f>
        <v>F</v>
      </c>
      <c r="AO21" s="11" t="str">
        <f>IF(AND(AO$31&gt;=WEEKNUM(Atividades!$D26),AO$31&lt;=WEEKNUM(Atividades!$D27)),"T","F")</f>
        <v>F</v>
      </c>
      <c r="AP21" s="11" t="str">
        <f>IF(AND(AP$31&gt;=WEEKNUM(Atividades!$D26),AP$31&lt;=WEEKNUM(Atividades!$D27)),"T","F")</f>
        <v>F</v>
      </c>
    </row>
    <row r="22" spans="2:42" s="13" customFormat="1" ht="15.75" customHeight="1">
      <c r="B22" s="5" t="s">
        <v>30</v>
      </c>
      <c r="C22" s="12" t="s">
        <v>55</v>
      </c>
      <c r="D22" s="12" t="str">
        <f>IF(AND(D$31&gt;=WEEKNUM(Atividades!$D27),D$31&lt;=WEEKNUM(Atividades!$D28)),"T","F")</f>
        <v>F</v>
      </c>
      <c r="E22" s="12" t="str">
        <f>IF(AND(E$31&gt;=WEEKNUM(Atividades!$D27),E$31&lt;=WEEKNUM(Atividades!$D28)),"T","F")</f>
        <v>F</v>
      </c>
      <c r="F22" s="12" t="str">
        <f>IF(AND(F$31&gt;=WEEKNUM(Atividades!$D27),F$31&lt;=WEEKNUM(Atividades!$D28)),"T","F")</f>
        <v>F</v>
      </c>
      <c r="G22" s="12" t="str">
        <f>IF(AND(G$31&gt;=WEEKNUM(Atividades!$D27),G$31&lt;=WEEKNUM(Atividades!$D28)),"T","F")</f>
        <v>F</v>
      </c>
      <c r="H22" s="12" t="str">
        <f>IF(AND(H$31&gt;=WEEKNUM(Atividades!$D27),H$31&lt;=WEEKNUM(Atividades!$D28)),"T","F")</f>
        <v>F</v>
      </c>
      <c r="I22" s="12" t="str">
        <f>IF(AND(I$31&gt;=WEEKNUM(Atividades!$D27),I$31&lt;=WEEKNUM(Atividades!$D28)),"T","F")</f>
        <v>F</v>
      </c>
      <c r="J22" s="12" t="str">
        <f>IF(AND(J$31&gt;=WEEKNUM(Atividades!$D27),J$31&lt;=WEEKNUM(Atividades!$D28)),"T","F")</f>
        <v>F</v>
      </c>
      <c r="K22" s="12" t="str">
        <f>IF(AND(K$31&gt;=WEEKNUM(Atividades!$D27),K$31&lt;=WEEKNUM(Atividades!$D28)),"T","F")</f>
        <v>F</v>
      </c>
      <c r="L22" s="12" t="str">
        <f>IF(AND(L$31&gt;=WEEKNUM(Atividades!$D27),L$31&lt;=WEEKNUM(Atividades!$D28)),"T","F")</f>
        <v>F</v>
      </c>
      <c r="M22" s="12" t="str">
        <f>IF(AND(M$31&gt;=WEEKNUM(Atividades!$D27),M$31&lt;=WEEKNUM(Atividades!$D28)),"T","F")</f>
        <v>F</v>
      </c>
      <c r="N22" s="12" t="str">
        <f>IF(AND(N$31&gt;=WEEKNUM(Atividades!$D27),N$31&lt;=WEEKNUM(Atividades!$D28)),"T","F")</f>
        <v>F</v>
      </c>
      <c r="O22" s="12" t="str">
        <f>IF(AND(O$31&gt;=WEEKNUM(Atividades!$D27),O$31&lt;=WEEKNUM(Atividades!$D28)),"T","F")</f>
        <v>F</v>
      </c>
      <c r="P22" s="12" t="str">
        <f>IF(AND(P$31&gt;=WEEKNUM(Atividades!$D27),P$31&lt;=WEEKNUM(Atividades!$D28)),"T","F")</f>
        <v>F</v>
      </c>
      <c r="Q22" s="12" t="str">
        <f>IF(AND(Q$31&gt;=WEEKNUM(Atividades!$D27),Q$31&lt;=WEEKNUM(Atividades!$D28)),"T","F")</f>
        <v>F</v>
      </c>
      <c r="R22" s="12" t="str">
        <f>IF(AND(R$31&gt;=WEEKNUM(Atividades!$D27),R$31&lt;=WEEKNUM(Atividades!$D28)),"T","F")</f>
        <v>F</v>
      </c>
      <c r="S22" s="12" t="str">
        <f>IF(AND(S$31&gt;=WEEKNUM(Atividades!$D27),S$31&lt;=WEEKNUM(Atividades!$D28)),"T","F")</f>
        <v>F</v>
      </c>
      <c r="T22" s="12" t="str">
        <f>IF(AND(T$31&gt;=WEEKNUM(Atividades!$D27),T$31&lt;=WEEKNUM(Atividades!$D28)),"T","F")</f>
        <v>T</v>
      </c>
      <c r="U22" s="12" t="str">
        <f>IF(AND(U$31&gt;=WEEKNUM(Atividades!$D27),U$31&lt;=WEEKNUM(Atividades!$D28)),"T","F")</f>
        <v>T</v>
      </c>
      <c r="V22" s="12" t="str">
        <f>IF(AND(V$31&gt;=WEEKNUM(Atividades!$D27),V$31&lt;=WEEKNUM(Atividades!$D28)),"T","F")</f>
        <v>T</v>
      </c>
      <c r="W22" s="12" t="str">
        <f>IF(AND(W$31&gt;=WEEKNUM(Atividades!$D27),W$31&lt;=WEEKNUM(Atividades!$D28)),"T","F")</f>
        <v>F</v>
      </c>
      <c r="X22" s="12" t="str">
        <f>IF(AND(X$31&gt;=WEEKNUM(Atividades!$D27),X$31&lt;=WEEKNUM(Atividades!$D28)),"T","F")</f>
        <v>F</v>
      </c>
      <c r="Y22" s="12" t="str">
        <f>IF(AND(Y$31&gt;=WEEKNUM(Atividades!$D27),Y$31&lt;=WEEKNUM(Atividades!$D28)),"T","F")</f>
        <v>F</v>
      </c>
      <c r="Z22" s="12" t="str">
        <f>IF(AND(Z$31&gt;=WEEKNUM(Atividades!$D27),Z$31&lt;=WEEKNUM(Atividades!$D28)),"T","F")</f>
        <v>F</v>
      </c>
      <c r="AA22" s="12" t="str">
        <f>IF(AND(AA$31&gt;=WEEKNUM(Atividades!$D27),AA$31&lt;=WEEKNUM(Atividades!$D28)),"T","F")</f>
        <v>F</v>
      </c>
      <c r="AB22" s="12" t="str">
        <f>IF(AND(AB$31&gt;=WEEKNUM(Atividades!$D27),AB$31&lt;=WEEKNUM(Atividades!$D28)),"T","F")</f>
        <v>F</v>
      </c>
      <c r="AC22" s="12" t="str">
        <f>IF(AND(AC$31&gt;=WEEKNUM(Atividades!$D27),AC$31&lt;=WEEKNUM(Atividades!$D28)),"T","F")</f>
        <v>F</v>
      </c>
      <c r="AD22" s="12" t="str">
        <f>IF(AND(AD$31&gt;=WEEKNUM(Atividades!$D27),AD$31&lt;=WEEKNUM(Atividades!$D28)),"T","F")</f>
        <v>F</v>
      </c>
      <c r="AE22" s="12" t="str">
        <f>IF(AND(AE$31&gt;=WEEKNUM(Atividades!$D27),AE$31&lt;=WEEKNUM(Atividades!$D28)),"T","F")</f>
        <v>F</v>
      </c>
      <c r="AF22" s="12" t="str">
        <f>IF(AND(AF$31&gt;=WEEKNUM(Atividades!$D27),AF$31&lt;=WEEKNUM(Atividades!$D28)),"T","F")</f>
        <v>F</v>
      </c>
      <c r="AG22" s="12" t="str">
        <f>IF(AND(AG$31&gt;=WEEKNUM(Atividades!$D27),AG$31&lt;=WEEKNUM(Atividades!$D28)),"T","F")</f>
        <v>F</v>
      </c>
      <c r="AH22" s="12" t="str">
        <f>IF(AND(AH$31&gt;=WEEKNUM(Atividades!$D27),AH$31&lt;=WEEKNUM(Atividades!$D28)),"T","F")</f>
        <v>F</v>
      </c>
      <c r="AI22" s="12" t="str">
        <f>IF(AND(AI$31&gt;=WEEKNUM(Atividades!$D27),AI$31&lt;=WEEKNUM(Atividades!$D28)),"T","F")</f>
        <v>F</v>
      </c>
      <c r="AJ22" s="12" t="str">
        <f>IF(AND(AJ$31&gt;=WEEKNUM(Atividades!$D27),AJ$31&lt;=WEEKNUM(Atividades!$D28)),"T","F")</f>
        <v>F</v>
      </c>
      <c r="AK22" s="12" t="str">
        <f>IF(AND(AK$31&gt;=WEEKNUM(Atividades!$D27),AK$31&lt;=WEEKNUM(Atividades!$D28)),"T","F")</f>
        <v>F</v>
      </c>
      <c r="AL22" s="12" t="str">
        <f>IF(AND(AL$31&gt;=WEEKNUM(Atividades!$D27),AL$31&lt;=WEEKNUM(Atividades!$D28)),"T","F")</f>
        <v>F</v>
      </c>
      <c r="AM22" s="12" t="str">
        <f>IF(AND(AM$31&gt;=WEEKNUM(Atividades!$D27),AM$31&lt;=WEEKNUM(Atividades!$D28)),"T","F")</f>
        <v>F</v>
      </c>
      <c r="AN22" s="12" t="str">
        <f>IF(AND(AN$31&gt;=WEEKNUM(Atividades!$D27),AN$31&lt;=WEEKNUM(Atividades!$D28)),"T","F")</f>
        <v>F</v>
      </c>
      <c r="AO22" s="12" t="str">
        <f>IF(AND(AO$31&gt;=WEEKNUM(Atividades!$D27),AO$31&lt;=WEEKNUM(Atividades!$D28)),"T","F")</f>
        <v>F</v>
      </c>
      <c r="AP22" s="12" t="str">
        <f>IF(AND(AP$31&gt;=WEEKNUM(Atividades!$D27),AP$31&lt;=WEEKNUM(Atividades!$D28)),"T","F")</f>
        <v>F</v>
      </c>
    </row>
    <row r="23" spans="2:42" ht="15.75" customHeight="1">
      <c r="B23" s="5" t="s">
        <v>31</v>
      </c>
      <c r="C23" s="11" t="s">
        <v>55</v>
      </c>
      <c r="D23" s="11" t="str">
        <f>IF(AND(D$31&gt;=WEEKNUM(Atividades!$D28),D$31&lt;=WEEKNUM(Atividades!$D30)),"T","F")</f>
        <v>F</v>
      </c>
      <c r="E23" s="11" t="str">
        <f>IF(AND(E$31&gt;=WEEKNUM(Atividades!$D28),E$31&lt;=WEEKNUM(Atividades!$D30)),"T","F")</f>
        <v>F</v>
      </c>
      <c r="F23" s="11" t="str">
        <f>IF(AND(F$31&gt;=WEEKNUM(Atividades!$D28),F$31&lt;=WEEKNUM(Atividades!$D30)),"T","F")</f>
        <v>F</v>
      </c>
      <c r="G23" s="11" t="str">
        <f>IF(AND(G$31&gt;=WEEKNUM(Atividades!$D28),G$31&lt;=WEEKNUM(Atividades!$D30)),"T","F")</f>
        <v>F</v>
      </c>
      <c r="H23" s="11" t="str">
        <f>IF(AND(H$31&gt;=WEEKNUM(Atividades!$D28),H$31&lt;=WEEKNUM(Atividades!$D30)),"T","F")</f>
        <v>F</v>
      </c>
      <c r="I23" s="11" t="str">
        <f>IF(AND(I$31&gt;=WEEKNUM(Atividades!$D28),I$31&lt;=WEEKNUM(Atividades!$D30)),"T","F")</f>
        <v>F</v>
      </c>
      <c r="J23" s="11" t="str">
        <f>IF(AND(J$31&gt;=WEEKNUM(Atividades!$D28),J$31&lt;=WEEKNUM(Atividades!$D30)),"T","F")</f>
        <v>F</v>
      </c>
      <c r="K23" s="11" t="str">
        <f>IF(AND(K$31&gt;=WEEKNUM(Atividades!$D28),K$31&lt;=WEEKNUM(Atividades!$D30)),"T","F")</f>
        <v>F</v>
      </c>
      <c r="L23" s="11" t="str">
        <f>IF(AND(L$31&gt;=WEEKNUM(Atividades!$D28),L$31&lt;=WEEKNUM(Atividades!$D30)),"T","F")</f>
        <v>F</v>
      </c>
      <c r="M23" s="11" t="str">
        <f>IF(AND(M$31&gt;=WEEKNUM(Atividades!$D28),M$31&lt;=WEEKNUM(Atividades!$D30)),"T","F")</f>
        <v>F</v>
      </c>
      <c r="N23" s="11" t="str">
        <f>IF(AND(N$31&gt;=WEEKNUM(Atividades!$D28),N$31&lt;=WEEKNUM(Atividades!$D30)),"T","F")</f>
        <v>F</v>
      </c>
      <c r="O23" s="11" t="str">
        <f>IF(AND(O$31&gt;=WEEKNUM(Atividades!$D28),O$31&lt;=WEEKNUM(Atividades!$D30)),"T","F")</f>
        <v>F</v>
      </c>
      <c r="P23" s="11" t="str">
        <f>IF(AND(P$31&gt;=WEEKNUM(Atividades!$D28),P$31&lt;=WEEKNUM(Atividades!$D30)),"T","F")</f>
        <v>F</v>
      </c>
      <c r="Q23" s="11" t="str">
        <f>IF(AND(Q$31&gt;=WEEKNUM(Atividades!$D28),Q$31&lt;=WEEKNUM(Atividades!$D30)),"T","F")</f>
        <v>F</v>
      </c>
      <c r="R23" s="11" t="str">
        <f>IF(AND(R$31&gt;=WEEKNUM(Atividades!$D28),R$31&lt;=WEEKNUM(Atividades!$D30)),"T","F")</f>
        <v>F</v>
      </c>
      <c r="S23" s="11" t="str">
        <f>IF(AND(S$31&gt;=WEEKNUM(Atividades!$D28),S$31&lt;=WEEKNUM(Atividades!$D30)),"T","F")</f>
        <v>F</v>
      </c>
      <c r="T23" s="11" t="str">
        <f>IF(AND(T$31&gt;=WEEKNUM(Atividades!$D28),T$31&lt;=WEEKNUM(Atividades!$D30)),"T","F")</f>
        <v>F</v>
      </c>
      <c r="U23" s="11" t="str">
        <f>IF(AND(U$31&gt;=WEEKNUM(Atividades!$D28),U$31&lt;=WEEKNUM(Atividades!$D30)),"T","F")</f>
        <v>F</v>
      </c>
      <c r="V23" s="11" t="str">
        <f>IF(AND(V$31&gt;=WEEKNUM(Atividades!$D28),V$31&lt;=WEEKNUM(Atividades!$D30)),"T","F")</f>
        <v>T</v>
      </c>
      <c r="W23" s="11" t="str">
        <f>IF(AND(W$31&gt;=WEEKNUM(Atividades!$D28),W$31&lt;=WEEKNUM(Atividades!$D30)),"T","F")</f>
        <v>T</v>
      </c>
      <c r="X23" s="11" t="str">
        <f>IF(AND(X$31&gt;=WEEKNUM(Atividades!$D28),X$31&lt;=WEEKNUM(Atividades!$D30)),"T","F")</f>
        <v>F</v>
      </c>
      <c r="Y23" s="11" t="str">
        <f>IF(AND(Y$31&gt;=WEEKNUM(Atividades!$D28),Y$31&lt;=WEEKNUM(Atividades!$D30)),"T","F")</f>
        <v>F</v>
      </c>
      <c r="Z23" s="11" t="str">
        <f>IF(AND(Z$31&gt;=WEEKNUM(Atividades!$D28),Z$31&lt;=WEEKNUM(Atividades!$D30)),"T","F")</f>
        <v>F</v>
      </c>
      <c r="AA23" s="11" t="str">
        <f>IF(AND(AA$31&gt;=WEEKNUM(Atividades!$D28),AA$31&lt;=WEEKNUM(Atividades!$D30)),"T","F")</f>
        <v>F</v>
      </c>
      <c r="AB23" s="11" t="str">
        <f>IF(AND(AB$31&gt;=WEEKNUM(Atividades!$D28),AB$31&lt;=WEEKNUM(Atividades!$D30)),"T","F")</f>
        <v>F</v>
      </c>
      <c r="AC23" s="11" t="str">
        <f>IF(AND(AC$31&gt;=WEEKNUM(Atividades!$D28),AC$31&lt;=WEEKNUM(Atividades!$D30)),"T","F")</f>
        <v>F</v>
      </c>
      <c r="AD23" s="11" t="str">
        <f>IF(AND(AD$31&gt;=WEEKNUM(Atividades!$D28),AD$31&lt;=WEEKNUM(Atividades!$D30)),"T","F")</f>
        <v>F</v>
      </c>
      <c r="AE23" s="11" t="str">
        <f>IF(AND(AE$31&gt;=WEEKNUM(Atividades!$D28),AE$31&lt;=WEEKNUM(Atividades!$D30)),"T","F")</f>
        <v>F</v>
      </c>
      <c r="AF23" s="11" t="str">
        <f>IF(AND(AF$31&gt;=WEEKNUM(Atividades!$D28),AF$31&lt;=WEEKNUM(Atividades!$D30)),"T","F")</f>
        <v>F</v>
      </c>
      <c r="AG23" s="11" t="str">
        <f>IF(AND(AG$31&gt;=WEEKNUM(Atividades!$D28),AG$31&lt;=WEEKNUM(Atividades!$D30)),"T","F")</f>
        <v>F</v>
      </c>
      <c r="AH23" s="11" t="str">
        <f>IF(AND(AH$31&gt;=WEEKNUM(Atividades!$D28),AH$31&lt;=WEEKNUM(Atividades!$D30)),"T","F")</f>
        <v>F</v>
      </c>
      <c r="AI23" s="11" t="str">
        <f>IF(AND(AI$31&gt;=WEEKNUM(Atividades!$D28),AI$31&lt;=WEEKNUM(Atividades!$D30)),"T","F")</f>
        <v>F</v>
      </c>
      <c r="AJ23" s="11" t="str">
        <f>IF(AND(AJ$31&gt;=WEEKNUM(Atividades!$D28),AJ$31&lt;=WEEKNUM(Atividades!$D30)),"T","F")</f>
        <v>F</v>
      </c>
      <c r="AK23" s="11" t="str">
        <f>IF(AND(AK$31&gt;=WEEKNUM(Atividades!$D28),AK$31&lt;=WEEKNUM(Atividades!$D30)),"T","F")</f>
        <v>F</v>
      </c>
      <c r="AL23" s="11" t="str">
        <f>IF(AND(AL$31&gt;=WEEKNUM(Atividades!$D28),AL$31&lt;=WEEKNUM(Atividades!$D30)),"T","F")</f>
        <v>F</v>
      </c>
      <c r="AM23" s="11" t="str">
        <f>IF(AND(AM$31&gt;=WEEKNUM(Atividades!$D28),AM$31&lt;=WEEKNUM(Atividades!$D30)),"T","F")</f>
        <v>F</v>
      </c>
      <c r="AN23" s="11" t="str">
        <f>IF(AND(AN$31&gt;=WEEKNUM(Atividades!$D28),AN$31&lt;=WEEKNUM(Atividades!$D30)),"T","F")</f>
        <v>F</v>
      </c>
      <c r="AO23" s="11" t="str">
        <f>IF(AND(AO$31&gt;=WEEKNUM(Atividades!$D28),AO$31&lt;=WEEKNUM(Atividades!$D30)),"T","F")</f>
        <v>F</v>
      </c>
      <c r="AP23" s="11" t="str">
        <f>IF(AND(AP$31&gt;=WEEKNUM(Atividades!$D28),AP$31&lt;=WEEKNUM(Atividades!$D30)),"T","F")</f>
        <v>F</v>
      </c>
    </row>
    <row r="24" spans="2:42" s="13" customFormat="1" ht="15.75" customHeight="1">
      <c r="B24" s="5" t="s">
        <v>33</v>
      </c>
      <c r="C24" s="12" t="s">
        <v>55</v>
      </c>
      <c r="D24" s="12" t="str">
        <f>IF(AND(D$31&gt;=WEEKNUM(Atividades!$D30),D$31&lt;=WEEKNUM(Atividades!$D31)),"T","F")</f>
        <v>F</v>
      </c>
      <c r="E24" s="12" t="str">
        <f>IF(AND(E$31&gt;=WEEKNUM(Atividades!$D30),E$31&lt;=WEEKNUM(Atividades!$D31)),"T","F")</f>
        <v>F</v>
      </c>
      <c r="F24" s="12" t="str">
        <f>IF(AND(F$31&gt;=WEEKNUM(Atividades!$D30),F$31&lt;=WEEKNUM(Atividades!$D31)),"T","F")</f>
        <v>F</v>
      </c>
      <c r="G24" s="12" t="str">
        <f>IF(AND(G$31&gt;=WEEKNUM(Atividades!$D30),G$31&lt;=WEEKNUM(Atividades!$D31)),"T","F")</f>
        <v>F</v>
      </c>
      <c r="H24" s="12" t="str">
        <f>IF(AND(H$31&gt;=WEEKNUM(Atividades!$D30),H$31&lt;=WEEKNUM(Atividades!$D31)),"T","F")</f>
        <v>F</v>
      </c>
      <c r="I24" s="12" t="str">
        <f>IF(AND(I$31&gt;=WEEKNUM(Atividades!$D30),I$31&lt;=WEEKNUM(Atividades!$D31)),"T","F")</f>
        <v>F</v>
      </c>
      <c r="J24" s="12" t="str">
        <f>IF(AND(J$31&gt;=WEEKNUM(Atividades!$D30),J$31&lt;=WEEKNUM(Atividades!$D31)),"T","F")</f>
        <v>F</v>
      </c>
      <c r="K24" s="12" t="str">
        <f>IF(AND(K$31&gt;=WEEKNUM(Atividades!$D30),K$31&lt;=WEEKNUM(Atividades!$D31)),"T","F")</f>
        <v>F</v>
      </c>
      <c r="L24" s="12" t="str">
        <f>IF(AND(L$31&gt;=WEEKNUM(Atividades!$D30),L$31&lt;=WEEKNUM(Atividades!$D31)),"T","F")</f>
        <v>F</v>
      </c>
      <c r="M24" s="12" t="str">
        <f>IF(AND(M$31&gt;=WEEKNUM(Atividades!$D30),M$31&lt;=WEEKNUM(Atividades!$D31)),"T","F")</f>
        <v>F</v>
      </c>
      <c r="N24" s="12" t="str">
        <f>IF(AND(N$31&gt;=WEEKNUM(Atividades!$D30),N$31&lt;=WEEKNUM(Atividades!$D31)),"T","F")</f>
        <v>F</v>
      </c>
      <c r="O24" s="12" t="str">
        <f>IF(AND(O$31&gt;=WEEKNUM(Atividades!$D30),O$31&lt;=WEEKNUM(Atividades!$D31)),"T","F")</f>
        <v>F</v>
      </c>
      <c r="P24" s="12" t="str">
        <f>IF(AND(P$31&gt;=WEEKNUM(Atividades!$D30),P$31&lt;=WEEKNUM(Atividades!$D31)),"T","F")</f>
        <v>F</v>
      </c>
      <c r="Q24" s="12" t="str">
        <f>IF(AND(Q$31&gt;=WEEKNUM(Atividades!$D30),Q$31&lt;=WEEKNUM(Atividades!$D31)),"T","F")</f>
        <v>F</v>
      </c>
      <c r="R24" s="12" t="str">
        <f>IF(AND(R$31&gt;=WEEKNUM(Atividades!$D30),R$31&lt;=WEEKNUM(Atividades!$D31)),"T","F")</f>
        <v>F</v>
      </c>
      <c r="S24" s="12" t="str">
        <f>IF(AND(S$31&gt;=WEEKNUM(Atividades!$D30),S$31&lt;=WEEKNUM(Atividades!$D31)),"T","F")</f>
        <v>F</v>
      </c>
      <c r="T24" s="12" t="str">
        <f>IF(AND(T$31&gt;=WEEKNUM(Atividades!$D30),T$31&lt;=WEEKNUM(Atividades!$D31)),"T","F")</f>
        <v>F</v>
      </c>
      <c r="U24" s="12" t="str">
        <f>IF(AND(U$31&gt;=WEEKNUM(Atividades!$D30),U$31&lt;=WEEKNUM(Atividades!$D31)),"T","F")</f>
        <v>F</v>
      </c>
      <c r="V24" s="12" t="str">
        <f>IF(AND(V$31&gt;=WEEKNUM(Atividades!$D30),V$31&lt;=WEEKNUM(Atividades!$D31)),"T","F")</f>
        <v>F</v>
      </c>
      <c r="W24" s="12" t="str">
        <f>IF(AND(W$31&gt;=WEEKNUM(Atividades!$D30),W$31&lt;=WEEKNUM(Atividades!$D31)),"T","F")</f>
        <v>T</v>
      </c>
      <c r="X24" s="12" t="str">
        <f>IF(AND(X$31&gt;=WEEKNUM(Atividades!$D30),X$31&lt;=WEEKNUM(Atividades!$D31)),"T","F")</f>
        <v>T</v>
      </c>
      <c r="Y24" s="12" t="str">
        <f>IF(AND(Y$31&gt;=WEEKNUM(Atividades!$D30),Y$31&lt;=WEEKNUM(Atividades!$D31)),"T","F")</f>
        <v>F</v>
      </c>
      <c r="Z24" s="12" t="str">
        <f>IF(AND(Z$31&gt;=WEEKNUM(Atividades!$D30),Z$31&lt;=WEEKNUM(Atividades!$D31)),"T","F")</f>
        <v>F</v>
      </c>
      <c r="AA24" s="12" t="str">
        <f>IF(AND(AA$31&gt;=WEEKNUM(Atividades!$D30),AA$31&lt;=WEEKNUM(Atividades!$D31)),"T","F")</f>
        <v>F</v>
      </c>
      <c r="AB24" s="12" t="str">
        <f>IF(AND(AB$31&gt;=WEEKNUM(Atividades!$D30),AB$31&lt;=WEEKNUM(Atividades!$D31)),"T","F")</f>
        <v>F</v>
      </c>
      <c r="AC24" s="12" t="str">
        <f>IF(AND(AC$31&gt;=WEEKNUM(Atividades!$D30),AC$31&lt;=WEEKNUM(Atividades!$D31)),"T","F")</f>
        <v>F</v>
      </c>
      <c r="AD24" s="12" t="str">
        <f>IF(AND(AD$31&gt;=WEEKNUM(Atividades!$D30),AD$31&lt;=WEEKNUM(Atividades!$D31)),"T","F")</f>
        <v>F</v>
      </c>
      <c r="AE24" s="12" t="str">
        <f>IF(AND(AE$31&gt;=WEEKNUM(Atividades!$D30),AE$31&lt;=WEEKNUM(Atividades!$D31)),"T","F")</f>
        <v>F</v>
      </c>
      <c r="AF24" s="12" t="str">
        <f>IF(AND(AF$31&gt;=WEEKNUM(Atividades!$D30),AF$31&lt;=WEEKNUM(Atividades!$D31)),"T","F")</f>
        <v>F</v>
      </c>
      <c r="AG24" s="12" t="str">
        <f>IF(AND(AG$31&gt;=WEEKNUM(Atividades!$D30),AG$31&lt;=WEEKNUM(Atividades!$D31)),"T","F")</f>
        <v>F</v>
      </c>
      <c r="AH24" s="12" t="str">
        <f>IF(AND(AH$31&gt;=WEEKNUM(Atividades!$D30),AH$31&lt;=WEEKNUM(Atividades!$D31)),"T","F")</f>
        <v>F</v>
      </c>
      <c r="AI24" s="12" t="str">
        <f>IF(AND(AI$31&gt;=WEEKNUM(Atividades!$D30),AI$31&lt;=WEEKNUM(Atividades!$D31)),"T","F")</f>
        <v>F</v>
      </c>
      <c r="AJ24" s="12" t="str">
        <f>IF(AND(AJ$31&gt;=WEEKNUM(Atividades!$D30),AJ$31&lt;=WEEKNUM(Atividades!$D31)),"T","F")</f>
        <v>F</v>
      </c>
      <c r="AK24" s="12" t="str">
        <f>IF(AND(AK$31&gt;=WEEKNUM(Atividades!$D30),AK$31&lt;=WEEKNUM(Atividades!$D31)),"T","F")</f>
        <v>F</v>
      </c>
      <c r="AL24" s="12" t="str">
        <f>IF(AND(AL$31&gt;=WEEKNUM(Atividades!$D30),AL$31&lt;=WEEKNUM(Atividades!$D31)),"T","F")</f>
        <v>F</v>
      </c>
      <c r="AM24" s="12" t="str">
        <f>IF(AND(AM$31&gt;=WEEKNUM(Atividades!$D30),AM$31&lt;=WEEKNUM(Atividades!$D31)),"T","F")</f>
        <v>F</v>
      </c>
      <c r="AN24" s="12" t="str">
        <f>IF(AND(AN$31&gt;=WEEKNUM(Atividades!$D30),AN$31&lt;=WEEKNUM(Atividades!$D31)),"T","F")</f>
        <v>F</v>
      </c>
      <c r="AO24" s="12" t="str">
        <f>IF(AND(AO$31&gt;=WEEKNUM(Atividades!$D30),AO$31&lt;=WEEKNUM(Atividades!$D31)),"T","F")</f>
        <v>F</v>
      </c>
      <c r="AP24" s="12" t="str">
        <f>IF(AND(AP$31&gt;=WEEKNUM(Atividades!$D30),AP$31&lt;=WEEKNUM(Atividades!$D31)),"T","F")</f>
        <v>F</v>
      </c>
    </row>
    <row r="25" spans="2:42" ht="15.75" customHeight="1">
      <c r="B25" s="5" t="s">
        <v>35</v>
      </c>
      <c r="C25" s="11" t="s">
        <v>55</v>
      </c>
      <c r="D25" s="11" t="str">
        <f>IF(AND(D$31&gt;=WEEKNUM(Atividades!$D31),D$31&lt;=WEEKNUM(Atividades!$D33)),"T","F")</f>
        <v>F</v>
      </c>
      <c r="E25" s="11" t="str">
        <f>IF(AND(E$31&gt;=WEEKNUM(Atividades!$D31),E$31&lt;=WEEKNUM(Atividades!$D33)),"T","F")</f>
        <v>F</v>
      </c>
      <c r="F25" s="11" t="str">
        <f>IF(AND(F$31&gt;=WEEKNUM(Atividades!$D31),F$31&lt;=WEEKNUM(Atividades!$D33)),"T","F")</f>
        <v>F</v>
      </c>
      <c r="G25" s="11" t="str">
        <f>IF(AND(G$31&gt;=WEEKNUM(Atividades!$D31),G$31&lt;=WEEKNUM(Atividades!$D33)),"T","F")</f>
        <v>F</v>
      </c>
      <c r="H25" s="11" t="str">
        <f>IF(AND(H$31&gt;=WEEKNUM(Atividades!$D31),H$31&lt;=WEEKNUM(Atividades!$D33)),"T","F")</f>
        <v>F</v>
      </c>
      <c r="I25" s="11" t="str">
        <f>IF(AND(I$31&gt;=WEEKNUM(Atividades!$D31),I$31&lt;=WEEKNUM(Atividades!$D33)),"T","F")</f>
        <v>F</v>
      </c>
      <c r="J25" s="11" t="str">
        <f>IF(AND(J$31&gt;=WEEKNUM(Atividades!$D31),J$31&lt;=WEEKNUM(Atividades!$D33)),"T","F")</f>
        <v>F</v>
      </c>
      <c r="K25" s="11" t="str">
        <f>IF(AND(K$31&gt;=WEEKNUM(Atividades!$D31),K$31&lt;=WEEKNUM(Atividades!$D33)),"T","F")</f>
        <v>F</v>
      </c>
      <c r="L25" s="11" t="str">
        <f>IF(AND(L$31&gt;=WEEKNUM(Atividades!$D31),L$31&lt;=WEEKNUM(Atividades!$D33)),"T","F")</f>
        <v>F</v>
      </c>
      <c r="M25" s="11" t="str">
        <f>IF(AND(M$31&gt;=WEEKNUM(Atividades!$D31),M$31&lt;=WEEKNUM(Atividades!$D33)),"T","F")</f>
        <v>F</v>
      </c>
      <c r="N25" s="11" t="str">
        <f>IF(AND(N$31&gt;=WEEKNUM(Atividades!$D31),N$31&lt;=WEEKNUM(Atividades!$D33)),"T","F")</f>
        <v>F</v>
      </c>
      <c r="O25" s="11" t="str">
        <f>IF(AND(O$31&gt;=WEEKNUM(Atividades!$D31),O$31&lt;=WEEKNUM(Atividades!$D33)),"T","F")</f>
        <v>F</v>
      </c>
      <c r="P25" s="11" t="str">
        <f>IF(AND(P$31&gt;=WEEKNUM(Atividades!$D31),P$31&lt;=WEEKNUM(Atividades!$D33)),"T","F")</f>
        <v>F</v>
      </c>
      <c r="Q25" s="11" t="str">
        <f>IF(AND(Q$31&gt;=WEEKNUM(Atividades!$D31),Q$31&lt;=WEEKNUM(Atividades!$D33)),"T","F")</f>
        <v>F</v>
      </c>
      <c r="R25" s="11" t="str">
        <f>IF(AND(R$31&gt;=WEEKNUM(Atividades!$D31),R$31&lt;=WEEKNUM(Atividades!$D33)),"T","F")</f>
        <v>F</v>
      </c>
      <c r="S25" s="11" t="str">
        <f>IF(AND(S$31&gt;=WEEKNUM(Atividades!$D31),S$31&lt;=WEEKNUM(Atividades!$D33)),"T","F")</f>
        <v>F</v>
      </c>
      <c r="T25" s="11" t="str">
        <f>IF(AND(T$31&gt;=WEEKNUM(Atividades!$D31),T$31&lt;=WEEKNUM(Atividades!$D33)),"T","F")</f>
        <v>F</v>
      </c>
      <c r="U25" s="11" t="str">
        <f>IF(AND(U$31&gt;=WEEKNUM(Atividades!$D31),U$31&lt;=WEEKNUM(Atividades!$D33)),"T","F")</f>
        <v>F</v>
      </c>
      <c r="V25" s="11" t="str">
        <f>IF(AND(V$31&gt;=WEEKNUM(Atividades!$D31),V$31&lt;=WEEKNUM(Atividades!$D33)),"T","F")</f>
        <v>F</v>
      </c>
      <c r="W25" s="11" t="str">
        <f>IF(AND(W$31&gt;=WEEKNUM(Atividades!$D31),W$31&lt;=WEEKNUM(Atividades!$D33)),"T","F")</f>
        <v>F</v>
      </c>
      <c r="X25" s="11" t="str">
        <f>IF(AND(X$31&gt;=WEEKNUM(Atividades!$D31),X$31&lt;=WEEKNUM(Atividades!$D33)),"T","F")</f>
        <v>T</v>
      </c>
      <c r="Y25" s="11" t="str">
        <f>IF(AND(Y$31&gt;=WEEKNUM(Atividades!$D31),Y$31&lt;=WEEKNUM(Atividades!$D33)),"T","F")</f>
        <v>F</v>
      </c>
      <c r="Z25" s="11" t="str">
        <f>IF(AND(Z$31&gt;=WEEKNUM(Atividades!$D31),Z$31&lt;=WEEKNUM(Atividades!$D33)),"T","F")</f>
        <v>F</v>
      </c>
      <c r="AA25" s="11" t="str">
        <f>IF(AND(AA$31&gt;=WEEKNUM(Atividades!$D31),AA$31&lt;=WEEKNUM(Atividades!$D33)),"T","F")</f>
        <v>F</v>
      </c>
      <c r="AB25" s="11" t="str">
        <f>IF(AND(AB$31&gt;=WEEKNUM(Atividades!$D31),AB$31&lt;=WEEKNUM(Atividades!$D33)),"T","F")</f>
        <v>F</v>
      </c>
      <c r="AC25" s="11" t="str">
        <f>IF(AND(AC$31&gt;=WEEKNUM(Atividades!$D31),AC$31&lt;=WEEKNUM(Atividades!$D33)),"T","F")</f>
        <v>F</v>
      </c>
      <c r="AD25" s="11" t="str">
        <f>IF(AND(AD$31&gt;=WEEKNUM(Atividades!$D31),AD$31&lt;=WEEKNUM(Atividades!$D33)),"T","F")</f>
        <v>F</v>
      </c>
      <c r="AE25" s="11" t="str">
        <f>IF(AND(AE$31&gt;=WEEKNUM(Atividades!$D31),AE$31&lt;=WEEKNUM(Atividades!$D33)),"T","F")</f>
        <v>F</v>
      </c>
      <c r="AF25" s="11" t="str">
        <f>IF(AND(AF$31&gt;=WEEKNUM(Atividades!$D31),AF$31&lt;=WEEKNUM(Atividades!$D33)),"T","F")</f>
        <v>F</v>
      </c>
      <c r="AG25" s="11" t="str">
        <f>IF(AND(AG$31&gt;=WEEKNUM(Atividades!$D31),AG$31&lt;=WEEKNUM(Atividades!$D33)),"T","F")</f>
        <v>F</v>
      </c>
      <c r="AH25" s="11" t="str">
        <f>IF(AND(AH$31&gt;=WEEKNUM(Atividades!$D31),AH$31&lt;=WEEKNUM(Atividades!$D33)),"T","F")</f>
        <v>F</v>
      </c>
      <c r="AI25" s="11" t="str">
        <f>IF(AND(AI$31&gt;=WEEKNUM(Atividades!$D31),AI$31&lt;=WEEKNUM(Atividades!$D33)),"T","F")</f>
        <v>F</v>
      </c>
      <c r="AJ25" s="11" t="str">
        <f>IF(AND(AJ$31&gt;=WEEKNUM(Atividades!$D31),AJ$31&lt;=WEEKNUM(Atividades!$D33)),"T","F")</f>
        <v>F</v>
      </c>
      <c r="AK25" s="11" t="str">
        <f>IF(AND(AK$31&gt;=WEEKNUM(Atividades!$D31),AK$31&lt;=WEEKNUM(Atividades!$D33)),"T","F")</f>
        <v>F</v>
      </c>
      <c r="AL25" s="11" t="str">
        <f>IF(AND(AL$31&gt;=WEEKNUM(Atividades!$D31),AL$31&lt;=WEEKNUM(Atividades!$D33)),"T","F")</f>
        <v>F</v>
      </c>
      <c r="AM25" s="11" t="str">
        <f>IF(AND(AM$31&gt;=WEEKNUM(Atividades!$D31),AM$31&lt;=WEEKNUM(Atividades!$D33)),"T","F")</f>
        <v>F</v>
      </c>
      <c r="AN25" s="11" t="str">
        <f>IF(AND(AN$31&gt;=WEEKNUM(Atividades!$D31),AN$31&lt;=WEEKNUM(Atividades!$D33)),"T","F")</f>
        <v>F</v>
      </c>
      <c r="AO25" s="11" t="str">
        <f>IF(AND(AO$31&gt;=WEEKNUM(Atividades!$D31),AO$31&lt;=WEEKNUM(Atividades!$D33)),"T","F")</f>
        <v>F</v>
      </c>
      <c r="AP25" s="11" t="str">
        <f>IF(AND(AP$31&gt;=WEEKNUM(Atividades!$D31),AP$31&lt;=WEEKNUM(Atividades!$D33)),"T","F")</f>
        <v>F</v>
      </c>
    </row>
    <row r="26" spans="2:42" s="13" customFormat="1" ht="15.75" customHeight="1">
      <c r="B26" s="5" t="s">
        <v>37</v>
      </c>
      <c r="C26" s="12" t="s">
        <v>55</v>
      </c>
      <c r="D26" s="12" t="str">
        <f>IF(AND(D$31&gt;=WEEKNUM(Atividades!$D33),D$31&lt;=WEEKNUM(Atividades!$D34)),"T","F")</f>
        <v>F</v>
      </c>
      <c r="E26" s="12" t="str">
        <f>IF(AND(E$31&gt;=WEEKNUM(Atividades!$D33),E$31&lt;=WEEKNUM(Atividades!$D34)),"T","F")</f>
        <v>F</v>
      </c>
      <c r="F26" s="12" t="str">
        <f>IF(AND(F$31&gt;=WEEKNUM(Atividades!$D33),F$31&lt;=WEEKNUM(Atividades!$D34)),"T","F")</f>
        <v>F</v>
      </c>
      <c r="G26" s="12" t="str">
        <f>IF(AND(G$31&gt;=WEEKNUM(Atividades!$D33),G$31&lt;=WEEKNUM(Atividades!$D34)),"T","F")</f>
        <v>F</v>
      </c>
      <c r="H26" s="12" t="str">
        <f>IF(AND(H$31&gt;=WEEKNUM(Atividades!$D33),H$31&lt;=WEEKNUM(Atividades!$D34)),"T","F")</f>
        <v>F</v>
      </c>
      <c r="I26" s="12" t="str">
        <f>IF(AND(I$31&gt;=WEEKNUM(Atividades!$D33),I$31&lt;=WEEKNUM(Atividades!$D34)),"T","F")</f>
        <v>F</v>
      </c>
      <c r="J26" s="12" t="str">
        <f>IF(AND(J$31&gt;=WEEKNUM(Atividades!$D33),J$31&lt;=WEEKNUM(Atividades!$D34)),"T","F")</f>
        <v>F</v>
      </c>
      <c r="K26" s="12" t="str">
        <f>IF(AND(K$31&gt;=WEEKNUM(Atividades!$D33),K$31&lt;=WEEKNUM(Atividades!$D34)),"T","F")</f>
        <v>F</v>
      </c>
      <c r="L26" s="12" t="str">
        <f>IF(AND(L$31&gt;=WEEKNUM(Atividades!$D33),L$31&lt;=WEEKNUM(Atividades!$D34)),"T","F")</f>
        <v>F</v>
      </c>
      <c r="M26" s="12" t="str">
        <f>IF(AND(M$31&gt;=WEEKNUM(Atividades!$D33),M$31&lt;=WEEKNUM(Atividades!$D34)),"T","F")</f>
        <v>F</v>
      </c>
      <c r="N26" s="12" t="str">
        <f>IF(AND(N$31&gt;=WEEKNUM(Atividades!$D33),N$31&lt;=WEEKNUM(Atividades!$D34)),"T","F")</f>
        <v>F</v>
      </c>
      <c r="O26" s="12" t="str">
        <f>IF(AND(O$31&gt;=WEEKNUM(Atividades!$D33),O$31&lt;=WEEKNUM(Atividades!$D34)),"T","F")</f>
        <v>F</v>
      </c>
      <c r="P26" s="12" t="str">
        <f>IF(AND(P$31&gt;=WEEKNUM(Atividades!$D33),P$31&lt;=WEEKNUM(Atividades!$D34)),"T","F")</f>
        <v>F</v>
      </c>
      <c r="Q26" s="12" t="str">
        <f>IF(AND(Q$31&gt;=WEEKNUM(Atividades!$D33),Q$31&lt;=WEEKNUM(Atividades!$D34)),"T","F")</f>
        <v>F</v>
      </c>
      <c r="R26" s="12" t="str">
        <f>IF(AND(R$31&gt;=WEEKNUM(Atividades!$D33),R$31&lt;=WEEKNUM(Atividades!$D34)),"T","F")</f>
        <v>F</v>
      </c>
      <c r="S26" s="12" t="str">
        <f>IF(AND(S$31&gt;=WEEKNUM(Atividades!$D33),S$31&lt;=WEEKNUM(Atividades!$D34)),"T","F")</f>
        <v>F</v>
      </c>
      <c r="T26" s="12" t="str">
        <f>IF(AND(T$31&gt;=WEEKNUM(Atividades!$D33),T$31&lt;=WEEKNUM(Atividades!$D34)),"T","F")</f>
        <v>F</v>
      </c>
      <c r="U26" s="12" t="str">
        <f>IF(AND(U$31&gt;=WEEKNUM(Atividades!$D33),U$31&lt;=WEEKNUM(Atividades!$D34)),"T","F")</f>
        <v>F</v>
      </c>
      <c r="V26" s="12" t="str">
        <f>IF(AND(V$31&gt;=WEEKNUM(Atividades!$D33),V$31&lt;=WEEKNUM(Atividades!$D34)),"T","F")</f>
        <v>F</v>
      </c>
      <c r="W26" s="12" t="str">
        <f>IF(AND(W$31&gt;=WEEKNUM(Atividades!$D33),W$31&lt;=WEEKNUM(Atividades!$D34)),"T","F")</f>
        <v>F</v>
      </c>
      <c r="X26" s="12" t="str">
        <f>IF(AND(X$31&gt;=WEEKNUM(Atividades!$D33),X$31&lt;=WEEKNUM(Atividades!$D34)),"T","F")</f>
        <v>T</v>
      </c>
      <c r="Y26" s="12" t="str">
        <f>IF(AND(Y$31&gt;=WEEKNUM(Atividades!$D33),Y$31&lt;=WEEKNUM(Atividades!$D34)),"T","F")</f>
        <v>T</v>
      </c>
      <c r="Z26" s="12" t="str">
        <f>IF(AND(Z$31&gt;=WEEKNUM(Atividades!$D33),Z$31&lt;=WEEKNUM(Atividades!$D34)),"T","F")</f>
        <v>F</v>
      </c>
      <c r="AA26" s="12" t="str">
        <f>IF(AND(AA$31&gt;=WEEKNUM(Atividades!$D33),AA$31&lt;=WEEKNUM(Atividades!$D34)),"T","F")</f>
        <v>F</v>
      </c>
      <c r="AB26" s="12" t="str">
        <f>IF(AND(AB$31&gt;=WEEKNUM(Atividades!$D33),AB$31&lt;=WEEKNUM(Atividades!$D34)),"T","F")</f>
        <v>F</v>
      </c>
      <c r="AC26" s="12" t="str">
        <f>IF(AND(AC$31&gt;=WEEKNUM(Atividades!$D33),AC$31&lt;=WEEKNUM(Atividades!$D34)),"T","F")</f>
        <v>F</v>
      </c>
      <c r="AD26" s="12" t="str">
        <f>IF(AND(AD$31&gt;=WEEKNUM(Atividades!$D33),AD$31&lt;=WEEKNUM(Atividades!$D34)),"T","F")</f>
        <v>F</v>
      </c>
      <c r="AE26" s="12" t="str">
        <f>IF(AND(AE$31&gt;=WEEKNUM(Atividades!$D33),AE$31&lt;=WEEKNUM(Atividades!$D34)),"T","F")</f>
        <v>F</v>
      </c>
      <c r="AF26" s="12" t="str">
        <f>IF(AND(AF$31&gt;=WEEKNUM(Atividades!$D33),AF$31&lt;=WEEKNUM(Atividades!$D34)),"T","F")</f>
        <v>F</v>
      </c>
      <c r="AG26" s="12" t="str">
        <f>IF(AND(AG$31&gt;=WEEKNUM(Atividades!$D33),AG$31&lt;=WEEKNUM(Atividades!$D34)),"T","F")</f>
        <v>F</v>
      </c>
      <c r="AH26" s="12" t="str">
        <f>IF(AND(AH$31&gt;=WEEKNUM(Atividades!$D33),AH$31&lt;=WEEKNUM(Atividades!$D34)),"T","F")</f>
        <v>F</v>
      </c>
      <c r="AI26" s="12" t="str">
        <f>IF(AND(AI$31&gt;=WEEKNUM(Atividades!$D33),AI$31&lt;=WEEKNUM(Atividades!$D34)),"T","F")</f>
        <v>F</v>
      </c>
      <c r="AJ26" s="12" t="str">
        <f>IF(AND(AJ$31&gt;=WEEKNUM(Atividades!$D33),AJ$31&lt;=WEEKNUM(Atividades!$D34)),"T","F")</f>
        <v>F</v>
      </c>
      <c r="AK26" s="12" t="str">
        <f>IF(AND(AK$31&gt;=WEEKNUM(Atividades!$D33),AK$31&lt;=WEEKNUM(Atividades!$D34)),"T","F")</f>
        <v>F</v>
      </c>
      <c r="AL26" s="12" t="str">
        <f>IF(AND(AL$31&gt;=WEEKNUM(Atividades!$D33),AL$31&lt;=WEEKNUM(Atividades!$D34)),"T","F")</f>
        <v>F</v>
      </c>
      <c r="AM26" s="12" t="str">
        <f>IF(AND(AM$31&gt;=WEEKNUM(Atividades!$D33),AM$31&lt;=WEEKNUM(Atividades!$D34)),"T","F")</f>
        <v>F</v>
      </c>
      <c r="AN26" s="12" t="str">
        <f>IF(AND(AN$31&gt;=WEEKNUM(Atividades!$D33),AN$31&lt;=WEEKNUM(Atividades!$D34)),"T","F")</f>
        <v>F</v>
      </c>
      <c r="AO26" s="12" t="str">
        <f>IF(AND(AO$31&gt;=WEEKNUM(Atividades!$D33),AO$31&lt;=WEEKNUM(Atividades!$D34)),"T","F")</f>
        <v>F</v>
      </c>
      <c r="AP26" s="12" t="str">
        <f>IF(AND(AP$31&gt;=WEEKNUM(Atividades!$D33),AP$31&lt;=WEEKNUM(Atividades!$D34)),"T","F")</f>
        <v>F</v>
      </c>
    </row>
    <row r="27" spans="2:42" ht="15.75" customHeight="1">
      <c r="B27" s="5" t="s">
        <v>38</v>
      </c>
      <c r="C27" s="11" t="s">
        <v>55</v>
      </c>
      <c r="D27" s="11" t="str">
        <f>IF(AND(D$31&gt;=WEEKNUM(Atividades!$D34),D$31&lt;=WEEKNUM(Atividades!$D35)),"T","F")</f>
        <v>F</v>
      </c>
      <c r="E27" s="11" t="str">
        <f>IF(AND(E$31&gt;=WEEKNUM(Atividades!$D34),E$31&lt;=WEEKNUM(Atividades!$D35)),"T","F")</f>
        <v>F</v>
      </c>
      <c r="F27" s="11" t="str">
        <f>IF(AND(F$31&gt;=WEEKNUM(Atividades!$D34),F$31&lt;=WEEKNUM(Atividades!$D35)),"T","F")</f>
        <v>F</v>
      </c>
      <c r="G27" s="11" t="str">
        <f>IF(AND(G$31&gt;=WEEKNUM(Atividades!$D34),G$31&lt;=WEEKNUM(Atividades!$D35)),"T","F")</f>
        <v>F</v>
      </c>
      <c r="H27" s="11" t="str">
        <f>IF(AND(H$31&gt;=WEEKNUM(Atividades!$D34),H$31&lt;=WEEKNUM(Atividades!$D35)),"T","F")</f>
        <v>F</v>
      </c>
      <c r="I27" s="11" t="str">
        <f>IF(AND(I$31&gt;=WEEKNUM(Atividades!$D34),I$31&lt;=WEEKNUM(Atividades!$D35)),"T","F")</f>
        <v>F</v>
      </c>
      <c r="J27" s="11" t="str">
        <f>IF(AND(J$31&gt;=WEEKNUM(Atividades!$D34),J$31&lt;=WEEKNUM(Atividades!$D35)),"T","F")</f>
        <v>F</v>
      </c>
      <c r="K27" s="11" t="str">
        <f>IF(AND(K$31&gt;=WEEKNUM(Atividades!$D34),K$31&lt;=WEEKNUM(Atividades!$D35)),"T","F")</f>
        <v>F</v>
      </c>
      <c r="L27" s="11" t="str">
        <f>IF(AND(L$31&gt;=WEEKNUM(Atividades!$D34),L$31&lt;=WEEKNUM(Atividades!$D35)),"T","F")</f>
        <v>F</v>
      </c>
      <c r="M27" s="11" t="str">
        <f>IF(AND(M$31&gt;=WEEKNUM(Atividades!$D34),M$31&lt;=WEEKNUM(Atividades!$D35)),"T","F")</f>
        <v>F</v>
      </c>
      <c r="N27" s="11" t="str">
        <f>IF(AND(N$31&gt;=WEEKNUM(Atividades!$D34),N$31&lt;=WEEKNUM(Atividades!$D35)),"T","F")</f>
        <v>F</v>
      </c>
      <c r="O27" s="11" t="str">
        <f>IF(AND(O$31&gt;=WEEKNUM(Atividades!$D34),O$31&lt;=WEEKNUM(Atividades!$D35)),"T","F")</f>
        <v>F</v>
      </c>
      <c r="P27" s="11" t="str">
        <f>IF(AND(P$31&gt;=WEEKNUM(Atividades!$D34),P$31&lt;=WEEKNUM(Atividades!$D35)),"T","F")</f>
        <v>F</v>
      </c>
      <c r="Q27" s="11" t="str">
        <f>IF(AND(Q$31&gt;=WEEKNUM(Atividades!$D34),Q$31&lt;=WEEKNUM(Atividades!$D35)),"T","F")</f>
        <v>F</v>
      </c>
      <c r="R27" s="11" t="str">
        <f>IF(AND(R$31&gt;=WEEKNUM(Atividades!$D34),R$31&lt;=WEEKNUM(Atividades!$D35)),"T","F")</f>
        <v>F</v>
      </c>
      <c r="S27" s="11" t="str">
        <f>IF(AND(S$31&gt;=WEEKNUM(Atividades!$D34),S$31&lt;=WEEKNUM(Atividades!$D35)),"T","F")</f>
        <v>F</v>
      </c>
      <c r="T27" s="11" t="str">
        <f>IF(AND(T$31&gt;=WEEKNUM(Atividades!$D34),T$31&lt;=WEEKNUM(Atividades!$D35)),"T","F")</f>
        <v>F</v>
      </c>
      <c r="U27" s="11" t="str">
        <f>IF(AND(U$31&gt;=WEEKNUM(Atividades!$D34),U$31&lt;=WEEKNUM(Atividades!$D35)),"T","F")</f>
        <v>F</v>
      </c>
      <c r="V27" s="11" t="str">
        <f>IF(AND(V$31&gt;=WEEKNUM(Atividades!$D34),V$31&lt;=WEEKNUM(Atividades!$D35)),"T","F")</f>
        <v>F</v>
      </c>
      <c r="W27" s="11" t="str">
        <f>IF(AND(W$31&gt;=WEEKNUM(Atividades!$D34),W$31&lt;=WEEKNUM(Atividades!$D35)),"T","F")</f>
        <v>F</v>
      </c>
      <c r="X27" s="11" t="str">
        <f>IF(AND(X$31&gt;=WEEKNUM(Atividades!$D34),X$31&lt;=WEEKNUM(Atividades!$D35)),"T","F")</f>
        <v>F</v>
      </c>
      <c r="Y27" s="11" t="str">
        <f>IF(AND(Y$31&gt;=WEEKNUM(Atividades!$D34),Y$31&lt;=WEEKNUM(Atividades!$D35)),"T","F")</f>
        <v>T</v>
      </c>
      <c r="Z27" s="11" t="str">
        <f>IF(AND(Z$31&gt;=WEEKNUM(Atividades!$D34),Z$31&lt;=WEEKNUM(Atividades!$D35)),"T","F")</f>
        <v>T</v>
      </c>
      <c r="AA27" s="11" t="str">
        <f>IF(AND(AA$31&gt;=WEEKNUM(Atividades!$D34),AA$31&lt;=WEEKNUM(Atividades!$D35)),"T","F")</f>
        <v>T</v>
      </c>
      <c r="AB27" s="11" t="str">
        <f>IF(AND(AB$31&gt;=WEEKNUM(Atividades!$D34),AB$31&lt;=WEEKNUM(Atividades!$D35)),"T","F")</f>
        <v>T</v>
      </c>
      <c r="AC27" s="11" t="str">
        <f>IF(AND(AC$31&gt;=WEEKNUM(Atividades!$D34),AC$31&lt;=WEEKNUM(Atividades!$D35)),"T","F")</f>
        <v>T</v>
      </c>
      <c r="AD27" s="11" t="str">
        <f>IF(AND(AD$31&gt;=WEEKNUM(Atividades!$D34),AD$31&lt;=WEEKNUM(Atividades!$D35)),"T","F")</f>
        <v>T</v>
      </c>
      <c r="AE27" s="11" t="str">
        <f>IF(AND(AE$31&gt;=WEEKNUM(Atividades!$D34),AE$31&lt;=WEEKNUM(Atividades!$D35)),"T","F")</f>
        <v>F</v>
      </c>
      <c r="AF27" s="11" t="str">
        <f>IF(AND(AF$31&gt;=WEEKNUM(Atividades!$D34),AF$31&lt;=WEEKNUM(Atividades!$D35)),"T","F")</f>
        <v>F</v>
      </c>
      <c r="AG27" s="11" t="str">
        <f>IF(AND(AG$31&gt;=WEEKNUM(Atividades!$D34),AG$31&lt;=WEEKNUM(Atividades!$D35)),"T","F")</f>
        <v>F</v>
      </c>
      <c r="AH27" s="11" t="str">
        <f>IF(AND(AH$31&gt;=WEEKNUM(Atividades!$D34),AH$31&lt;=WEEKNUM(Atividades!$D35)),"T","F")</f>
        <v>F</v>
      </c>
      <c r="AI27" s="11" t="str">
        <f>IF(AND(AI$31&gt;=WEEKNUM(Atividades!$D34),AI$31&lt;=WEEKNUM(Atividades!$D35)),"T","F")</f>
        <v>F</v>
      </c>
      <c r="AJ27" s="11" t="str">
        <f>IF(AND(AJ$31&gt;=WEEKNUM(Atividades!$D34),AJ$31&lt;=WEEKNUM(Atividades!$D35)),"T","F")</f>
        <v>F</v>
      </c>
      <c r="AK27" s="11" t="str">
        <f>IF(AND(AK$31&gt;=WEEKNUM(Atividades!$D34),AK$31&lt;=WEEKNUM(Atividades!$D35)),"T","F")</f>
        <v>F</v>
      </c>
      <c r="AL27" s="11" t="str">
        <f>IF(AND(AL$31&gt;=WEEKNUM(Atividades!$D34),AL$31&lt;=WEEKNUM(Atividades!$D35)),"T","F")</f>
        <v>F</v>
      </c>
      <c r="AM27" s="11" t="str">
        <f>IF(AND(AM$31&gt;=WEEKNUM(Atividades!$D34),AM$31&lt;=WEEKNUM(Atividades!$D35)),"T","F")</f>
        <v>F</v>
      </c>
      <c r="AN27" s="11" t="str">
        <f>IF(AND(AN$31&gt;=WEEKNUM(Atividades!$D34),AN$31&lt;=WEEKNUM(Atividades!$D35)),"T","F")</f>
        <v>F</v>
      </c>
      <c r="AO27" s="11" t="str">
        <f>IF(AND(AO$31&gt;=WEEKNUM(Atividades!$D34),AO$31&lt;=WEEKNUM(Atividades!$D35)),"T","F")</f>
        <v>F</v>
      </c>
      <c r="AP27" s="11" t="str">
        <f>IF(AND(AP$31&gt;=WEEKNUM(Atividades!$D34),AP$31&lt;=WEEKNUM(Atividades!$D35)),"T","F")</f>
        <v>F</v>
      </c>
    </row>
    <row r="28" spans="2:42" s="13" customFormat="1" ht="15.75" customHeight="1">
      <c r="B28" s="5" t="s">
        <v>39</v>
      </c>
      <c r="C28" s="12" t="s">
        <v>55</v>
      </c>
      <c r="D28" s="12" t="str">
        <f>IF(AND(D$31&gt;=WEEKNUM(Atividades!$D35),D$31&lt;=WEEKNUM(Atividades!$D37)),"T","F")</f>
        <v>F</v>
      </c>
      <c r="E28" s="12" t="str">
        <f>IF(AND(E$31&gt;=WEEKNUM(Atividades!$D35),E$31&lt;=WEEKNUM(Atividades!$D37)),"T","F")</f>
        <v>F</v>
      </c>
      <c r="F28" s="12" t="str">
        <f>IF(AND(F$31&gt;=WEEKNUM(Atividades!$D35),F$31&lt;=WEEKNUM(Atividades!$D37)),"T","F")</f>
        <v>F</v>
      </c>
      <c r="G28" s="12" t="str">
        <f>IF(AND(G$31&gt;=WEEKNUM(Atividades!$D35),G$31&lt;=WEEKNUM(Atividades!$D37)),"T","F")</f>
        <v>F</v>
      </c>
      <c r="H28" s="12" t="str">
        <f>IF(AND(H$31&gt;=WEEKNUM(Atividades!$D35),H$31&lt;=WEEKNUM(Atividades!$D37)),"T","F")</f>
        <v>F</v>
      </c>
      <c r="I28" s="12" t="str">
        <f>IF(AND(I$31&gt;=WEEKNUM(Atividades!$D35),I$31&lt;=WEEKNUM(Atividades!$D37)),"T","F")</f>
        <v>F</v>
      </c>
      <c r="J28" s="12" t="str">
        <f>IF(AND(J$31&gt;=WEEKNUM(Atividades!$D35),J$31&lt;=WEEKNUM(Atividades!$D37)),"T","F")</f>
        <v>F</v>
      </c>
      <c r="K28" s="12" t="str">
        <f>IF(AND(K$31&gt;=WEEKNUM(Atividades!$D35),K$31&lt;=WEEKNUM(Atividades!$D37)),"T","F")</f>
        <v>F</v>
      </c>
      <c r="L28" s="12" t="str">
        <f>IF(AND(L$31&gt;=WEEKNUM(Atividades!$D35),L$31&lt;=WEEKNUM(Atividades!$D37)),"T","F")</f>
        <v>F</v>
      </c>
      <c r="M28" s="12" t="str">
        <f>IF(AND(M$31&gt;=WEEKNUM(Atividades!$D35),M$31&lt;=WEEKNUM(Atividades!$D37)),"T","F")</f>
        <v>F</v>
      </c>
      <c r="N28" s="12" t="str">
        <f>IF(AND(N$31&gt;=WEEKNUM(Atividades!$D35),N$31&lt;=WEEKNUM(Atividades!$D37)),"T","F")</f>
        <v>F</v>
      </c>
      <c r="O28" s="12" t="str">
        <f>IF(AND(O$31&gt;=WEEKNUM(Atividades!$D35),O$31&lt;=WEEKNUM(Atividades!$D37)),"T","F")</f>
        <v>F</v>
      </c>
      <c r="P28" s="12" t="str">
        <f>IF(AND(P$31&gt;=WEEKNUM(Atividades!$D35),P$31&lt;=WEEKNUM(Atividades!$D37)),"T","F")</f>
        <v>F</v>
      </c>
      <c r="Q28" s="12" t="str">
        <f>IF(AND(Q$31&gt;=WEEKNUM(Atividades!$D35),Q$31&lt;=WEEKNUM(Atividades!$D37)),"T","F")</f>
        <v>F</v>
      </c>
      <c r="R28" s="12" t="str">
        <f>IF(AND(R$31&gt;=WEEKNUM(Atividades!$D35),R$31&lt;=WEEKNUM(Atividades!$D37)),"T","F")</f>
        <v>F</v>
      </c>
      <c r="S28" s="12" t="str">
        <f>IF(AND(S$31&gt;=WEEKNUM(Atividades!$D35),S$31&lt;=WEEKNUM(Atividades!$D37)),"T","F")</f>
        <v>F</v>
      </c>
      <c r="T28" s="12" t="str">
        <f>IF(AND(T$31&gt;=WEEKNUM(Atividades!$D35),T$31&lt;=WEEKNUM(Atividades!$D37)),"T","F")</f>
        <v>F</v>
      </c>
      <c r="U28" s="12" t="str">
        <f>IF(AND(U$31&gt;=WEEKNUM(Atividades!$D35),U$31&lt;=WEEKNUM(Atividades!$D37)),"T","F")</f>
        <v>F</v>
      </c>
      <c r="V28" s="12" t="str">
        <f>IF(AND(V$31&gt;=WEEKNUM(Atividades!$D35),V$31&lt;=WEEKNUM(Atividades!$D37)),"T","F")</f>
        <v>F</v>
      </c>
      <c r="W28" s="12" t="str">
        <f>IF(AND(W$31&gt;=WEEKNUM(Atividades!$D35),W$31&lt;=WEEKNUM(Atividades!$D37)),"T","F")</f>
        <v>F</v>
      </c>
      <c r="X28" s="12" t="str">
        <f>IF(AND(X$31&gt;=WEEKNUM(Atividades!$D35),X$31&lt;=WEEKNUM(Atividades!$D37)),"T","F")</f>
        <v>F</v>
      </c>
      <c r="Y28" s="12" t="str">
        <f>IF(AND(Y$31&gt;=WEEKNUM(Atividades!$D35),Y$31&lt;=WEEKNUM(Atividades!$D37)),"T","F")</f>
        <v>F</v>
      </c>
      <c r="Z28" s="12" t="str">
        <f>IF(AND(Z$31&gt;=WEEKNUM(Atividades!$D35),Z$31&lt;=WEEKNUM(Atividades!$D37)),"T","F")</f>
        <v>F</v>
      </c>
      <c r="AA28" s="12" t="str">
        <f>IF(AND(AA$31&gt;=WEEKNUM(Atividades!$D35),AA$31&lt;=WEEKNUM(Atividades!$D37)),"T","F")</f>
        <v>F</v>
      </c>
      <c r="AB28" s="12" t="str">
        <f>IF(AND(AB$31&gt;=WEEKNUM(Atividades!$D35),AB$31&lt;=WEEKNUM(Atividades!$D37)),"T","F")</f>
        <v>F</v>
      </c>
      <c r="AC28" s="12" t="str">
        <f>IF(AND(AC$31&gt;=WEEKNUM(Atividades!$D35),AC$31&lt;=WEEKNUM(Atividades!$D37)),"T","F")</f>
        <v>F</v>
      </c>
      <c r="AD28" s="12" t="str">
        <f>IF(AND(AD$31&gt;=WEEKNUM(Atividades!$D35),AD$31&lt;=WEEKNUM(Atividades!$D37)),"T","F")</f>
        <v>T</v>
      </c>
      <c r="AE28" s="12" t="str">
        <f>IF(AND(AE$31&gt;=WEEKNUM(Atividades!$D35),AE$31&lt;=WEEKNUM(Atividades!$D37)),"T","F")</f>
        <v>T</v>
      </c>
      <c r="AF28" s="12" t="str">
        <f>IF(AND(AF$31&gt;=WEEKNUM(Atividades!$D35),AF$31&lt;=WEEKNUM(Atividades!$D37)),"T","F")</f>
        <v>F</v>
      </c>
      <c r="AG28" s="12" t="str">
        <f>IF(AND(AG$31&gt;=WEEKNUM(Atividades!$D35),AG$31&lt;=WEEKNUM(Atividades!$D37)),"T","F")</f>
        <v>F</v>
      </c>
      <c r="AH28" s="12" t="str">
        <f>IF(AND(AH$31&gt;=WEEKNUM(Atividades!$D35),AH$31&lt;=WEEKNUM(Atividades!$D37)),"T","F")</f>
        <v>F</v>
      </c>
      <c r="AI28" s="12" t="str">
        <f>IF(AND(AI$31&gt;=WEEKNUM(Atividades!$D35),AI$31&lt;=WEEKNUM(Atividades!$D37)),"T","F")</f>
        <v>F</v>
      </c>
      <c r="AJ28" s="12" t="str">
        <f>IF(AND(AJ$31&gt;=WEEKNUM(Atividades!$D35),AJ$31&lt;=WEEKNUM(Atividades!$D37)),"T","F")</f>
        <v>F</v>
      </c>
      <c r="AK28" s="12" t="str">
        <f>IF(AND(AK$31&gt;=WEEKNUM(Atividades!$D35),AK$31&lt;=WEEKNUM(Atividades!$D37)),"T","F")</f>
        <v>F</v>
      </c>
      <c r="AL28" s="12" t="str">
        <f>IF(AND(AL$31&gt;=WEEKNUM(Atividades!$D35),AL$31&lt;=WEEKNUM(Atividades!$D37)),"T","F")</f>
        <v>F</v>
      </c>
      <c r="AM28" s="12" t="str">
        <f>IF(AND(AM$31&gt;=WEEKNUM(Atividades!$D35),AM$31&lt;=WEEKNUM(Atividades!$D37)),"T","F")</f>
        <v>F</v>
      </c>
      <c r="AN28" s="12" t="str">
        <f>IF(AND(AN$31&gt;=WEEKNUM(Atividades!$D35),AN$31&lt;=WEEKNUM(Atividades!$D37)),"T","F")</f>
        <v>F</v>
      </c>
      <c r="AO28" s="12" t="str">
        <f>IF(AND(AO$31&gt;=WEEKNUM(Atividades!$D35),AO$31&lt;=WEEKNUM(Atividades!$D37)),"T","F")</f>
        <v>F</v>
      </c>
      <c r="AP28" s="12" t="str">
        <f>IF(AND(AP$31&gt;=WEEKNUM(Atividades!$D35),AP$31&lt;=WEEKNUM(Atividades!$D37)),"T","F")</f>
        <v>F</v>
      </c>
    </row>
    <row r="29" spans="2:42" ht="15.75" customHeight="1">
      <c r="B29" s="5" t="s">
        <v>42</v>
      </c>
      <c r="C29" s="11" t="s">
        <v>55</v>
      </c>
      <c r="D29" s="11" t="str">
        <f>IF(AND(D$31&gt;=WEEKNUM(Atividades!$D37),D$31&lt;=WEEKNUM(Atividades!$D38)),"T","F")</f>
        <v>F</v>
      </c>
      <c r="E29" s="11" t="str">
        <f>IF(AND(E$31&gt;=WEEKNUM(Atividades!$D37),E$31&lt;=WEEKNUM(Atividades!$D38)),"T","F")</f>
        <v>F</v>
      </c>
      <c r="F29" s="11" t="str">
        <f>IF(AND(F$31&gt;=WEEKNUM(Atividades!$D37),F$31&lt;=WEEKNUM(Atividades!$D38)),"T","F")</f>
        <v>F</v>
      </c>
      <c r="G29" s="11" t="str">
        <f>IF(AND(G$31&gt;=WEEKNUM(Atividades!$D37),G$31&lt;=WEEKNUM(Atividades!$D38)),"T","F")</f>
        <v>F</v>
      </c>
      <c r="H29" s="11" t="str">
        <f>IF(AND(H$31&gt;=WEEKNUM(Atividades!$D37),H$31&lt;=WEEKNUM(Atividades!$D38)),"T","F")</f>
        <v>F</v>
      </c>
      <c r="I29" s="11" t="str">
        <f>IF(AND(I$31&gt;=WEEKNUM(Atividades!$D37),I$31&lt;=WEEKNUM(Atividades!$D38)),"T","F")</f>
        <v>F</v>
      </c>
      <c r="J29" s="11" t="str">
        <f>IF(AND(J$31&gt;=WEEKNUM(Atividades!$D37),J$31&lt;=WEEKNUM(Atividades!$D38)),"T","F")</f>
        <v>F</v>
      </c>
      <c r="K29" s="11" t="str">
        <f>IF(AND(K$31&gt;=WEEKNUM(Atividades!$D37),K$31&lt;=WEEKNUM(Atividades!$D38)),"T","F")</f>
        <v>F</v>
      </c>
      <c r="L29" s="11" t="str">
        <f>IF(AND(L$31&gt;=WEEKNUM(Atividades!$D37),L$31&lt;=WEEKNUM(Atividades!$D38)),"T","F")</f>
        <v>F</v>
      </c>
      <c r="M29" s="11" t="str">
        <f>IF(AND(M$31&gt;=WEEKNUM(Atividades!$D37),M$31&lt;=WEEKNUM(Atividades!$D38)),"T","F")</f>
        <v>F</v>
      </c>
      <c r="N29" s="11" t="str">
        <f>IF(AND(N$31&gt;=WEEKNUM(Atividades!$D37),N$31&lt;=WEEKNUM(Atividades!$D38)),"T","F")</f>
        <v>F</v>
      </c>
      <c r="O29" s="11" t="str">
        <f>IF(AND(O$31&gt;=WEEKNUM(Atividades!$D37),O$31&lt;=WEEKNUM(Atividades!$D38)),"T","F")</f>
        <v>F</v>
      </c>
      <c r="P29" s="11" t="str">
        <f>IF(AND(P$31&gt;=WEEKNUM(Atividades!$D37),P$31&lt;=WEEKNUM(Atividades!$D38)),"T","F")</f>
        <v>F</v>
      </c>
      <c r="Q29" s="11" t="str">
        <f>IF(AND(Q$31&gt;=WEEKNUM(Atividades!$D37),Q$31&lt;=WEEKNUM(Atividades!$D38)),"T","F")</f>
        <v>F</v>
      </c>
      <c r="R29" s="11" t="str">
        <f>IF(AND(R$31&gt;=WEEKNUM(Atividades!$D37),R$31&lt;=WEEKNUM(Atividades!$D38)),"T","F")</f>
        <v>F</v>
      </c>
      <c r="S29" s="11" t="str">
        <f>IF(AND(S$31&gt;=WEEKNUM(Atividades!$D37),S$31&lt;=WEEKNUM(Atividades!$D38)),"T","F")</f>
        <v>F</v>
      </c>
      <c r="T29" s="11" t="str">
        <f>IF(AND(T$31&gt;=WEEKNUM(Atividades!$D37),T$31&lt;=WEEKNUM(Atividades!$D38)),"T","F")</f>
        <v>F</v>
      </c>
      <c r="U29" s="11" t="str">
        <f>IF(AND(U$31&gt;=WEEKNUM(Atividades!$D37),U$31&lt;=WEEKNUM(Atividades!$D38)),"T","F")</f>
        <v>F</v>
      </c>
      <c r="V29" s="11" t="str">
        <f>IF(AND(V$31&gt;=WEEKNUM(Atividades!$D37),V$31&lt;=WEEKNUM(Atividades!$D38)),"T","F")</f>
        <v>F</v>
      </c>
      <c r="W29" s="11" t="str">
        <f>IF(AND(W$31&gt;=WEEKNUM(Atividades!$D37),W$31&lt;=WEEKNUM(Atividades!$D38)),"T","F")</f>
        <v>F</v>
      </c>
      <c r="X29" s="11" t="str">
        <f>IF(AND(X$31&gt;=WEEKNUM(Atividades!$D37),X$31&lt;=WEEKNUM(Atividades!$D38)),"T","F")</f>
        <v>F</v>
      </c>
      <c r="Y29" s="11" t="str">
        <f>IF(AND(Y$31&gt;=WEEKNUM(Atividades!$D37),Y$31&lt;=WEEKNUM(Atividades!$D38)),"T","F")</f>
        <v>F</v>
      </c>
      <c r="Z29" s="11" t="str">
        <f>IF(AND(Z$31&gt;=WEEKNUM(Atividades!$D37),Z$31&lt;=WEEKNUM(Atividades!$D38)),"T","F")</f>
        <v>F</v>
      </c>
      <c r="AA29" s="11" t="str">
        <f>IF(AND(AA$31&gt;=WEEKNUM(Atividades!$D37),AA$31&lt;=WEEKNUM(Atividades!$D38)),"T","F")</f>
        <v>F</v>
      </c>
      <c r="AB29" s="11" t="str">
        <f>IF(AND(AB$31&gt;=WEEKNUM(Atividades!$D37),AB$31&lt;=WEEKNUM(Atividades!$D38)),"T","F")</f>
        <v>F</v>
      </c>
      <c r="AC29" s="11" t="str">
        <f>IF(AND(AC$31&gt;=WEEKNUM(Atividades!$D37),AC$31&lt;=WEEKNUM(Atividades!$D38)),"T","F")</f>
        <v>F</v>
      </c>
      <c r="AD29" s="11" t="str">
        <f>IF(AND(AD$31&gt;=WEEKNUM(Atividades!$D37),AD$31&lt;=WEEKNUM(Atividades!$D38)),"T","F")</f>
        <v>F</v>
      </c>
      <c r="AE29" s="11" t="str">
        <f>IF(AND(AE$31&gt;=WEEKNUM(Atividades!$D37),AE$31&lt;=WEEKNUM(Atividades!$D38)),"T","F")</f>
        <v>T</v>
      </c>
      <c r="AF29" s="11" t="str">
        <f>IF(AND(AF$31&gt;=WEEKNUM(Atividades!$D37),AF$31&lt;=WEEKNUM(Atividades!$D38)),"T","F")</f>
        <v>T</v>
      </c>
      <c r="AG29" s="11" t="str">
        <f>IF(AND(AG$31&gt;=WEEKNUM(Atividades!$D37),AG$31&lt;=WEEKNUM(Atividades!$D38)),"T","F")</f>
        <v>T</v>
      </c>
      <c r="AH29" s="11" t="str">
        <f>IF(AND(AH$31&gt;=WEEKNUM(Atividades!$D37),AH$31&lt;=WEEKNUM(Atividades!$D38)),"T","F")</f>
        <v>T</v>
      </c>
      <c r="AI29" s="11" t="str">
        <f>IF(AND(AI$31&gt;=WEEKNUM(Atividades!$D37),AI$31&lt;=WEEKNUM(Atividades!$D38)),"T","F")</f>
        <v>T</v>
      </c>
      <c r="AJ29" s="11" t="str">
        <f>IF(AND(AJ$31&gt;=WEEKNUM(Atividades!$D37),AJ$31&lt;=WEEKNUM(Atividades!$D38)),"T","F")</f>
        <v>T</v>
      </c>
      <c r="AK29" s="11" t="str">
        <f>IF(AND(AK$31&gt;=WEEKNUM(Atividades!$D37),AK$31&lt;=WEEKNUM(Atividades!$D38)),"T","F")</f>
        <v>T</v>
      </c>
      <c r="AL29" s="11" t="str">
        <f>IF(AND(AL$31&gt;=WEEKNUM(Atividades!$D37),AL$31&lt;=WEEKNUM(Atividades!$D38)),"T","F")</f>
        <v>T</v>
      </c>
      <c r="AM29" s="11" t="str">
        <f>IF(AND(AM$31&gt;=WEEKNUM(Atividades!$D37),AM$31&lt;=WEEKNUM(Atividades!$D38)),"T","F")</f>
        <v>T</v>
      </c>
      <c r="AN29" s="11" t="str">
        <f>IF(AND(AN$31&gt;=WEEKNUM(Atividades!$D37),AN$31&lt;=WEEKNUM(Atividades!$D38)),"T","F")</f>
        <v>F</v>
      </c>
      <c r="AO29" s="11" t="str">
        <f>IF(AND(AO$31&gt;=WEEKNUM(Atividades!$D37),AO$31&lt;=WEEKNUM(Atividades!$D38)),"T","F")</f>
        <v>F</v>
      </c>
      <c r="AP29" s="11" t="str">
        <f>IF(AND(AP$31&gt;=WEEKNUM(Atividades!$D37),AP$31&lt;=WEEKNUM(Atividades!$D38)),"T","F")</f>
        <v>F</v>
      </c>
    </row>
    <row r="30" spans="2:42" s="13" customFormat="1" ht="15.75" customHeight="1">
      <c r="B30" s="5" t="s">
        <v>43</v>
      </c>
      <c r="C30" s="12" t="s">
        <v>55</v>
      </c>
      <c r="D30" s="12" t="str">
        <f>IF(AND(D$31&gt;=WEEKNUM(Atividades!$D38),D$31&lt;=WEEKNUM(Atividades!$D40)),"T","F")</f>
        <v>F</v>
      </c>
      <c r="E30" s="12" t="str">
        <f>IF(AND(E$31&gt;=WEEKNUM(Atividades!$D38),E$31&lt;=WEEKNUM(Atividades!$D40)),"T","F")</f>
        <v>F</v>
      </c>
      <c r="F30" s="12" t="str">
        <f>IF(AND(F$31&gt;=WEEKNUM(Atividades!$D38),F$31&lt;=WEEKNUM(Atividades!$D40)),"T","F")</f>
        <v>F</v>
      </c>
      <c r="G30" s="12" t="str">
        <f>IF(AND(G$31&gt;=WEEKNUM(Atividades!$D38),G$31&lt;=WEEKNUM(Atividades!$D40)),"T","F")</f>
        <v>F</v>
      </c>
      <c r="H30" s="12" t="str">
        <f>IF(AND(H$31&gt;=WEEKNUM(Atividades!$D38),H$31&lt;=WEEKNUM(Atividades!$D40)),"T","F")</f>
        <v>F</v>
      </c>
      <c r="I30" s="12" t="str">
        <f>IF(AND(I$31&gt;=WEEKNUM(Atividades!$D38),I$31&lt;=WEEKNUM(Atividades!$D40)),"T","F")</f>
        <v>F</v>
      </c>
      <c r="J30" s="12" t="str">
        <f>IF(AND(J$31&gt;=WEEKNUM(Atividades!$D38),J$31&lt;=WEEKNUM(Atividades!$D40)),"T","F")</f>
        <v>F</v>
      </c>
      <c r="K30" s="12" t="str">
        <f>IF(AND(K$31&gt;=WEEKNUM(Atividades!$D38),K$31&lt;=WEEKNUM(Atividades!$D40)),"T","F")</f>
        <v>F</v>
      </c>
      <c r="L30" s="12" t="str">
        <f>IF(AND(L$31&gt;=WEEKNUM(Atividades!$D38),L$31&lt;=WEEKNUM(Atividades!$D40)),"T","F")</f>
        <v>F</v>
      </c>
      <c r="M30" s="12" t="str">
        <f>IF(AND(M$31&gt;=WEEKNUM(Atividades!$D38),M$31&lt;=WEEKNUM(Atividades!$D40)),"T","F")</f>
        <v>F</v>
      </c>
      <c r="N30" s="12" t="str">
        <f>IF(AND(N$31&gt;=WEEKNUM(Atividades!$D38),N$31&lt;=WEEKNUM(Atividades!$D40)),"T","F")</f>
        <v>F</v>
      </c>
      <c r="O30" s="12" t="str">
        <f>IF(AND(O$31&gt;=WEEKNUM(Atividades!$D38),O$31&lt;=WEEKNUM(Atividades!$D40)),"T","F")</f>
        <v>F</v>
      </c>
      <c r="P30" s="12" t="str">
        <f>IF(AND(P$31&gt;=WEEKNUM(Atividades!$D38),P$31&lt;=WEEKNUM(Atividades!$D40)),"T","F")</f>
        <v>F</v>
      </c>
      <c r="Q30" s="12" t="str">
        <f>IF(AND(Q$31&gt;=WEEKNUM(Atividades!$D38),Q$31&lt;=WEEKNUM(Atividades!$D40)),"T","F")</f>
        <v>F</v>
      </c>
      <c r="R30" s="12" t="str">
        <f>IF(AND(R$31&gt;=WEEKNUM(Atividades!$D38),R$31&lt;=WEEKNUM(Atividades!$D40)),"T","F")</f>
        <v>F</v>
      </c>
      <c r="S30" s="12" t="str">
        <f>IF(AND(S$31&gt;=WEEKNUM(Atividades!$D38),S$31&lt;=WEEKNUM(Atividades!$D40)),"T","F")</f>
        <v>F</v>
      </c>
      <c r="T30" s="12" t="str">
        <f>IF(AND(T$31&gt;=WEEKNUM(Atividades!$D38),T$31&lt;=WEEKNUM(Atividades!$D40)),"T","F")</f>
        <v>F</v>
      </c>
      <c r="U30" s="12" t="str">
        <f>IF(AND(U$31&gt;=WEEKNUM(Atividades!$D38),U$31&lt;=WEEKNUM(Atividades!$D40)),"T","F")</f>
        <v>F</v>
      </c>
      <c r="V30" s="12" t="str">
        <f>IF(AND(V$31&gt;=WEEKNUM(Atividades!$D38),V$31&lt;=WEEKNUM(Atividades!$D40)),"T","F")</f>
        <v>F</v>
      </c>
      <c r="W30" s="12" t="str">
        <f>IF(AND(W$31&gt;=WEEKNUM(Atividades!$D38),W$31&lt;=WEEKNUM(Atividades!$D40)),"T","F")</f>
        <v>F</v>
      </c>
      <c r="X30" s="12" t="str">
        <f>IF(AND(X$31&gt;=WEEKNUM(Atividades!$D38),X$31&lt;=WEEKNUM(Atividades!$D40)),"T","F")</f>
        <v>F</v>
      </c>
      <c r="Y30" s="12" t="str">
        <f>IF(AND(Y$31&gt;=WEEKNUM(Atividades!$D38),Y$31&lt;=WEEKNUM(Atividades!$D40)),"T","F")</f>
        <v>F</v>
      </c>
      <c r="Z30" s="12" t="str">
        <f>IF(AND(Z$31&gt;=WEEKNUM(Atividades!$D38),Z$31&lt;=WEEKNUM(Atividades!$D40)),"T","F")</f>
        <v>F</v>
      </c>
      <c r="AA30" s="12" t="str">
        <f>IF(AND(AA$31&gt;=WEEKNUM(Atividades!$D38),AA$31&lt;=WEEKNUM(Atividades!$D40)),"T","F")</f>
        <v>F</v>
      </c>
      <c r="AB30" s="12" t="str">
        <f>IF(AND(AB$31&gt;=WEEKNUM(Atividades!$D38),AB$31&lt;=WEEKNUM(Atividades!$D40)),"T","F")</f>
        <v>F</v>
      </c>
      <c r="AC30" s="12" t="str">
        <f>IF(AND(AC$31&gt;=WEEKNUM(Atividades!$D38),AC$31&lt;=WEEKNUM(Atividades!$D40)),"T","F")</f>
        <v>F</v>
      </c>
      <c r="AD30" s="12" t="str">
        <f>IF(AND(AD$31&gt;=WEEKNUM(Atividades!$D38),AD$31&lt;=WEEKNUM(Atividades!$D40)),"T","F")</f>
        <v>F</v>
      </c>
      <c r="AE30" s="12" t="str">
        <f>IF(AND(AE$31&gt;=WEEKNUM(Atividades!$D38),AE$31&lt;=WEEKNUM(Atividades!$D40)),"T","F")</f>
        <v>F</v>
      </c>
      <c r="AF30" s="12" t="str">
        <f>IF(AND(AF$31&gt;=WEEKNUM(Atividades!$D38),AF$31&lt;=WEEKNUM(Atividades!$D40)),"T","F")</f>
        <v>F</v>
      </c>
      <c r="AG30" s="12" t="str">
        <f>IF(AND(AG$31&gt;=WEEKNUM(Atividades!$D38),AG$31&lt;=WEEKNUM(Atividades!$D40)),"T","F")</f>
        <v>F</v>
      </c>
      <c r="AH30" s="12" t="str">
        <f>IF(AND(AH$31&gt;=WEEKNUM(Atividades!$D38),AH$31&lt;=WEEKNUM(Atividades!$D40)),"T","F")</f>
        <v>F</v>
      </c>
      <c r="AI30" s="12" t="str">
        <f>IF(AND(AI$31&gt;=WEEKNUM(Atividades!$D38),AI$31&lt;=WEEKNUM(Atividades!$D40)),"T","F")</f>
        <v>F</v>
      </c>
      <c r="AJ30" s="12" t="str">
        <f>IF(AND(AJ$31&gt;=WEEKNUM(Atividades!$D38),AJ$31&lt;=WEEKNUM(Atividades!$D40)),"T","F")</f>
        <v>F</v>
      </c>
      <c r="AK30" s="12" t="str">
        <f>IF(AND(AK$31&gt;=WEEKNUM(Atividades!$D38),AK$31&lt;=WEEKNUM(Atividades!$D40)),"T","F")</f>
        <v>F</v>
      </c>
      <c r="AL30" s="12" t="str">
        <f>IF(AND(AL$31&gt;=WEEKNUM(Atividades!$D38),AL$31&lt;=WEEKNUM(Atividades!$D40)),"T","F")</f>
        <v>F</v>
      </c>
      <c r="AM30" s="12" t="str">
        <f>IF(AND(AM$31&gt;=WEEKNUM(Atividades!$D38),AM$31&lt;=WEEKNUM(Atividades!$D40)),"T","F")</f>
        <v>F</v>
      </c>
      <c r="AN30" s="12" t="str">
        <f>IF(AND(AN$31&gt;=WEEKNUM(Atividades!$D38),AN$31&lt;=WEEKNUM(Atividades!$D40)),"T","F")</f>
        <v>F</v>
      </c>
      <c r="AO30" s="12" t="str">
        <f>IF(AND(AO$31&gt;=WEEKNUM(Atividades!$D38),AO$31&lt;=WEEKNUM(Atividades!$D40)),"T","F")</f>
        <v>F</v>
      </c>
      <c r="AP30" s="12" t="str">
        <f>IF(AND(AP$31&gt;=WEEKNUM(Atividades!$D38),AP$31&lt;=WEEKNUM(Atividades!$D40)),"T","F")</f>
        <v>F</v>
      </c>
    </row>
    <row r="31" spans="2:42" ht="15.75" hidden="1" customHeight="1">
      <c r="C31">
        <v>9</v>
      </c>
      <c r="D31">
        <v>10</v>
      </c>
      <c r="E31">
        <v>11</v>
      </c>
      <c r="F31">
        <v>12</v>
      </c>
      <c r="G31">
        <v>13</v>
      </c>
      <c r="H31">
        <v>14</v>
      </c>
      <c r="I31">
        <v>15</v>
      </c>
      <c r="J31">
        <v>16</v>
      </c>
      <c r="K31">
        <v>17</v>
      </c>
      <c r="L31">
        <v>19</v>
      </c>
      <c r="M31">
        <v>20</v>
      </c>
      <c r="N31">
        <v>21</v>
      </c>
      <c r="O31">
        <v>22</v>
      </c>
      <c r="P31">
        <v>23</v>
      </c>
      <c r="Q31">
        <v>24</v>
      </c>
      <c r="R31">
        <v>25</v>
      </c>
      <c r="S31">
        <v>26</v>
      </c>
      <c r="T31">
        <v>27</v>
      </c>
      <c r="U31">
        <v>28</v>
      </c>
      <c r="V31">
        <v>29</v>
      </c>
      <c r="W31">
        <v>31</v>
      </c>
      <c r="X31">
        <v>32</v>
      </c>
      <c r="Y31">
        <v>33</v>
      </c>
      <c r="Z31">
        <v>34</v>
      </c>
      <c r="AA31">
        <v>35</v>
      </c>
      <c r="AB31">
        <v>36</v>
      </c>
      <c r="AC31">
        <v>37</v>
      </c>
      <c r="AD31">
        <v>38</v>
      </c>
      <c r="AE31">
        <v>40</v>
      </c>
      <c r="AF31">
        <v>41</v>
      </c>
      <c r="AG31">
        <v>42</v>
      </c>
      <c r="AH31">
        <v>43</v>
      </c>
      <c r="AI31">
        <v>44</v>
      </c>
      <c r="AJ31">
        <v>45</v>
      </c>
      <c r="AK31">
        <v>46</v>
      </c>
      <c r="AL31">
        <v>47</v>
      </c>
      <c r="AM31">
        <v>48</v>
      </c>
      <c r="AN31">
        <v>49</v>
      </c>
      <c r="AO31">
        <v>50</v>
      </c>
      <c r="AP31">
        <v>51</v>
      </c>
    </row>
    <row r="32" spans="2:42" ht="15.75" customHeight="1">
      <c r="B32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1">
    <mergeCell ref="C2:AP2"/>
    <mergeCell ref="AM3:AP3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conditionalFormatting sqref="C5:AP30">
    <cfRule type="cellIs" dxfId="0" priority="1" operator="equal">
      <formula>"T"</formula>
    </cfRule>
    <cfRule type="cellIs" priority="2" operator="equal">
      <formula>"T"</formula>
    </cfRule>
  </conditionalFormatting>
  <pageMargins left="0.511811024" right="0.511811024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Atividades</vt:lpstr>
      <vt:lpstr>Custo e Esforço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Tailon Vieira Prado</cp:lastModifiedBy>
  <cp:lastPrinted>2023-04-17T02:48:40Z</cp:lastPrinted>
  <dcterms:created xsi:type="dcterms:W3CDTF">2023-04-17T02:49:29Z</dcterms:created>
  <dcterms:modified xsi:type="dcterms:W3CDTF">2023-05-10T02:42:47Z</dcterms:modified>
</cp:coreProperties>
</file>