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arl\Desktop\"/>
    </mc:Choice>
  </mc:AlternateContent>
  <xr:revisionPtr revIDLastSave="0" documentId="8_{00E04666-F30D-464F-A8B2-65FBFEB321C6}" xr6:coauthVersionLast="33" xr6:coauthVersionMax="33" xr10:uidLastSave="{00000000-0000-0000-0000-000000000000}"/>
  <bookViews>
    <workbookView xWindow="0" yWindow="0" windowWidth="20916" windowHeight="9612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1" i="1"/>
  <c r="I11" i="1" s="1"/>
  <c r="D12" i="1"/>
  <c r="F12" i="1" s="1"/>
  <c r="F11" i="1"/>
  <c r="I12" i="1" l="1"/>
  <c r="I13" i="1"/>
  <c r="H4" i="1"/>
  <c r="D4" i="1"/>
  <c r="F4" i="1" s="1"/>
  <c r="I4" i="1" s="1"/>
  <c r="F3" i="1"/>
  <c r="I3" i="1" l="1"/>
  <c r="I5" i="1" s="1"/>
</calcChain>
</file>

<file path=xl/sharedStrings.xml><?xml version="1.0" encoding="utf-8"?>
<sst xmlns="http://schemas.openxmlformats.org/spreadsheetml/2006/main" count="32" uniqueCount="18">
  <si>
    <t>106/10/5</t>
    <phoneticPr fontId="2" type="noConversion"/>
  </si>
  <si>
    <t>太電</t>
    <phoneticPr fontId="2" type="noConversion"/>
  </si>
  <si>
    <t>買進</t>
    <phoneticPr fontId="2" type="noConversion"/>
  </si>
  <si>
    <t>賣出</t>
    <phoneticPr fontId="2" type="noConversion"/>
  </si>
  <si>
    <t>名稱</t>
    <phoneticPr fontId="2" type="noConversion"/>
  </si>
  <si>
    <t>日期</t>
    <phoneticPr fontId="3" type="noConversion"/>
  </si>
  <si>
    <t>股票名稱</t>
    <phoneticPr fontId="3" type="noConversion"/>
  </si>
  <si>
    <t>股數</t>
    <phoneticPr fontId="4" type="noConversion"/>
  </si>
  <si>
    <t>零股/0.9</t>
    <phoneticPr fontId="2" type="noConversion"/>
  </si>
  <si>
    <t>買進價格</t>
    <phoneticPr fontId="4" type="noConversion"/>
  </si>
  <si>
    <t>總價金</t>
    <phoneticPr fontId="2" type="noConversion"/>
  </si>
  <si>
    <t>手續費</t>
  </si>
  <si>
    <t>稅金/0.003</t>
    <phoneticPr fontId="4" type="noConversion"/>
  </si>
  <si>
    <t>應付淨額</t>
    <phoneticPr fontId="2" type="noConversion"/>
  </si>
  <si>
    <t>完稅</t>
    <phoneticPr fontId="4" type="noConversion"/>
  </si>
  <si>
    <t>備註</t>
    <phoneticPr fontId="3" type="noConversion"/>
  </si>
  <si>
    <t>應收淨額</t>
    <phoneticPr fontId="2" type="noConversion"/>
  </si>
  <si>
    <t>賣出價格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</si>
</sst>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_);[Red]\(0.0\)"/>
    <numFmt numFmtId="177" formatCode="m&quot;月&quot;d&quot;日&quot;;@"/>
    <numFmt numFmtId="178" formatCode="#,##0.00;[Red]#,##0.00"/>
    <numFmt numFmtId="179" formatCode="0.00;[Red]0.00"/>
    <numFmt numFmtId="180" formatCode="0_);[Red]\(0\)"/>
    <numFmt numFmtId="181" formatCode="0;[Red]0"/>
    <numFmt numFmtId="182" formatCode="#,##0.0_);[Red]\(#,##0.0\)"/>
    <numFmt numFmtId="183" formatCode="0.00_);[Red]\(0.00\)"/>
  </numFmts>
  <fonts count="14" x14ac:knownFonts="1">
    <font>
      <sz val="12"/>
      <color theme="1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細明體"/>
      <family val="3"/>
      <charset val="136"/>
    </font>
    <font>
      <sz val="14"/>
      <color rgb="FFFF0000"/>
      <name val="Microsoft YaHei"/>
      <family val="2"/>
      <charset val="134"/>
    </font>
    <font>
      <sz val="14"/>
      <color theme="1"/>
      <name val="Microsoft YaHei"/>
      <family val="2"/>
    </font>
    <font>
      <sz val="14"/>
      <color rgb="FF0070C0"/>
      <name val="Microsoft YaHei"/>
      <family val="2"/>
    </font>
    <font>
      <sz val="12"/>
      <color theme="1"/>
      <name val="Microsoft YaHei"/>
      <family val="2"/>
    </font>
    <font>
      <sz val="14"/>
      <color indexed="9"/>
      <name val="Microsoft YaHei"/>
      <family val="2"/>
    </font>
    <font>
      <b/>
      <sz val="14"/>
      <color theme="0"/>
      <name val="Microsoft YaHei"/>
      <family val="2"/>
    </font>
    <font>
      <sz val="14"/>
      <color theme="0"/>
      <name val="Microsoft YaHei"/>
      <family val="2"/>
    </font>
    <font>
      <sz val="14"/>
      <name val="Microsoft YaHei"/>
      <family val="2"/>
    </font>
    <font>
      <sz val="14"/>
      <color rgb="FFFF0000"/>
      <name val="Microsoft YaHe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86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920000"/>
      </left>
      <right style="thin">
        <color rgb="FF920000"/>
      </right>
      <top style="thin">
        <color rgb="FF920000"/>
      </top>
      <bottom style="thin">
        <color rgb="FF920000"/>
      </bottom>
      <diagonal/>
    </border>
    <border>
      <left style="thin">
        <color rgb="FF920000"/>
      </left>
      <right style="thin">
        <color rgb="FF920000"/>
      </right>
      <top style="thin">
        <color rgb="FF920000"/>
      </top>
      <bottom/>
      <diagonal/>
    </border>
    <border>
      <left style="thin">
        <color rgb="FF920000"/>
      </left>
      <right style="thin">
        <color rgb="FF920000"/>
      </right>
      <top/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/>
      <diagonal/>
    </border>
  </borders>
  <cellStyleXfs count="2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</cellStyleXfs>
  <cellXfs count="29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177" fontId="9" fillId="3" borderId="3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178" fontId="10" fillId="4" borderId="5" xfId="1" applyNumberFormat="1" applyFont="1" applyFill="1" applyBorder="1" applyAlignment="1">
      <alignment horizontal="center"/>
    </xf>
    <xf numFmtId="176" fontId="10" fillId="4" borderId="5" xfId="1" applyNumberFormat="1" applyFont="1" applyFill="1" applyBorder="1" applyAlignment="1">
      <alignment horizontal="center"/>
    </xf>
    <xf numFmtId="183" fontId="10" fillId="4" borderId="5" xfId="1" applyNumberFormat="1" applyFont="1" applyFill="1" applyBorder="1" applyAlignment="1">
      <alignment horizontal="center"/>
    </xf>
    <xf numFmtId="179" fontId="10" fillId="4" borderId="4" xfId="1" applyNumberFormat="1" applyFont="1" applyFill="1" applyBorder="1" applyAlignment="1">
      <alignment horizontal="center"/>
    </xf>
    <xf numFmtId="180" fontId="10" fillId="4" borderId="5" xfId="1" applyNumberFormat="1" applyFont="1" applyFill="1" applyBorder="1" applyAlignment="1">
      <alignment horizontal="center"/>
    </xf>
    <xf numFmtId="181" fontId="10" fillId="4" borderId="4" xfId="1" applyNumberFormat="1" applyFont="1" applyFill="1" applyBorder="1" applyAlignment="1">
      <alignment horizontal="center"/>
    </xf>
    <xf numFmtId="0" fontId="10" fillId="4" borderId="4" xfId="1" applyFont="1" applyFill="1" applyBorder="1" applyAlignment="1">
      <alignment horizontal="center"/>
    </xf>
    <xf numFmtId="0" fontId="11" fillId="4" borderId="6" xfId="0" applyFont="1" applyFill="1" applyBorder="1" applyAlignment="1">
      <alignment horizontal="center" vertical="center"/>
    </xf>
    <xf numFmtId="177" fontId="12" fillId="2" borderId="2" xfId="0" applyNumberFormat="1" applyFont="1" applyFill="1" applyBorder="1" applyAlignment="1">
      <alignment horizontal="center" vertical="center"/>
    </xf>
    <xf numFmtId="182" fontId="12" fillId="2" borderId="2" xfId="0" applyNumberFormat="1" applyFont="1" applyFill="1" applyBorder="1" applyAlignment="1">
      <alignment vertical="center"/>
    </xf>
    <xf numFmtId="182" fontId="12" fillId="2" borderId="2" xfId="0" applyNumberFormat="1" applyFont="1" applyFill="1" applyBorder="1" applyAlignment="1">
      <alignment horizontal="right" vertical="center"/>
    </xf>
    <xf numFmtId="183" fontId="6" fillId="2" borderId="2" xfId="0" applyNumberFormat="1" applyFont="1" applyFill="1" applyBorder="1" applyAlignment="1">
      <alignment vertical="center"/>
    </xf>
    <xf numFmtId="182" fontId="6" fillId="2" borderId="2" xfId="0" applyNumberFormat="1" applyFont="1" applyFill="1" applyBorder="1" applyAlignment="1">
      <alignment vertical="center"/>
    </xf>
    <xf numFmtId="182" fontId="13" fillId="2" borderId="2" xfId="0" applyNumberFormat="1" applyFont="1" applyFill="1" applyBorder="1" applyAlignment="1">
      <alignment vertical="center"/>
    </xf>
    <xf numFmtId="182" fontId="12" fillId="2" borderId="2" xfId="0" applyNumberFormat="1" applyFont="1" applyFill="1" applyBorder="1" applyAlignment="1"/>
    <xf numFmtId="182" fontId="6" fillId="2" borderId="2" xfId="0" applyNumberFormat="1" applyFont="1" applyFill="1" applyBorder="1">
      <alignment vertical="center"/>
    </xf>
    <xf numFmtId="177" fontId="12" fillId="2" borderId="2" xfId="0" applyNumberFormat="1" applyFont="1" applyFill="1" applyBorder="1" applyAlignment="1">
      <alignment vertical="center"/>
    </xf>
    <xf numFmtId="182" fontId="13" fillId="5" borderId="2" xfId="0" applyNumberFormat="1" applyFont="1" applyFill="1" applyBorder="1" applyAlignment="1">
      <alignment vertical="center"/>
    </xf>
    <xf numFmtId="183" fontId="8" fillId="0" borderId="0" xfId="0" applyNumberFormat="1" applyFont="1">
      <alignment vertical="center"/>
    </xf>
    <xf numFmtId="0" fontId="7" fillId="2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</cellXfs>
  <cellStyles count="2">
    <cellStyle name="一般" xfId="0" builtinId="0"/>
    <cellStyle name="標題 2" xfId="1" builtinId="17"/>
  </cellStyles>
  <dxfs count="2">
    <dxf>
      <font>
        <b val="0"/>
        <i val="0"/>
        <strike val="0"/>
        <color rgb="FF0070C0"/>
      </font>
    </dxf>
    <dxf>
      <font>
        <b val="0"/>
        <i val="0"/>
        <strike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E16" sqref="E16"/>
    </sheetView>
  </sheetViews>
  <sheetFormatPr defaultRowHeight="17.399999999999999" x14ac:dyDescent="0.3"/>
  <cols>
    <col min="1" max="1" width="8.88671875" style="5"/>
    <col min="2" max="2" width="12.109375" style="5" bestFit="1" customWidth="1"/>
    <col min="3" max="3" width="16.5546875" style="5" bestFit="1" customWidth="1"/>
    <col min="4" max="4" width="11.21875" style="5" bestFit="1" customWidth="1"/>
    <col min="5" max="5" width="11.44140625" style="26" bestFit="1" customWidth="1"/>
    <col min="6" max="6" width="14.44140625" style="5" bestFit="1" customWidth="1"/>
    <col min="7" max="7" width="8.88671875" style="5"/>
    <col min="8" max="8" width="15.5546875" style="5" bestFit="1" customWidth="1"/>
    <col min="9" max="9" width="14.44140625" style="5" bestFit="1" customWidth="1"/>
    <col min="10" max="10" width="8.88671875" style="5"/>
    <col min="11" max="11" width="12.77734375" style="5" bestFit="1" customWidth="1"/>
    <col min="12" max="14" width="8.88671875" style="5"/>
    <col min="15" max="15" width="12.77734375" style="5" bestFit="1" customWidth="1"/>
    <col min="16" max="16384" width="8.88671875" style="5"/>
  </cols>
  <sheetData>
    <row r="1" spans="1:11" ht="19.2" x14ac:dyDescent="0.3">
      <c r="A1" s="1" t="s">
        <v>2</v>
      </c>
      <c r="B1" s="2" t="s">
        <v>4</v>
      </c>
      <c r="C1" s="3" t="s">
        <v>1</v>
      </c>
      <c r="D1" s="2"/>
      <c r="E1" s="3"/>
      <c r="F1" s="4"/>
      <c r="G1" s="4"/>
      <c r="H1" s="4"/>
      <c r="I1" s="4"/>
      <c r="J1" s="4"/>
      <c r="K1" s="4"/>
    </row>
    <row r="2" spans="1:11" ht="20.399999999999999" x14ac:dyDescent="0.45">
      <c r="A2" s="6" t="s">
        <v>5</v>
      </c>
      <c r="B2" s="7" t="s">
        <v>6</v>
      </c>
      <c r="C2" s="8" t="s">
        <v>7</v>
      </c>
      <c r="D2" s="9" t="s">
        <v>8</v>
      </c>
      <c r="E2" s="10" t="s">
        <v>9</v>
      </c>
      <c r="F2" s="11" t="s">
        <v>10</v>
      </c>
      <c r="G2" s="8" t="s">
        <v>11</v>
      </c>
      <c r="H2" s="12" t="s">
        <v>12</v>
      </c>
      <c r="I2" s="13" t="s">
        <v>13</v>
      </c>
      <c r="J2" s="14" t="s">
        <v>14</v>
      </c>
      <c r="K2" s="15" t="s">
        <v>15</v>
      </c>
    </row>
    <row r="3" spans="1:11" ht="19.2" x14ac:dyDescent="0.4">
      <c r="A3" s="16" t="s">
        <v>0</v>
      </c>
      <c r="B3" s="3" t="s">
        <v>1</v>
      </c>
      <c r="C3" s="17">
        <v>14000</v>
      </c>
      <c r="D3" s="18"/>
      <c r="E3" s="19">
        <v>10</v>
      </c>
      <c r="F3" s="20">
        <f>C3*E3</f>
        <v>140000</v>
      </c>
      <c r="G3" s="21"/>
      <c r="H3" s="21">
        <v>0</v>
      </c>
      <c r="I3" s="21">
        <f>F3-H3</f>
        <v>140000</v>
      </c>
      <c r="J3" s="22"/>
      <c r="K3" s="23"/>
    </row>
    <row r="4" spans="1:11" ht="19.2" x14ac:dyDescent="0.4">
      <c r="A4" s="24"/>
      <c r="B4" s="3"/>
      <c r="C4" s="17">
        <v>382</v>
      </c>
      <c r="D4" s="18">
        <f>E3*0.9</f>
        <v>9</v>
      </c>
      <c r="E4" s="19"/>
      <c r="F4" s="20">
        <f>C4*D4</f>
        <v>3438</v>
      </c>
      <c r="G4" s="21"/>
      <c r="H4" s="21">
        <f t="shared" ref="H4" si="0">C4*E4*0.003</f>
        <v>0</v>
      </c>
      <c r="I4" s="21">
        <f>F4-H4</f>
        <v>3438</v>
      </c>
      <c r="J4" s="22"/>
      <c r="K4" s="23"/>
    </row>
    <row r="5" spans="1:11" ht="19.2" x14ac:dyDescent="0.4">
      <c r="A5" s="24"/>
      <c r="B5" s="3"/>
      <c r="C5" s="17"/>
      <c r="D5" s="18"/>
      <c r="E5" s="19"/>
      <c r="F5" s="20"/>
      <c r="G5" s="21"/>
      <c r="H5" s="21"/>
      <c r="I5" s="25">
        <f>I3+I4</f>
        <v>143438</v>
      </c>
      <c r="J5" s="22"/>
      <c r="K5" s="23"/>
    </row>
    <row r="7" spans="1:11" x14ac:dyDescent="0.3">
      <c r="E7" s="5"/>
    </row>
    <row r="8" spans="1:11" x14ac:dyDescent="0.3">
      <c r="E8" s="5"/>
    </row>
    <row r="9" spans="1:11" ht="19.2" x14ac:dyDescent="0.3">
      <c r="A9" s="4" t="s">
        <v>3</v>
      </c>
      <c r="B9" s="2" t="s">
        <v>4</v>
      </c>
      <c r="C9" s="27" t="s">
        <v>1</v>
      </c>
      <c r="D9" s="28"/>
      <c r="E9" s="27"/>
      <c r="F9" s="4"/>
      <c r="G9" s="4"/>
      <c r="H9" s="4"/>
      <c r="I9" s="4"/>
      <c r="J9" s="4"/>
      <c r="K9" s="4"/>
    </row>
    <row r="10" spans="1:11" ht="20.399999999999999" x14ac:dyDescent="0.45">
      <c r="A10" s="6" t="s">
        <v>5</v>
      </c>
      <c r="B10" s="7" t="s">
        <v>6</v>
      </c>
      <c r="C10" s="8" t="s">
        <v>7</v>
      </c>
      <c r="D10" s="9" t="s">
        <v>8</v>
      </c>
      <c r="E10" s="10" t="s">
        <v>17</v>
      </c>
      <c r="F10" s="11" t="s">
        <v>10</v>
      </c>
      <c r="G10" s="8" t="s">
        <v>11</v>
      </c>
      <c r="H10" s="12" t="s">
        <v>12</v>
      </c>
      <c r="I10" s="13" t="s">
        <v>16</v>
      </c>
      <c r="J10" s="14" t="s">
        <v>14</v>
      </c>
      <c r="K10" s="15" t="s">
        <v>15</v>
      </c>
    </row>
    <row r="11" spans="1:11" ht="19.2" x14ac:dyDescent="0.4">
      <c r="A11" s="16" t="s">
        <v>0</v>
      </c>
      <c r="B11" s="3" t="s">
        <v>1</v>
      </c>
      <c r="C11" s="17">
        <v>14000</v>
      </c>
      <c r="D11" s="18"/>
      <c r="E11" s="19">
        <v>10</v>
      </c>
      <c r="F11" s="20">
        <f>C11*E11</f>
        <v>140000</v>
      </c>
      <c r="G11" s="21"/>
      <c r="H11" s="21">
        <f>F11*0.003</f>
        <v>420</v>
      </c>
      <c r="I11" s="21">
        <f>F11-H11</f>
        <v>139580</v>
      </c>
      <c r="J11" s="22"/>
      <c r="K11" s="23"/>
    </row>
    <row r="12" spans="1:11" ht="19.2" x14ac:dyDescent="0.4">
      <c r="A12" s="24"/>
      <c r="B12" s="3"/>
      <c r="C12" s="17">
        <v>382</v>
      </c>
      <c r="D12" s="18">
        <f>E11*0.9</f>
        <v>9</v>
      </c>
      <c r="E12" s="19"/>
      <c r="F12" s="20">
        <f>C12*D12</f>
        <v>3438</v>
      </c>
      <c r="G12" s="21"/>
      <c r="H12" s="21">
        <f>F12*0.003</f>
        <v>10.314</v>
      </c>
      <c r="I12" s="21">
        <f>F12-H12</f>
        <v>3427.6860000000001</v>
      </c>
      <c r="J12" s="22"/>
      <c r="K12" s="23"/>
    </row>
    <row r="13" spans="1:11" ht="19.2" x14ac:dyDescent="0.4">
      <c r="A13" s="24"/>
      <c r="B13" s="3"/>
      <c r="C13" s="17"/>
      <c r="D13" s="18"/>
      <c r="E13" s="19"/>
      <c r="F13" s="20"/>
      <c r="G13" s="21"/>
      <c r="H13" s="21"/>
      <c r="I13" s="25">
        <f>I11+I12</f>
        <v>143007.68599999999</v>
      </c>
      <c r="J13" s="22"/>
      <c r="K13" s="23"/>
    </row>
    <row r="15" spans="1:11" x14ac:dyDescent="0.3">
      <c r="E15" s="5"/>
    </row>
  </sheetData>
  <phoneticPr fontId="2" type="noConversion"/>
  <conditionalFormatting sqref="C3:D5">
    <cfRule type="cellIs" dxfId="1" priority="2" operator="greaterThan">
      <formula>1</formula>
    </cfRule>
  </conditionalFormatting>
  <conditionalFormatting sqref="C11:D13">
    <cfRule type="cellIs" dxfId="0" priority="1" operator="greaterThan">
      <formula>1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Pearl01</dc:creator>
  <cp:lastModifiedBy>Pearl</cp:lastModifiedBy>
  <cp:lastPrinted>2017-10-13T07:06:47Z</cp:lastPrinted>
  <dcterms:created xsi:type="dcterms:W3CDTF">2017-10-05T16:23:49Z</dcterms:created>
  <dcterms:modified xsi:type="dcterms:W3CDTF">2018-06-19T02:48:13Z</dcterms:modified>
</cp:coreProperties>
</file>