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Jeng Soliven\Desktop\Jeng_2022\Press Release\Mar 2022\May_6\"/>
    </mc:Choice>
  </mc:AlternateContent>
  <xr:revisionPtr revIDLastSave="0" documentId="13_ncr:8001_{D7177244-FEB8-4E91-91BA-206F0274F029}" xr6:coauthVersionLast="47" xr6:coauthVersionMax="47" xr10:uidLastSave="{00000000-0000-0000-0000-000000000000}"/>
  <bookViews>
    <workbookView xWindow="5175" yWindow="1725" windowWidth="19320" windowHeight="9360" tabRatio="779" xr2:uid="{7FB1A3CE-C161-4C0C-98EF-9EC175DA5076}"/>
  </bookViews>
  <sheets>
    <sheet name="Table1" sheetId="1" r:id="rId1"/>
    <sheet name="Table2" sheetId="2" r:id="rId2"/>
    <sheet name="Table3" sheetId="3" r:id="rId3"/>
    <sheet name="Table4" sheetId="4" r:id="rId4"/>
    <sheet name="Table5" sheetId="5" r:id="rId5"/>
    <sheet name="Table6" sheetId="6" r:id="rId6"/>
    <sheet name="Table7" sheetId="17" r:id="rId7"/>
    <sheet name="Table8" sheetId="7" r:id="rId8"/>
    <sheet name="Table9" sheetId="8" r:id="rId9"/>
    <sheet name="Table10" sheetId="9" r:id="rId10"/>
    <sheet name="Table11" sheetId="10" r:id="rId11"/>
    <sheet name="Table12" sheetId="11" r:id="rId12"/>
    <sheet name="Table13" sheetId="12" r:id="rId13"/>
    <sheet name="Table14" sheetId="18" r:id="rId14"/>
    <sheet name="Table15" sheetId="13" r:id="rId15"/>
    <sheet name="Table16" sheetId="14" r:id="rId16"/>
    <sheet name="Table17" sheetId="15" r:id="rId17"/>
    <sheet name="Table18" sheetId="16" r:id="rId18"/>
    <sheet name="Table19" sheetId="19" r:id="rId19"/>
  </sheets>
  <definedNames>
    <definedName name="_xlnm.Database" localSheetId="1">#REF!</definedName>
    <definedName name="_xlnm.Database">#REF!</definedName>
    <definedName name="_xlnm.Print_Area" localSheetId="9">Table10!$A$1:$G$87</definedName>
    <definedName name="_xlnm.Print_Area" localSheetId="10">Table11!$A$1:$E$83</definedName>
    <definedName name="_xlnm.Print_Area" localSheetId="11">Table12!$A$1:$G$84</definedName>
    <definedName name="_xlnm.Print_Area" localSheetId="12">Table13!$A$1:$E$84</definedName>
    <definedName name="_xlnm.Print_Area" localSheetId="14">Table15!$A$1:$L$50</definedName>
    <definedName name="_xlnm.Print_Area" localSheetId="15">Table16!$A$1:$L$29</definedName>
    <definedName name="_xlnm.Print_Area" localSheetId="16">Table17!$A$1:$F$42</definedName>
    <definedName name="_xlnm.Print_Area" localSheetId="2">Table3!$A$1:$G$92</definedName>
    <definedName name="_xlnm.Print_Area" localSheetId="3">Table4!$A$1:$E$85</definedName>
    <definedName name="_xlnm.Print_Area" localSheetId="7">Table8!$A$1:$L$48</definedName>
    <definedName name="_xlnm.Print_Area" localSheetId="8">Table9!$A$1:$L$29</definedName>
    <definedName name="sss" localSheetId="1">#REF!</definedName>
    <definedName name="ss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8" i="7" l="1"/>
  <c r="F28" i="7" s="1"/>
  <c r="C28" i="7"/>
  <c r="D28" i="7" s="1"/>
  <c r="I28" i="7"/>
  <c r="J28" i="7" s="1"/>
  <c r="G28" i="7"/>
  <c r="H28" i="7" s="1"/>
  <c r="E15" i="7"/>
  <c r="F15" i="7" s="1"/>
  <c r="C15" i="7"/>
  <c r="D15" i="7" s="1"/>
  <c r="I15" i="7"/>
  <c r="J15" i="7" s="1"/>
  <c r="G15" i="7"/>
  <c r="K15" i="7" s="1"/>
  <c r="H15" i="7" l="1"/>
  <c r="L15" i="7"/>
  <c r="K28" i="7"/>
  <c r="L28" i="7"/>
</calcChain>
</file>

<file path=xl/sharedStrings.xml><?xml version="1.0" encoding="utf-8"?>
<sst xmlns="http://schemas.openxmlformats.org/spreadsheetml/2006/main" count="1337" uniqueCount="419">
  <si>
    <t>REPUBLIC OF THE PHILIPPINES</t>
  </si>
  <si>
    <t>PHILIPPINE STATISTICS AUTHORITY</t>
  </si>
  <si>
    <t>Quezon City</t>
  </si>
  <si>
    <t>Month/Year</t>
  </si>
  <si>
    <t>Total Trade</t>
  </si>
  <si>
    <t>Balance of Trade in Goods</t>
  </si>
  <si>
    <t>Cumulative</t>
  </si>
  <si>
    <t>Imports</t>
  </si>
  <si>
    <t>Exports</t>
  </si>
  <si>
    <t>(1)</t>
  </si>
  <si>
    <t>(2)</t>
  </si>
  <si>
    <t>(3)</t>
  </si>
  <si>
    <t>(4)</t>
  </si>
  <si>
    <t>(5)</t>
  </si>
  <si>
    <t>(6)</t>
  </si>
  <si>
    <t>(7)</t>
  </si>
  <si>
    <t>(8)</t>
  </si>
  <si>
    <t>January</t>
  </si>
  <si>
    <t>February</t>
  </si>
  <si>
    <t>March</t>
  </si>
  <si>
    <t>April</t>
  </si>
  <si>
    <t>May</t>
  </si>
  <si>
    <t>June</t>
  </si>
  <si>
    <t>July</t>
  </si>
  <si>
    <t>August</t>
  </si>
  <si>
    <t>September</t>
  </si>
  <si>
    <t>October</t>
  </si>
  <si>
    <t>November</t>
  </si>
  <si>
    <t>December</t>
  </si>
  <si>
    <t xml:space="preserve">Details may not add up to total due to rounding. </t>
  </si>
  <si>
    <t>Commodity Groups</t>
  </si>
  <si>
    <t xml:space="preserve">Total Exports: </t>
  </si>
  <si>
    <t>Electronic Products</t>
  </si>
  <si>
    <t>a) Components/Devices (Semiconductors)</t>
  </si>
  <si>
    <t>b) Electronic Data Processing</t>
  </si>
  <si>
    <t>c) Office Equipment</t>
  </si>
  <si>
    <t>d) Consumer Electronics</t>
  </si>
  <si>
    <t>e) Telecommunication</t>
  </si>
  <si>
    <t>f) Communication/Radar</t>
  </si>
  <si>
    <t>g) Control and Instrumentation</t>
  </si>
  <si>
    <t>h) Medical/Industrial Instrumentation</t>
  </si>
  <si>
    <t>i) Automotive Electronics</t>
  </si>
  <si>
    <t>Other Mineral Products</t>
  </si>
  <si>
    <t>Ignition Wiring Set and Other Wiring Sets Used in Vehicles, Aircrafts and Ships 1/</t>
  </si>
  <si>
    <t>Coconut Oil 2/</t>
  </si>
  <si>
    <t>Chemicals</t>
  </si>
  <si>
    <t>TOP TEN  EXPORTS TOTAL</t>
  </si>
  <si>
    <t>Bananas (Fresh)</t>
  </si>
  <si>
    <t>Articles of Apparel and Clothing Accessories</t>
  </si>
  <si>
    <t>Processed Food and Beverages</t>
  </si>
  <si>
    <t>Travel Goods and Handbags</t>
  </si>
  <si>
    <t>Pineapple and Pineapple Products</t>
  </si>
  <si>
    <t>Woodcrafts and Furniture</t>
  </si>
  <si>
    <t>Processed Tropical Fruits</t>
  </si>
  <si>
    <t>Copper Concentrates</t>
  </si>
  <si>
    <t>Seaweeds and Carageenan</t>
  </si>
  <si>
    <t>Textile Yarns/Fabrics</t>
  </si>
  <si>
    <t>Non-Metallic Mineral Manufactures</t>
  </si>
  <si>
    <t>Unmanufactured Tobacco</t>
  </si>
  <si>
    <t>Natural Rubber</t>
  </si>
  <si>
    <t>Lumber</t>
  </si>
  <si>
    <t>Activated Carbon</t>
  </si>
  <si>
    <t>Iron Ore Agglomerates</t>
  </si>
  <si>
    <t>Plywood</t>
  </si>
  <si>
    <t>Footwear</t>
  </si>
  <si>
    <t>Other Fruits and Vegetables</t>
  </si>
  <si>
    <t>Copra Oil Cake or Meal</t>
  </si>
  <si>
    <t>Chromium Ore</t>
  </si>
  <si>
    <t>Other Coconut Product</t>
  </si>
  <si>
    <t>Other Forest Products</t>
  </si>
  <si>
    <t>Basketworks</t>
  </si>
  <si>
    <t>Other Agro-based</t>
  </si>
  <si>
    <t>Abaca Fibers</t>
  </si>
  <si>
    <t>Fine Jewelry</t>
  </si>
  <si>
    <t>Christmas Decor</t>
  </si>
  <si>
    <t>Mangoes</t>
  </si>
  <si>
    <t>Others</t>
  </si>
  <si>
    <t>Total Exports</t>
  </si>
  <si>
    <t>Growth rates were computed from actual values</t>
  </si>
  <si>
    <t>Major Type of Goods</t>
  </si>
  <si>
    <t>Total Agro-Based Products</t>
  </si>
  <si>
    <t>Agro-Based Products</t>
  </si>
  <si>
    <t>Coconut Products</t>
  </si>
  <si>
    <t>Copra</t>
  </si>
  <si>
    <t>Coconut Oil</t>
  </si>
  <si>
    <t>Desiccated Coconut</t>
  </si>
  <si>
    <t>Copra Meal/Cake</t>
  </si>
  <si>
    <t>Sugar and Products</t>
  </si>
  <si>
    <t>Centrifugal and Refined</t>
  </si>
  <si>
    <t>Molasses</t>
  </si>
  <si>
    <t>Fruits and Vegetables</t>
  </si>
  <si>
    <t>Canned Pineapple</t>
  </si>
  <si>
    <t>Pineapple Juice</t>
  </si>
  <si>
    <t>Pineapple Concentrates</t>
  </si>
  <si>
    <t>Bananas</t>
  </si>
  <si>
    <t>Other Agro-Based Products</t>
  </si>
  <si>
    <t>Coffee, Raw, not Roasted</t>
  </si>
  <si>
    <t>Tobacco Unmanufactured</t>
  </si>
  <si>
    <t>Ramie Fibers, Raw or Roasted</t>
  </si>
  <si>
    <t>Seaweeds, Dried</t>
  </si>
  <si>
    <t>Rice</t>
  </si>
  <si>
    <t>Forest Products</t>
  </si>
  <si>
    <t>Logs</t>
  </si>
  <si>
    <t>Veneer Sheets/Corestocks</t>
  </si>
  <si>
    <t>Mineral Products</t>
  </si>
  <si>
    <t>Copper Metal</t>
  </si>
  <si>
    <t>Gold</t>
  </si>
  <si>
    <t>Nickel</t>
  </si>
  <si>
    <t>Petroleum Products</t>
  </si>
  <si>
    <t>Manufactured Goods</t>
  </si>
  <si>
    <t>Components/Devices (Semiconductors)</t>
  </si>
  <si>
    <t>Electronic Data Processing</t>
  </si>
  <si>
    <t>Office Equipment</t>
  </si>
  <si>
    <t>Consumer Electronics</t>
  </si>
  <si>
    <t>Telecommunication</t>
  </si>
  <si>
    <t>Communication/Radar</t>
  </si>
  <si>
    <t>Control and Instrumentation</t>
  </si>
  <si>
    <t>Medical/Industrial Instrumentation</t>
  </si>
  <si>
    <t>Automotive Electronics</t>
  </si>
  <si>
    <t>Other Electronics</t>
  </si>
  <si>
    <t>Garments</t>
  </si>
  <si>
    <t>Wood Manufactures</t>
  </si>
  <si>
    <t>Furniture and Fixtures</t>
  </si>
  <si>
    <t>Machinery and Transport Equipment</t>
  </si>
  <si>
    <t>Processed food and Beverages</t>
  </si>
  <si>
    <t>Iron and Steel</t>
  </si>
  <si>
    <t>Basketwork, Wickerwork and Other Articles of Plaiting Materials</t>
  </si>
  <si>
    <t>Special Transactions</t>
  </si>
  <si>
    <t>Re-Export</t>
  </si>
  <si>
    <t>a</t>
  </si>
  <si>
    <t>-</t>
  </si>
  <si>
    <t>Countries</t>
  </si>
  <si>
    <t>Current</t>
  </si>
  <si>
    <t>(9)</t>
  </si>
  <si>
    <t>(10)</t>
  </si>
  <si>
    <t>Top 10 Countries Total</t>
  </si>
  <si>
    <t xml:space="preserve">China, People's Republic of                                                                                                                                                                                                                                   </t>
  </si>
  <si>
    <t xml:space="preserve">Hong Kong                                                                                                                                                                                                                                                     </t>
  </si>
  <si>
    <t xml:space="preserve">Singapore                                                                                                                                                                                                                                                     </t>
  </si>
  <si>
    <t xml:space="preserve">Thailand                                                                                                                                                                                                                                                      </t>
  </si>
  <si>
    <t xml:space="preserve">Taiwan                                                                                                                                                                                                                                                        </t>
  </si>
  <si>
    <t xml:space="preserve">Germany                                                                                                                                                                                                                                                       </t>
  </si>
  <si>
    <t xml:space="preserve">Netherlands                                                                                                                                                                                                                                                   </t>
  </si>
  <si>
    <t xml:space="preserve">Korea, Republic of                                                                                                                                                                                                                                            </t>
  </si>
  <si>
    <t>Other Countries</t>
  </si>
  <si>
    <t xml:space="preserve">Vietnam                                                                                                                                                                                                                                                       </t>
  </si>
  <si>
    <t xml:space="preserve">Switzerland                                                                                                                                                                                                                                                   </t>
  </si>
  <si>
    <t xml:space="preserve">Mexico                                                                                                                                                                                                                                                        </t>
  </si>
  <si>
    <t xml:space="preserve">Canada                                                                                                                                                                                                                                                        </t>
  </si>
  <si>
    <t xml:space="preserve">France                                                                                                                                                                                                                                                        </t>
  </si>
  <si>
    <t xml:space="preserve">India                                                                                                                                                                                                                                                         </t>
  </si>
  <si>
    <t xml:space="preserve">Australia                                                                                                                                                                                                                                                     </t>
  </si>
  <si>
    <t xml:space="preserve">Indonesia                                                                                                                                                                                                                                                     </t>
  </si>
  <si>
    <t xml:space="preserve">UK Great Britain and N. Ireland                                                                                                                                                                                                                               </t>
  </si>
  <si>
    <t>Details may not add up to total due to rounding.</t>
  </si>
  <si>
    <t>Economic Sector Statistics Service</t>
  </si>
  <si>
    <t>Economic Bloc</t>
  </si>
  <si>
    <t>Total Imports</t>
  </si>
  <si>
    <t>Mineral Fuels, Lubricants and Related Materials</t>
  </si>
  <si>
    <t>Transport Equipment</t>
  </si>
  <si>
    <t>Industrial Machinery and Equipment</t>
  </si>
  <si>
    <t>Medicinal and Pharmaceutical Products</t>
  </si>
  <si>
    <t>Cereals and Cereal Preparations</t>
  </si>
  <si>
    <t>Miscellaneous Manufactured Articles</t>
  </si>
  <si>
    <t>TOP TEN  IMPORTS TOTAL</t>
  </si>
  <si>
    <t>Plastics in Primary  and  Non-Primary Forms</t>
  </si>
  <si>
    <t>Organic and Inorganic Chemicals</t>
  </si>
  <si>
    <t>Feeding Stuff For Animals (Not Including Unmilled Cereals)</t>
  </si>
  <si>
    <t>Metal Products</t>
  </si>
  <si>
    <t>Chemical Materials and Products, n.e.s.</t>
  </si>
  <si>
    <t>Other chemicals</t>
  </si>
  <si>
    <t>Paper and Paper Products</t>
  </si>
  <si>
    <t>Non-Ferrous Metal</t>
  </si>
  <si>
    <t>Power Generating and Specialized Machinery</t>
  </si>
  <si>
    <t>Dairy Products</t>
  </si>
  <si>
    <t>Other Crude Materials, inedible</t>
  </si>
  <si>
    <t>Professional, Scientific and Controlling Instruments; Photographic and Optical Goods, n.e.s.; Watches and Clocks</t>
  </si>
  <si>
    <t>Metalliferous Ores and Metal Scrap</t>
  </si>
  <si>
    <t>Dyeing, Tanning and Coloring Materials</t>
  </si>
  <si>
    <t>Rubber Manufacture</t>
  </si>
  <si>
    <t>Fertilizers, Manufactured</t>
  </si>
  <si>
    <t>Articles of Apparel, accessories</t>
  </si>
  <si>
    <t>Other Manufactured Goods</t>
  </si>
  <si>
    <t>Home Appliances</t>
  </si>
  <si>
    <t>Beverages and Tobacco Manufactures</t>
  </si>
  <si>
    <t>Tobacco, unmanufactured</t>
  </si>
  <si>
    <t>Office and EDP Machines</t>
  </si>
  <si>
    <t>Other Special Transactions</t>
  </si>
  <si>
    <t>Chemical Compounds</t>
  </si>
  <si>
    <t>Artificial Resins</t>
  </si>
  <si>
    <t>Corn</t>
  </si>
  <si>
    <t>Iron Ore, not agglomerated</t>
  </si>
  <si>
    <t>Capital Goods</t>
  </si>
  <si>
    <t>Power Generating and Specialized Machines</t>
  </si>
  <si>
    <t>Aircraft, Ships and Boats</t>
  </si>
  <si>
    <t>Raw Materials and Intermediate Goods</t>
  </si>
  <si>
    <t>Unprocessed Raw Materials</t>
  </si>
  <si>
    <t xml:space="preserve">     Wheat</t>
  </si>
  <si>
    <t xml:space="preserve">     Corn</t>
  </si>
  <si>
    <t xml:space="preserve">     Crude materials, inedible</t>
  </si>
  <si>
    <t xml:space="preserve">           Pulp and waste paper</t>
  </si>
  <si>
    <t xml:space="preserve">           Cotton</t>
  </si>
  <si>
    <t xml:space="preserve">           Metalliferous ores</t>
  </si>
  <si>
    <t xml:space="preserve">           Others</t>
  </si>
  <si>
    <t xml:space="preserve">     Tobacco, unmanufactured</t>
  </si>
  <si>
    <t>Semi-Processed Raw Materials</t>
  </si>
  <si>
    <t xml:space="preserve">     Feeding stuffs for animals</t>
  </si>
  <si>
    <t xml:space="preserve">     Animal and vegetable oils and fats</t>
  </si>
  <si>
    <t xml:space="preserve">     Chemical</t>
  </si>
  <si>
    <t xml:space="preserve">           Chemical compounds</t>
  </si>
  <si>
    <t xml:space="preserve">           Urea</t>
  </si>
  <si>
    <t xml:space="preserve">           Artificial resins</t>
  </si>
  <si>
    <t xml:space="preserve">     Manufactured goods</t>
  </si>
  <si>
    <t xml:space="preserve">           Paper and paper products</t>
  </si>
  <si>
    <t xml:space="preserve">           Textile yarn, fabrics and made-up articles</t>
  </si>
  <si>
    <t xml:space="preserve">           Non-metallic mineral manufactures</t>
  </si>
  <si>
    <t xml:space="preserve">           Iron and steel</t>
  </si>
  <si>
    <t xml:space="preserve">           Non-ferrous metals</t>
  </si>
  <si>
    <t xml:space="preserve">           Metal products</t>
  </si>
  <si>
    <t xml:space="preserve">     Embroideries</t>
  </si>
  <si>
    <t xml:space="preserve">     Iron ore, not agglomerated</t>
  </si>
  <si>
    <t>Mineral Fuels, Lubricant and Related Materials</t>
  </si>
  <si>
    <t>Coal, Coke</t>
  </si>
  <si>
    <t>Petroleum crude</t>
  </si>
  <si>
    <t>Consumer Goods</t>
  </si>
  <si>
    <t>Durable</t>
  </si>
  <si>
    <t xml:space="preserve">     Passenger cars and motorized cycle</t>
  </si>
  <si>
    <t xml:space="preserve">     Home appliances</t>
  </si>
  <si>
    <t>Non-Durable</t>
  </si>
  <si>
    <t xml:space="preserve">     Food and live animals chiefly for food</t>
  </si>
  <si>
    <t xml:space="preserve">           Dairy products</t>
  </si>
  <si>
    <t xml:space="preserve">           Fish and fish preparation</t>
  </si>
  <si>
    <t xml:space="preserve">           Rice</t>
  </si>
  <si>
    <t xml:space="preserve">           Fruits and vegetables</t>
  </si>
  <si>
    <t>Articles temporarily imported and exported</t>
  </si>
  <si>
    <t xml:space="preserve">Saudi Arabia                                                                                                                                                                                                                                                  </t>
  </si>
  <si>
    <t xml:space="preserve">United Arab Emirates                                                                                                                                                                                                                                          </t>
  </si>
  <si>
    <t xml:space="preserve">Spain                                                                                                                                                                                                                                                         </t>
  </si>
  <si>
    <t xml:space="preserve">Italy                                                                                                                                                                                                                                                         </t>
  </si>
  <si>
    <t xml:space="preserve">Brazil                                                                                                                                                                                                                                                        </t>
  </si>
  <si>
    <t xml:space="preserve">Turkey                                                                                                                                                                                                                                                        </t>
  </si>
  <si>
    <t xml:space="preserve"> </t>
  </si>
  <si>
    <t>Total</t>
  </si>
  <si>
    <t>TOTAL</t>
  </si>
  <si>
    <r>
      <t xml:space="preserve">APEC </t>
    </r>
    <r>
      <rPr>
        <vertAlign val="superscript"/>
        <sz val="10"/>
        <color indexed="8"/>
        <rFont val="Arial"/>
        <family val="2"/>
      </rPr>
      <t>1/</t>
    </r>
  </si>
  <si>
    <r>
      <t>East Asia</t>
    </r>
    <r>
      <rPr>
        <vertAlign val="superscript"/>
        <sz val="10"/>
        <rFont val="Arial"/>
        <family val="2"/>
      </rPr>
      <t xml:space="preserve"> 2/</t>
    </r>
  </si>
  <si>
    <r>
      <t xml:space="preserve">ASEAN </t>
    </r>
    <r>
      <rPr>
        <vertAlign val="superscript"/>
        <sz val="10"/>
        <rFont val="Arial"/>
        <family val="2"/>
      </rPr>
      <t>3/</t>
    </r>
  </si>
  <si>
    <r>
      <t>European Union ( EU )</t>
    </r>
    <r>
      <rPr>
        <vertAlign val="superscript"/>
        <sz val="10"/>
        <rFont val="Arial"/>
        <family val="2"/>
      </rPr>
      <t xml:space="preserve"> 4/</t>
    </r>
  </si>
  <si>
    <r>
      <t xml:space="preserve">Rest of the World </t>
    </r>
    <r>
      <rPr>
        <vertAlign val="superscript"/>
        <sz val="10"/>
        <rFont val="Arial"/>
        <family val="2"/>
      </rPr>
      <t>5/</t>
    </r>
  </si>
  <si>
    <r>
      <t xml:space="preserve">March </t>
    </r>
    <r>
      <rPr>
        <b/>
        <vertAlign val="superscript"/>
        <sz val="10"/>
        <rFont val="Arial"/>
        <family val="2"/>
      </rPr>
      <t>p</t>
    </r>
  </si>
  <si>
    <r>
      <t xml:space="preserve">Jan-Mar </t>
    </r>
    <r>
      <rPr>
        <b/>
        <vertAlign val="superscript"/>
        <sz val="10"/>
        <rFont val="Arial"/>
        <family val="2"/>
      </rPr>
      <t>p</t>
    </r>
  </si>
  <si>
    <r>
      <t>Japan</t>
    </r>
    <r>
      <rPr>
        <vertAlign val="superscript"/>
        <sz val="10"/>
        <rFont val="Arial"/>
        <family val="2"/>
      </rPr>
      <t xml:space="preserve"> 1/</t>
    </r>
  </si>
  <si>
    <r>
      <t>United States Of America</t>
    </r>
    <r>
      <rPr>
        <vertAlign val="superscript"/>
        <sz val="10"/>
        <rFont val="Arial"/>
        <family val="2"/>
      </rPr>
      <t xml:space="preserve"> 2/</t>
    </r>
  </si>
  <si>
    <r>
      <t>Malaysia</t>
    </r>
    <r>
      <rPr>
        <vertAlign val="superscript"/>
        <sz val="10"/>
        <rFont val="Arial"/>
        <family val="2"/>
      </rPr>
      <t xml:space="preserve"> 3/</t>
    </r>
  </si>
  <si>
    <t>Table 1. Philippine Total Trade, Imports, Exports, and Balance of Trade in Goods by Month and Year: 2020-2022</t>
  </si>
  <si>
    <t xml:space="preserve"> (FOB Value in million USD)</t>
  </si>
  <si>
    <t>Total
Trade</t>
  </si>
  <si>
    <r>
      <t>2022</t>
    </r>
    <r>
      <rPr>
        <vertAlign val="superscript"/>
        <sz val="10"/>
        <color rgb="FF000000"/>
        <rFont val="Arial"/>
        <family val="2"/>
      </rPr>
      <t>r</t>
    </r>
  </si>
  <si>
    <r>
      <t>2022</t>
    </r>
    <r>
      <rPr>
        <vertAlign val="superscript"/>
        <sz val="10"/>
        <color rgb="FF000000"/>
        <rFont val="Arial"/>
        <family val="2"/>
      </rPr>
      <t>p</t>
    </r>
  </si>
  <si>
    <t>p - preliminary</t>
  </si>
  <si>
    <t>r -  revised</t>
  </si>
  <si>
    <t>Source: Philippine Statistics Authority</t>
  </si>
  <si>
    <t>Table 2. Growth Rate of Total Trade, Imports, Exports, and Balance of Trade in Goods by Month and Year: 2020-2022</t>
  </si>
  <si>
    <t>Table 3. Philippine Exports by Commodity Groups</t>
  </si>
  <si>
    <t>(FOB Value in million USD)</t>
  </si>
  <si>
    <r>
      <t>March 2021 and 2022</t>
    </r>
    <r>
      <rPr>
        <vertAlign val="superscript"/>
        <sz val="10"/>
        <rFont val="Arial"/>
        <family val="2"/>
      </rPr>
      <t>p</t>
    </r>
  </si>
  <si>
    <t>Percent
Share</t>
  </si>
  <si>
    <t>Growth Rate
 (%)</t>
  </si>
  <si>
    <t>Cathodes and Sections Of Cathodes, Of Refined Copper</t>
  </si>
  <si>
    <t>Metal Components 3/</t>
  </si>
  <si>
    <t>Gold 4/</t>
  </si>
  <si>
    <t>Electronic Equipment and Parts</t>
  </si>
  <si>
    <t>Miscellaneous Manufactured Articles, n.e.s.</t>
  </si>
  <si>
    <t>Tuna 5/</t>
  </si>
  <si>
    <t>Fish, Fresh or Preserved Of Which; Shrimps and Prawns</t>
  </si>
  <si>
    <t>Baby Carriage, Toys, Games and Sporting Goods</t>
  </si>
  <si>
    <t>Special Transactions 6/</t>
  </si>
  <si>
    <t>1/ - consists only of electrical wiring harness for motor vehicles</t>
  </si>
  <si>
    <t>2/ - includes crude and refined</t>
  </si>
  <si>
    <t>3/ - excludes brakes and servo-brakes</t>
  </si>
  <si>
    <t>4/ - extracted from copper ores and concentrates</t>
  </si>
  <si>
    <t>5/ - includes fresh, frozen, prepared or preserved in airtight containers</t>
  </si>
  <si>
    <t>6/ - replacements and goods returned to the country whence exported</t>
  </si>
  <si>
    <t>a - no export data</t>
  </si>
  <si>
    <t>- no percent share/no growth rate</t>
  </si>
  <si>
    <t>0.0 - percent shares less than 0.05 but not equal to zero</t>
  </si>
  <si>
    <t>n.e.s. - Not Elsewhere Specified</t>
  </si>
  <si>
    <t>Table 4. Philippine Exports by Commodity Groups</t>
  </si>
  <si>
    <r>
      <t>January to March 2021 and 2022</t>
    </r>
    <r>
      <rPr>
        <vertAlign val="superscript"/>
        <sz val="10"/>
        <rFont val="Arial"/>
        <family val="2"/>
      </rPr>
      <t>p</t>
    </r>
  </si>
  <si>
    <t>Jan-Mar</t>
  </si>
  <si>
    <t>Growth Rate (%)</t>
  </si>
  <si>
    <t>Table 5. Philippine Exports by Major Type of Goods</t>
  </si>
  <si>
    <t>Growth Rate
(%)</t>
  </si>
  <si>
    <t>0.00 - less than $5000</t>
  </si>
  <si>
    <t>Table 6. Philippine Exports by Major Type of Goods</t>
  </si>
  <si>
    <t>- no growth rate</t>
  </si>
  <si>
    <t>Type of Personal Protective Equipment and Medical Supplies</t>
  </si>
  <si>
    <t>Value</t>
  </si>
  <si>
    <t>Personal Protective Equipment and Medical Supplies</t>
  </si>
  <si>
    <t>Face shield</t>
  </si>
  <si>
    <t>Protective Clothing</t>
  </si>
  <si>
    <t>Testing Kits</t>
  </si>
  <si>
    <t>Safety headgear</t>
  </si>
  <si>
    <t>Surgical gloves</t>
  </si>
  <si>
    <t>Surgical Face mask</t>
  </si>
  <si>
    <t>Other Face mask</t>
  </si>
  <si>
    <r>
      <t>Table 7.  Philippine Exports of Personal Protective Equipment and Medical Supplies: March 2021, February 2022</t>
    </r>
    <r>
      <rPr>
        <vertAlign val="superscript"/>
        <sz val="10"/>
        <rFont val="Arial"/>
        <family val="2"/>
      </rPr>
      <t>r</t>
    </r>
    <r>
      <rPr>
        <sz val="10"/>
        <rFont val="Arial"/>
        <family val="2"/>
      </rPr>
      <t>, and March 2022</t>
    </r>
    <r>
      <rPr>
        <vertAlign val="superscript"/>
        <sz val="10"/>
        <rFont val="Arial"/>
        <family val="2"/>
      </rPr>
      <t>p</t>
    </r>
  </si>
  <si>
    <r>
      <t xml:space="preserve">February 2022 </t>
    </r>
    <r>
      <rPr>
        <b/>
        <vertAlign val="superscript"/>
        <sz val="10"/>
        <rFont val="Arial"/>
        <family val="2"/>
      </rPr>
      <t>r</t>
    </r>
  </si>
  <si>
    <r>
      <t xml:space="preserve">March 2022 </t>
    </r>
    <r>
      <rPr>
        <b/>
        <vertAlign val="superscript"/>
        <sz val="10"/>
        <rFont val="Arial"/>
        <family val="2"/>
      </rPr>
      <t>p</t>
    </r>
  </si>
  <si>
    <t>Month-on-Month
Growth Rate 
(%)</t>
  </si>
  <si>
    <t>Year-on-Year
Growth Rate 
(%)</t>
  </si>
  <si>
    <r>
      <t>Table 8. Philippine Export Statistics from the Top Ten Countries: March 2021 and 2022</t>
    </r>
    <r>
      <rPr>
        <vertAlign val="superscript"/>
        <sz val="10"/>
        <color theme="1"/>
        <rFont val="Arial"/>
        <family val="2"/>
      </rPr>
      <t>p</t>
    </r>
  </si>
  <si>
    <t>2021</t>
  </si>
  <si>
    <t>Annual Growth Rate
(%)</t>
  </si>
  <si>
    <t>1/ - includes Alaska and Hawaii</t>
  </si>
  <si>
    <t>2/ - includes Okinawa</t>
  </si>
  <si>
    <t>3/ - includes Sabah and Sarawak</t>
  </si>
  <si>
    <r>
      <t>Table 9. Philippine Export Statistics by Selected Economic Bloc:  March 2021 and 2022</t>
    </r>
    <r>
      <rPr>
        <vertAlign val="superscript"/>
        <sz val="10"/>
        <rFont val="Arial"/>
        <family val="2"/>
      </rPr>
      <t>p</t>
    </r>
  </si>
  <si>
    <t>Annual Growth Rate
 (%)</t>
  </si>
  <si>
    <t>Details do not add up to total due to some countries which are in multiple economic blocs.</t>
  </si>
  <si>
    <t>2/ - includes China, Hong Kong, Japan, Macau, Mongolia, Democratic People's Republic of Korea, Republic of Korea and Taiwan</t>
  </si>
  <si>
    <t>1/ - includes Australia, Brunei Darussalam, Canada, Chile, China, Taiwan, Hong Kong, Indonesia, Japan, Republic of Korea, Malaysia,Mexico, New Zealand, Papua New Guinea, Peru, Russia, Singapore, Thailand, Vietnam and United States of America (includes Alaska and Hawaii)</t>
  </si>
  <si>
    <t>3/ - includes Brunei Darussalam, Cambodia, Indonesia, Laos, Malaysia, Myanmar,  Singapore, Thailand and Vietnam</t>
  </si>
  <si>
    <t>5/ - includes all countries not included in the economic bloc</t>
  </si>
  <si>
    <t>4/ - includes Austria, Belgium, Bulgaria, Croatia, Cyprus, Czech Republic, Denmark, Estonia, Finland, France, Germany, Greece, Hungary, Ireland, Italy, Latvia, Lithuania, Luxembourg, Malta, Netherlands, Poland, Portugal, Romania, Slovakia, Slovenia,  Spain, Sweden and UK Great Britain</t>
  </si>
  <si>
    <t>Table 10. Philippine Imports by Commodity Groups</t>
  </si>
  <si>
    <t>Other Food and Live Animals</t>
  </si>
  <si>
    <t>Animal and Vegetable Oils and Fats</t>
  </si>
  <si>
    <t>Telecommunication Equipment and Electrical Machinery 1/</t>
  </si>
  <si>
    <t>Textile Yarn, Fabrics, Made-Up Articles and Related Products 2/</t>
  </si>
  <si>
    <t>Fish and Fish Preparations</t>
  </si>
  <si>
    <t>Articles of Temporarily Imported and Exported</t>
  </si>
  <si>
    <t>Textiles Fiber and Their Waste</t>
  </si>
  <si>
    <t>Pulp and Waste Paper</t>
  </si>
  <si>
    <t>Other Mineral Fuels and Lubricant</t>
  </si>
  <si>
    <t>a - no import data</t>
  </si>
  <si>
    <t>1/ - includes telecommunications and sound recording and reproducing apparatus and equipment</t>
  </si>
  <si>
    <t>2/ - includes on consignment and not on consignment</t>
  </si>
  <si>
    <t>0.0 - percent share less than 0.05 but not equal to zero</t>
  </si>
  <si>
    <t>Table 11. Philippine Imports by Commodity Groups</t>
  </si>
  <si>
    <t>Table 12. Philippine Imports by Major Type of Goods</t>
  </si>
  <si>
    <t>Telecommunication Equipment and Electrical Machinery</t>
  </si>
  <si>
    <t>Land Transport Equipment excluding Passenger Cars and Motorized cycle</t>
  </si>
  <si>
    <t>Professional Scientific and Control Instrumentation, Photographic Equipment and Optical Goods</t>
  </si>
  <si>
    <t xml:space="preserve">     Unmilled cereals excluding rice and corn</t>
  </si>
  <si>
    <t xml:space="preserve">           Fertilizer excluding urea</t>
  </si>
  <si>
    <t xml:space="preserve">     Materials/Accessories for the manufacture of   
     electronic equipment</t>
  </si>
  <si>
    <t>Others 1/</t>
  </si>
  <si>
    <t xml:space="preserve">     Miscellaneous manufactures</t>
  </si>
  <si>
    <t xml:space="preserve">     Beverages and tobacco manufacture</t>
  </si>
  <si>
    <t xml:space="preserve">     Articles of apparel, accessories</t>
  </si>
  <si>
    <t>Table 13. Philippine Imports by Major Type of Goods</t>
  </si>
  <si>
    <t xml:space="preserve">           Medicinal and pharmaceutical chemicals</t>
  </si>
  <si>
    <t>Type of Personal Protective Equipment and Medical Supplies including Covid Vaccine</t>
  </si>
  <si>
    <r>
      <t>COVID-19 Vaccine</t>
    </r>
    <r>
      <rPr>
        <vertAlign val="superscript"/>
        <sz val="10"/>
        <color theme="1"/>
        <rFont val="Arial"/>
        <family val="2"/>
      </rPr>
      <t>b</t>
    </r>
  </si>
  <si>
    <r>
      <t>Table 14.  Philippine Imports of Personal Protective Equipment and Medical Supplies including Covid Vaccine: March 2021, February 2022</t>
    </r>
    <r>
      <rPr>
        <vertAlign val="superscript"/>
        <sz val="10"/>
        <rFont val="Arial"/>
        <family val="2"/>
      </rPr>
      <t>r</t>
    </r>
    <r>
      <rPr>
        <sz val="10"/>
        <rFont val="Arial"/>
        <family val="2"/>
      </rPr>
      <t>, and March 2022</t>
    </r>
    <r>
      <rPr>
        <vertAlign val="superscript"/>
        <sz val="10"/>
        <rFont val="Arial"/>
        <family val="2"/>
      </rPr>
      <t>p</t>
    </r>
  </si>
  <si>
    <t>March 2021</t>
  </si>
  <si>
    <t>0.0 - percent share/growth rate less than 0.05 but not equal to zero</t>
  </si>
  <si>
    <t>r - revised</t>
  </si>
  <si>
    <t>b - imports on COVID-19 vaccines were based on Single Administrative Documents (SAD) collected from the Bureau of Customs (BOC)</t>
  </si>
  <si>
    <r>
      <t>Table 15. Philippine Imports from the Top Ten Countries: March 2021 and 2022</t>
    </r>
    <r>
      <rPr>
        <vertAlign val="superscript"/>
        <sz val="10"/>
        <rFont val="Arial"/>
        <family val="2"/>
      </rPr>
      <t>p</t>
    </r>
  </si>
  <si>
    <t>1/ - includes Okinawa</t>
  </si>
  <si>
    <t>2/ - includes Alaska and Hawaii</t>
  </si>
  <si>
    <r>
      <t>Table 16. Philippine Import Statistics by Selected Economic Bloc: March 2021 and 2022</t>
    </r>
    <r>
      <rPr>
        <vertAlign val="superscript"/>
        <sz val="10"/>
        <rFont val="Arial"/>
        <family val="2"/>
      </rPr>
      <t>p</t>
    </r>
  </si>
  <si>
    <r>
      <t xml:space="preserve">Total Trade </t>
    </r>
    <r>
      <rPr>
        <b/>
        <vertAlign val="superscript"/>
        <sz val="10"/>
        <color indexed="8"/>
        <rFont val="Arial"/>
        <family val="2"/>
      </rPr>
      <t>p</t>
    </r>
  </si>
  <si>
    <r>
      <t xml:space="preserve">Imports </t>
    </r>
    <r>
      <rPr>
        <b/>
        <vertAlign val="superscript"/>
        <sz val="10"/>
        <color indexed="8"/>
        <rFont val="Arial"/>
        <family val="2"/>
      </rPr>
      <t>p</t>
    </r>
  </si>
  <si>
    <r>
      <t xml:space="preserve">Exports </t>
    </r>
    <r>
      <rPr>
        <b/>
        <vertAlign val="superscript"/>
        <sz val="10"/>
        <color rgb="FF000000"/>
        <rFont val="Arial"/>
        <family val="2"/>
      </rPr>
      <t>p</t>
    </r>
  </si>
  <si>
    <r>
      <t xml:space="preserve">Balance of Trade in Goods </t>
    </r>
    <r>
      <rPr>
        <b/>
        <vertAlign val="superscript"/>
        <sz val="10"/>
        <color rgb="FF000000"/>
        <rFont val="Arial"/>
        <family val="2"/>
      </rPr>
      <t>p</t>
    </r>
  </si>
  <si>
    <r>
      <t>Table 17. Balance of Trade by Major Trading Partners: March 2022</t>
    </r>
    <r>
      <rPr>
        <vertAlign val="superscript"/>
        <sz val="10"/>
        <color rgb="FF000000"/>
        <rFont val="Arial"/>
        <family val="2"/>
      </rPr>
      <t>p</t>
    </r>
  </si>
  <si>
    <r>
      <t xml:space="preserve">Japan </t>
    </r>
    <r>
      <rPr>
        <vertAlign val="superscript"/>
        <sz val="10"/>
        <rFont val="Arial"/>
        <family val="2"/>
      </rPr>
      <t>1/</t>
    </r>
    <r>
      <rPr>
        <sz val="10"/>
        <rFont val="Arial"/>
        <family val="2"/>
      </rPr>
      <t xml:space="preserve">                                                                                                                                                                                                           </t>
    </r>
  </si>
  <si>
    <r>
      <t xml:space="preserve">United States of America </t>
    </r>
    <r>
      <rPr>
        <vertAlign val="superscript"/>
        <sz val="10"/>
        <rFont val="Arial"/>
        <family val="2"/>
      </rPr>
      <t>2/</t>
    </r>
    <r>
      <rPr>
        <sz val="10"/>
        <rFont val="Arial"/>
        <family val="2"/>
      </rPr>
      <t xml:space="preserve">                                                  </t>
    </r>
  </si>
  <si>
    <r>
      <t xml:space="preserve">Malaysia </t>
    </r>
    <r>
      <rPr>
        <vertAlign val="superscript"/>
        <sz val="10"/>
        <rFont val="Arial"/>
        <family val="2"/>
      </rPr>
      <t>3/</t>
    </r>
  </si>
  <si>
    <t xml:space="preserve">2/ - includes Alaska and Hawaii </t>
  </si>
  <si>
    <r>
      <t>Table 18. Balance of Trade by Selected Economic Bloc: March 2022</t>
    </r>
    <r>
      <rPr>
        <vertAlign val="superscript"/>
        <sz val="10"/>
        <color rgb="FF000000"/>
        <rFont val="Arial"/>
        <family val="2"/>
      </rPr>
      <t>p</t>
    </r>
  </si>
  <si>
    <t>Other Products Manufactured from Materials Imported on Consignment Basis</t>
  </si>
  <si>
    <t xml:space="preserve">Ceramic Tiles and Decor </t>
  </si>
  <si>
    <t>Ceramic Tiles and Decor</t>
  </si>
  <si>
    <r>
      <t xml:space="preserve">United States Of America </t>
    </r>
    <r>
      <rPr>
        <vertAlign val="superscript"/>
        <sz val="10"/>
        <rFont val="Arial"/>
        <family val="2"/>
      </rPr>
      <t>1/</t>
    </r>
  </si>
  <si>
    <r>
      <t xml:space="preserve">Japan </t>
    </r>
    <r>
      <rPr>
        <vertAlign val="superscript"/>
        <sz val="10"/>
        <rFont val="Arial"/>
        <family val="2"/>
      </rPr>
      <t>2/</t>
    </r>
  </si>
  <si>
    <t xml:space="preserve">           Synthetic Fibers</t>
  </si>
  <si>
    <t>Geographic Regions</t>
  </si>
  <si>
    <t>Exports to</t>
  </si>
  <si>
    <t>Mar 2021</t>
  </si>
  <si>
    <r>
      <t>Table 19. Philippine Total Trade, Exports, Imports, and Balance of Trade in Goods by Geographic Regions: March 2021 and 2022</t>
    </r>
    <r>
      <rPr>
        <vertAlign val="superscript"/>
        <sz val="10"/>
        <color rgb="FF000000"/>
        <rFont val="Arial"/>
        <family val="2"/>
      </rPr>
      <t>p</t>
    </r>
  </si>
  <si>
    <t>Imports from</t>
  </si>
  <si>
    <r>
      <t>Mar 2022</t>
    </r>
    <r>
      <rPr>
        <b/>
        <vertAlign val="superscript"/>
        <sz val="10"/>
        <rFont val="Arial"/>
        <family val="2"/>
      </rPr>
      <t>p</t>
    </r>
  </si>
  <si>
    <r>
      <t xml:space="preserve">Eastern Asia </t>
    </r>
    <r>
      <rPr>
        <vertAlign val="superscript"/>
        <sz val="10"/>
        <color theme="1"/>
        <rFont val="Arial"/>
        <family val="2"/>
      </rPr>
      <t>1/</t>
    </r>
  </si>
  <si>
    <r>
      <t xml:space="preserve">Northern America </t>
    </r>
    <r>
      <rPr>
        <vertAlign val="superscript"/>
        <sz val="10"/>
        <color theme="1"/>
        <rFont val="Arial"/>
        <family val="2"/>
      </rPr>
      <t>3/</t>
    </r>
  </si>
  <si>
    <r>
      <t xml:space="preserve">Western Asia </t>
    </r>
    <r>
      <rPr>
        <vertAlign val="superscript"/>
        <sz val="10"/>
        <color theme="1"/>
        <rFont val="Arial"/>
        <family val="2"/>
      </rPr>
      <t>4/</t>
    </r>
  </si>
  <si>
    <r>
      <t xml:space="preserve">Western Europe </t>
    </r>
    <r>
      <rPr>
        <vertAlign val="superscript"/>
        <sz val="10"/>
        <color theme="1"/>
        <rFont val="Arial"/>
        <family val="2"/>
      </rPr>
      <t>5/</t>
    </r>
  </si>
  <si>
    <r>
      <t xml:space="preserve">Southern Europe </t>
    </r>
    <r>
      <rPr>
        <vertAlign val="superscript"/>
        <sz val="10"/>
        <color theme="1"/>
        <rFont val="Arial"/>
        <family val="2"/>
      </rPr>
      <t>6/</t>
    </r>
  </si>
  <si>
    <r>
      <t xml:space="preserve">Southern Asia </t>
    </r>
    <r>
      <rPr>
        <vertAlign val="superscript"/>
        <sz val="10"/>
        <color theme="1"/>
        <rFont val="Arial"/>
        <family val="2"/>
      </rPr>
      <t>7/</t>
    </r>
  </si>
  <si>
    <r>
      <t xml:space="preserve">Australia and New Zealand </t>
    </r>
    <r>
      <rPr>
        <vertAlign val="superscript"/>
        <sz val="10"/>
        <color theme="1"/>
        <rFont val="Arial"/>
        <family val="2"/>
      </rPr>
      <t>8/</t>
    </r>
  </si>
  <si>
    <r>
      <t xml:space="preserve">Northern Europe </t>
    </r>
    <r>
      <rPr>
        <vertAlign val="superscript"/>
        <sz val="10"/>
        <color theme="1"/>
        <rFont val="Arial"/>
        <family val="2"/>
      </rPr>
      <t>9/</t>
    </r>
  </si>
  <si>
    <r>
      <t xml:space="preserve">South America </t>
    </r>
    <r>
      <rPr>
        <vertAlign val="superscript"/>
        <sz val="10"/>
        <color theme="1"/>
        <rFont val="Arial"/>
        <family val="2"/>
      </rPr>
      <t>10/</t>
    </r>
  </si>
  <si>
    <r>
      <t xml:space="preserve">Eastern Europe </t>
    </r>
    <r>
      <rPr>
        <vertAlign val="superscript"/>
        <sz val="10"/>
        <color theme="1"/>
        <rFont val="Arial"/>
        <family val="2"/>
      </rPr>
      <t>11/</t>
    </r>
  </si>
  <si>
    <r>
      <t xml:space="preserve">Central America </t>
    </r>
    <r>
      <rPr>
        <vertAlign val="superscript"/>
        <sz val="10"/>
        <color theme="1"/>
        <rFont val="Arial"/>
        <family val="2"/>
      </rPr>
      <t>12/</t>
    </r>
  </si>
  <si>
    <r>
      <t xml:space="preserve">Melanesia </t>
    </r>
    <r>
      <rPr>
        <vertAlign val="superscript"/>
        <sz val="10"/>
        <color theme="1"/>
        <rFont val="Arial"/>
        <family val="2"/>
      </rPr>
      <t>13/</t>
    </r>
  </si>
  <si>
    <r>
      <t xml:space="preserve">Caribbean </t>
    </r>
    <r>
      <rPr>
        <vertAlign val="superscript"/>
        <sz val="10"/>
        <color theme="1"/>
        <rFont val="Arial"/>
        <family val="2"/>
      </rPr>
      <t>14/</t>
    </r>
  </si>
  <si>
    <r>
      <t xml:space="preserve">Southern Africa </t>
    </r>
    <r>
      <rPr>
        <vertAlign val="superscript"/>
        <sz val="10"/>
        <color theme="1"/>
        <rFont val="Arial"/>
        <family val="2"/>
      </rPr>
      <t>15/</t>
    </r>
  </si>
  <si>
    <r>
      <t xml:space="preserve">Rest of the World (ROW) </t>
    </r>
    <r>
      <rPr>
        <vertAlign val="superscript"/>
        <sz val="10"/>
        <color theme="1"/>
        <rFont val="Arial"/>
        <family val="2"/>
      </rPr>
      <t>16/</t>
    </r>
  </si>
  <si>
    <t>1/ - includes People's Republic of China, Hong Kong, Macao, Taiwan, Democratic People's Republic of Korea, Japan, Mongolia, and Republic of Korea</t>
  </si>
  <si>
    <t>2/ - includes Brunei Darussalam, Cambodia, Indonesia, Lao People's Democratic Republic, Malaysia, Myanmar, Philippines, Singapore, Thailand, Timor-Leste, and Viet Nam</t>
  </si>
  <si>
    <t>3/ - includes Alaska, Bermuda, Canada, Greenland, Saint Pierre and Miquelon, St. Pierre And Miguelon, and United States of America</t>
  </si>
  <si>
    <t>4/ - includes Armenia, Azerbaijan, Bahrain, Cyprus, Georgia, Iraq, Israel, Jordan, Kuwait, Lebanon, Oman, Qatar, Saudi Arabia, State of Palestine, Syrian Arab Republic, Turkey, United Arab Emirates, and Yemen</t>
  </si>
  <si>
    <t>5/ - includes Austria, Belgium, France, Germany, Liechtenstein, Luxembourg, Monaco, Netherlands, Netherlands Antilles, and Switzerland</t>
  </si>
  <si>
    <t>6/ - includes Albania, Andorra, Bosnia and Herzegovina, Croatia, Gibraltar, Gibraltar, Greece, Holy See, Italy, Malta, Montenegro, North Macedonia, Portugal, San Marino, Serbia, Slovenia, and Spain</t>
  </si>
  <si>
    <t>7/ - includes Afghanistan, Bangladesh, Bhutan, India, Iran (Islamic Republic of), Maldives, Nepal, Pakistan, and Sri Lanka</t>
  </si>
  <si>
    <t xml:space="preserve">8/ - includes Australia, Christmas Island, Cocos (Keeling) Islands, Heard Island and McDonald Islands, New Zealand, and Norfolk Island, </t>
  </si>
  <si>
    <t>9/ - includes Åland Islands, Channel Islands, Denmark, Estonia, Faeroe Islands, Finland, Iceland, Ireland, Latvia, Lithuania, Norway, Svalbard and Jan Mayen, Sweden, UK of Great Britain and N. Ireland</t>
  </si>
  <si>
    <t>10/ - includes Argentina, Bolivia (Plurinational State of), Bouvet Island, Bouvet Island, Brazil, Chile, Colombia, Ecuador, Falkland Islands (Malvinas), French Guiana, Guyana, Paraguay, Peru, South Georgia and the South Sandwich Islands, Suriname, Uruguay, and Venezuela (Bolivarian Republic of)</t>
  </si>
  <si>
    <t>11/ - includes Belarus, Bulgaria, Czechia, Hungary, Poland, Republic of Moldova, Romania, Russian Federation, Slovakia, and Ukraine</t>
  </si>
  <si>
    <t>12/ - includes Belize, Costa Rica, El Salvador, Guatemala, Honduras, Mexico, Nicaragua, Panama, and Panama Canal Zone</t>
  </si>
  <si>
    <t>13/ - includes Fiji, New Caledonia, Papua New Guinea, Solomon Islands, and Vanuatu</t>
  </si>
  <si>
    <t>14/ - includes Anguilla, Antigua and Barbuda, Aruba, Bahamas, Barbados, Bonaire, Sint Eustatius and Saba, British Virgin Islands, Cayman Islands, Cuba, Curaçao, Dominica, Dominican Republic, Grenada, Guadeloupe, Haiti, Jamaica, Martinique, Montserrat, Puerto Rico, Saint Barthélemy, Saint Kitts and Nevis, Saint Lucia, Saint Martin, Saint Martin (French Part), Saint Vincent and the Grenadines, Sint Maarten (Dutch part), Trinidad and Tobago, Turks and Caicos Islands, and United States Virgin Islands</t>
  </si>
  <si>
    <t>15/ - includes Botswana, Eswatini, Lesotho, Namibia, Namibia, and South Africa</t>
  </si>
  <si>
    <t>16/ - includes all other countries not included in the geographic regions</t>
  </si>
  <si>
    <r>
      <t xml:space="preserve">Southeastern Asia </t>
    </r>
    <r>
      <rPr>
        <vertAlign val="superscript"/>
        <sz val="10"/>
        <color theme="1"/>
        <rFont val="Arial"/>
        <family val="2"/>
      </rPr>
      <t>2/</t>
    </r>
  </si>
  <si>
    <t>1/ - includes diesel fuel and fuel oils, light oils and preparations, aviation turbine fuel, and other mineral fuels, lubricant and related materials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</si>
</sst>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3" formatCode="_-* #,##0.00_-;\-* #,##0.00_-;_-* &quot;-&quot;??_-;_-@_-"/>
    <numFmt numFmtId="164" formatCode="_(* #,##0.00_);_(* \(#,##0.00\);_(* &quot;-&quot;??_);_(@_)"/>
    <numFmt numFmtId="165" formatCode="#,##0,,"/>
    <numFmt numFmtId="166" formatCode="_(* #,###,,_);_(* \(#,###,,\);_(* &quot;-&quot;??_);_(@_)"/>
    <numFmt numFmtId="167" formatCode="\ \ \ \ \ 0"/>
    <numFmt numFmtId="168" formatCode="_(* #,##0_);_(* \(#,##0\);_(* &quot;-&quot;??_);_(@_)"/>
    <numFmt numFmtId="169" formatCode="0.000000"/>
    <numFmt numFmtId="170" formatCode="_(* #,##0.0_);_(* \(#,##0.0\);_(* &quot;-&quot;??_);_(@_)"/>
    <numFmt numFmtId="171" formatCode="#,###.00,,"/>
    <numFmt numFmtId="172" formatCode="#,##0.00,,"/>
    <numFmt numFmtId="173" formatCode="#,###,"/>
    <numFmt numFmtId="174" formatCode="_(* #,##0.000_);_(* \(#,##0.000\);_(* &quot;-&quot;??_);_(@_)"/>
    <numFmt numFmtId="175" formatCode="[$-F400]h:mm:ss\ AM/PM"/>
    <numFmt numFmtId="176" formatCode="General_)"/>
    <numFmt numFmtId="177" formatCode="0.0"/>
    <numFmt numFmtId="178" formatCode="_(* #,###.00,,_);_(* \(#,###.00,,\);_(* &quot;-&quot;??_);_(@_)"/>
    <numFmt numFmtId="179" formatCode="_(* #,###.00,,_);_(* \-#,###.00,,;_(* &quot;-&quot;??_);_(@_)"/>
    <numFmt numFmtId="180" formatCode="#,##0.0"/>
    <numFmt numFmtId="181" formatCode="_(* #,##0.00,,_);_(* \(#,##0.00,,\);_(* &quot;-&quot;??_);_(@_)"/>
    <numFmt numFmtId="182" formatCode="_-* #,##0.0_-;\-* #,##0.0_-;_-* &quot;-&quot;??_-;_-@_-"/>
    <numFmt numFmtId="183" formatCode="_(* #,##0.00,,_);_(* \-#,##0.00,,;_(* &quot;-&quot;??_);_(@_)"/>
    <numFmt numFmtId="184" formatCode="_(* #,##0.00_);_(* \-#,##0.00;_(* &quot;-&quot;??_);_(@_)"/>
  </numFmts>
  <fonts count="32" x14ac:knownFonts="1">
    <font>
      <sz val="11"/>
      <color theme="1"/>
      <name val="Calibri"/>
      <family val="2"/>
      <scheme val="minor"/>
    </font>
    <font>
      <sz val="11"/>
      <color theme="1"/>
      <name val="Calibri"/>
      <family val="2"/>
      <scheme val="minor"/>
    </font>
    <font>
      <sz val="10"/>
      <name val="Arial"/>
      <family val="2"/>
    </font>
    <font>
      <sz val="9"/>
      <name val="Arial"/>
      <family val="2"/>
    </font>
    <font>
      <b/>
      <sz val="9"/>
      <name val="Arial"/>
      <family val="2"/>
    </font>
    <font>
      <sz val="9"/>
      <color indexed="8"/>
      <name val="Arial"/>
      <family val="2"/>
    </font>
    <font>
      <b/>
      <sz val="10"/>
      <name val="Arial"/>
      <family val="2"/>
    </font>
    <font>
      <b/>
      <sz val="10"/>
      <color indexed="8"/>
      <name val="Arial"/>
      <family val="2"/>
    </font>
    <font>
      <sz val="10"/>
      <color indexed="8"/>
      <name val="Arial"/>
      <family val="2"/>
    </font>
    <font>
      <b/>
      <sz val="10"/>
      <color theme="1"/>
      <name val="Arial"/>
      <family val="2"/>
    </font>
    <font>
      <sz val="11"/>
      <color theme="1"/>
      <name val="Arial"/>
      <family val="2"/>
    </font>
    <font>
      <vertAlign val="superscript"/>
      <sz val="10"/>
      <color indexed="8"/>
      <name val="Arial"/>
      <family val="2"/>
    </font>
    <font>
      <vertAlign val="superscript"/>
      <sz val="10"/>
      <name val="Arial"/>
      <family val="2"/>
    </font>
    <font>
      <b/>
      <vertAlign val="superscript"/>
      <sz val="10"/>
      <color indexed="8"/>
      <name val="Arial"/>
      <family val="2"/>
    </font>
    <font>
      <b/>
      <vertAlign val="superscript"/>
      <sz val="10"/>
      <color rgb="FF000000"/>
      <name val="Arial"/>
      <family val="2"/>
    </font>
    <font>
      <b/>
      <vertAlign val="superscript"/>
      <sz val="10"/>
      <name val="Arial"/>
      <family val="2"/>
    </font>
    <font>
      <sz val="10"/>
      <color theme="1"/>
      <name val="Arial"/>
      <family val="2"/>
    </font>
    <font>
      <b/>
      <i/>
      <sz val="10"/>
      <name val="Arial"/>
      <family val="2"/>
    </font>
    <font>
      <i/>
      <sz val="10"/>
      <name val="Arial"/>
      <family val="2"/>
    </font>
    <font>
      <vertAlign val="superscript"/>
      <sz val="10"/>
      <color rgb="FF000000"/>
      <name val="Arial"/>
      <family val="2"/>
    </font>
    <font>
      <i/>
      <sz val="10"/>
      <color indexed="8"/>
      <name val="Arial"/>
      <family val="2"/>
    </font>
    <font>
      <vertAlign val="superscript"/>
      <sz val="10"/>
      <color theme="1"/>
      <name val="Arial"/>
      <family val="2"/>
    </font>
    <font>
      <sz val="9"/>
      <color theme="1"/>
      <name val="Arial"/>
      <family val="2"/>
    </font>
    <font>
      <sz val="9"/>
      <color theme="1"/>
      <name val="Calibri"/>
      <family val="2"/>
      <scheme val="minor"/>
    </font>
    <font>
      <sz val="9"/>
      <name val="Segoe UI"/>
      <family val="2"/>
    </font>
    <font>
      <sz val="9"/>
      <name val="Calibri"/>
      <family val="2"/>
      <scheme val="minor"/>
    </font>
    <font>
      <sz val="9"/>
      <color theme="1"/>
      <name val="Calibri"/>
      <family val="2"/>
    </font>
    <font>
      <sz val="12"/>
      <color rgb="FF000099"/>
      <name val="Calibri"/>
      <family val="2"/>
      <scheme val="minor"/>
    </font>
    <font>
      <sz val="9"/>
      <color rgb="FF000099"/>
      <name val="Arial"/>
      <family val="2"/>
    </font>
    <font>
      <sz val="9"/>
      <color rgb="FF000000"/>
      <name val="Arial"/>
      <family val="2"/>
    </font>
    <font>
      <sz val="11"/>
      <name val="Arial"/>
      <family val="2"/>
    </font>
    <font>
      <sz val="8"/>
      <name val="Calibri"/>
      <family val="2"/>
      <scheme val="minor"/>
    </font>
  </fonts>
  <fills count="2">
    <fill>
      <patternFill patternType="none"/>
    </fill>
    <fill>
      <patternFill patternType="gray125"/>
    </fill>
  </fills>
  <borders count="34">
    <border>
      <left/>
      <right/>
      <top/>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style="thin">
        <color indexed="8"/>
      </right>
      <top/>
      <bottom/>
      <diagonal/>
    </border>
    <border>
      <left style="thin">
        <color indexed="8"/>
      </left>
      <right style="thin">
        <color indexed="8"/>
      </right>
      <top/>
      <bottom/>
      <diagonal/>
    </border>
    <border>
      <left style="thin">
        <color indexed="8"/>
      </left>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right/>
      <top style="thin">
        <color indexed="8"/>
      </top>
      <bottom/>
      <diagonal/>
    </border>
    <border>
      <left/>
      <right/>
      <top/>
      <bottom style="thin">
        <color indexed="8"/>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8"/>
      </bottom>
      <diagonal/>
    </border>
    <border>
      <left style="thin">
        <color indexed="64"/>
      </left>
      <right style="thin">
        <color indexed="64"/>
      </right>
      <top style="thin">
        <color indexed="64"/>
      </top>
      <bottom style="thin">
        <color indexed="8"/>
      </bottom>
      <diagonal/>
    </border>
    <border>
      <left style="thin">
        <color indexed="64"/>
      </left>
      <right/>
      <top style="thin">
        <color indexed="64"/>
      </top>
      <bottom style="thin">
        <color indexed="8"/>
      </bottom>
      <diagonal/>
    </border>
    <border>
      <left style="thin">
        <color indexed="8"/>
      </left>
      <right/>
      <top/>
      <bottom style="thin">
        <color indexed="8"/>
      </bottom>
      <diagonal/>
    </border>
    <border>
      <left style="thin">
        <color rgb="FF000000"/>
      </left>
      <right/>
      <top style="thin">
        <color rgb="FF000000"/>
      </top>
      <bottom/>
      <diagonal/>
    </border>
    <border>
      <left style="thin">
        <color rgb="FF000000"/>
      </left>
      <right/>
      <top/>
      <bottom style="thin">
        <color rgb="FF000000"/>
      </bottom>
      <diagonal/>
    </border>
    <border>
      <left/>
      <right/>
      <top style="thin">
        <color indexed="64"/>
      </top>
      <bottom style="thin">
        <color indexed="64"/>
      </bottom>
      <diagonal/>
    </border>
    <border>
      <left/>
      <right/>
      <top style="thin">
        <color auto="1"/>
      </top>
      <bottom/>
      <diagonal/>
    </border>
    <border>
      <left/>
      <right style="thin">
        <color indexed="64"/>
      </right>
      <top style="thin">
        <color auto="1"/>
      </top>
      <bottom/>
      <diagonal/>
    </border>
  </borders>
  <cellStyleXfs count="12">
    <xf numFmtId="0" fontId="0" fillId="0" borderId="0"/>
    <xf numFmtId="43" fontId="1"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0" fillId="0" borderId="0"/>
    <xf numFmtId="0" fontId="2" fillId="0" borderId="0"/>
    <xf numFmtId="0" fontId="2" fillId="0" borderId="0"/>
    <xf numFmtId="164" fontId="1" fillId="0" borderId="0" applyFont="0" applyFill="0" applyBorder="0" applyAlignment="0" applyProtection="0"/>
    <xf numFmtId="0" fontId="1" fillId="0" borderId="0"/>
    <xf numFmtId="43" fontId="2" fillId="0" borderId="0" applyFont="0" applyFill="0" applyBorder="0" applyAlignment="0" applyProtection="0"/>
  </cellStyleXfs>
  <cellXfs count="580">
    <xf numFmtId="0" fontId="0" fillId="0" borderId="0" xfId="0"/>
    <xf numFmtId="0" fontId="2" fillId="0" borderId="0" xfId="2"/>
    <xf numFmtId="0" fontId="3" fillId="0" borderId="0" xfId="2" applyFont="1" applyAlignment="1">
      <alignment horizontal="left"/>
    </xf>
    <xf numFmtId="170" fontId="2" fillId="0" borderId="0" xfId="2" applyNumberFormat="1"/>
    <xf numFmtId="0" fontId="3" fillId="0" borderId="0" xfId="2" applyFont="1"/>
    <xf numFmtId="0" fontId="2" fillId="0" borderId="0" xfId="2" applyAlignment="1">
      <alignment horizontal="centerContinuous"/>
    </xf>
    <xf numFmtId="173" fontId="2" fillId="0" borderId="0" xfId="2" applyNumberFormat="1" applyAlignment="1">
      <alignment horizontal="centerContinuous"/>
    </xf>
    <xf numFmtId="0" fontId="5" fillId="0" borderId="0" xfId="2" applyFont="1" applyAlignment="1">
      <alignment horizontal="left"/>
    </xf>
    <xf numFmtId="0" fontId="3" fillId="0" borderId="0" xfId="2" quotePrefix="1" applyFont="1" applyAlignment="1">
      <alignment horizontal="left"/>
    </xf>
    <xf numFmtId="0" fontId="2" fillId="0" borderId="0" xfId="2" applyFont="1" applyAlignment="1">
      <alignment horizontal="centerContinuous"/>
    </xf>
    <xf numFmtId="43" fontId="2" fillId="0" borderId="0" xfId="4" applyFont="1" applyAlignment="1">
      <alignment horizontal="centerContinuous"/>
    </xf>
    <xf numFmtId="0" fontId="2" fillId="0" borderId="0" xfId="2" applyFont="1"/>
    <xf numFmtId="0" fontId="7" fillId="0" borderId="0" xfId="2" applyFont="1" applyAlignment="1">
      <alignment horizontal="centerContinuous"/>
    </xf>
    <xf numFmtId="0" fontId="8" fillId="0" borderId="0" xfId="2" applyFont="1"/>
    <xf numFmtId="0" fontId="8" fillId="0" borderId="0" xfId="2" applyFont="1" applyAlignment="1">
      <alignment horizontal="centerContinuous"/>
    </xf>
    <xf numFmtId="0" fontId="9" fillId="0" borderId="0" xfId="0" applyFont="1" applyAlignment="1">
      <alignment horizontal="center"/>
    </xf>
    <xf numFmtId="0" fontId="10" fillId="0" borderId="0" xfId="0" applyFont="1"/>
    <xf numFmtId="0" fontId="8" fillId="0" borderId="0" xfId="2" applyFont="1" applyAlignment="1">
      <alignment horizontal="center"/>
    </xf>
    <xf numFmtId="0" fontId="8" fillId="0" borderId="18" xfId="2" applyFont="1" applyBorder="1"/>
    <xf numFmtId="1" fontId="2" fillId="0" borderId="18" xfId="2" quotePrefix="1" applyNumberFormat="1" applyFont="1" applyBorder="1" applyAlignment="1">
      <alignment horizontal="left"/>
    </xf>
    <xf numFmtId="1" fontId="2" fillId="0" borderId="18" xfId="2" applyNumberFormat="1" applyFont="1" applyBorder="1"/>
    <xf numFmtId="1" fontId="2" fillId="0" borderId="0" xfId="2" applyNumberFormat="1" applyFont="1" applyAlignment="1">
      <alignment horizontal="center"/>
    </xf>
    <xf numFmtId="1" fontId="2" fillId="0" borderId="0" xfId="2" applyNumberFormat="1" applyFont="1"/>
    <xf numFmtId="43" fontId="2" fillId="0" borderId="0" xfId="2" applyNumberFormat="1" applyFont="1"/>
    <xf numFmtId="170" fontId="2" fillId="0" borderId="0" xfId="2" applyNumberFormat="1" applyFont="1"/>
    <xf numFmtId="1" fontId="2" fillId="0" borderId="0" xfId="2" applyNumberFormat="1" applyFont="1" applyAlignment="1">
      <alignment horizontal="left"/>
    </xf>
    <xf numFmtId="1" fontId="2" fillId="0" borderId="0" xfId="2" quotePrefix="1" applyNumberFormat="1" applyFont="1" applyAlignment="1">
      <alignment horizontal="left"/>
    </xf>
    <xf numFmtId="43" fontId="2" fillId="0" borderId="0" xfId="3" applyFont="1"/>
    <xf numFmtId="178" fontId="2" fillId="0" borderId="0" xfId="2" applyNumberFormat="1" applyFont="1"/>
    <xf numFmtId="43" fontId="2" fillId="0" borderId="0" xfId="3" applyFont="1" applyAlignment="1">
      <alignment horizontal="centerContinuous"/>
    </xf>
    <xf numFmtId="0" fontId="2" fillId="0" borderId="17" xfId="2" applyFont="1" applyBorder="1" applyAlignment="1">
      <alignment horizontal="center" vertical="center" wrapText="1"/>
    </xf>
    <xf numFmtId="0" fontId="2" fillId="0" borderId="19" xfId="2" applyFont="1" applyBorder="1" applyAlignment="1">
      <alignment horizontal="center" vertical="center" wrapText="1"/>
    </xf>
    <xf numFmtId="0" fontId="7" fillId="0" borderId="18" xfId="2" applyFont="1" applyBorder="1" applyAlignment="1">
      <alignment horizontal="center"/>
    </xf>
    <xf numFmtId="172" fontId="7" fillId="0" borderId="21" xfId="3" applyNumberFormat="1" applyFont="1" applyFill="1" applyBorder="1" applyProtection="1"/>
    <xf numFmtId="172" fontId="8" fillId="0" borderId="21" xfId="3" applyNumberFormat="1" applyFont="1" applyFill="1" applyBorder="1" applyProtection="1"/>
    <xf numFmtId="172" fontId="2" fillId="0" borderId="21" xfId="2" applyNumberFormat="1" applyFont="1" applyBorder="1"/>
    <xf numFmtId="43" fontId="8" fillId="0" borderId="0" xfId="2" applyNumberFormat="1" applyFont="1"/>
    <xf numFmtId="172" fontId="2" fillId="0" borderId="21" xfId="3" applyNumberFormat="1" applyFont="1" applyBorder="1"/>
    <xf numFmtId="0" fontId="8" fillId="0" borderId="16" xfId="2" applyFont="1" applyBorder="1" applyAlignment="1">
      <alignment horizontal="center"/>
    </xf>
    <xf numFmtId="1" fontId="2" fillId="0" borderId="23" xfId="2" quotePrefix="1" applyNumberFormat="1" applyFont="1" applyBorder="1" applyAlignment="1">
      <alignment horizontal="left"/>
    </xf>
    <xf numFmtId="172" fontId="8" fillId="0" borderId="24" xfId="3" applyNumberFormat="1" applyFont="1" applyFill="1" applyBorder="1" applyProtection="1"/>
    <xf numFmtId="172" fontId="8" fillId="0" borderId="24" xfId="3" applyNumberFormat="1" applyFont="1" applyFill="1" applyBorder="1"/>
    <xf numFmtId="178" fontId="8" fillId="0" borderId="14" xfId="2" applyNumberFormat="1" applyFont="1" applyBorder="1"/>
    <xf numFmtId="178" fontId="8" fillId="0" borderId="0" xfId="2" applyNumberFormat="1" applyFont="1"/>
    <xf numFmtId="0" fontId="8" fillId="0" borderId="0" xfId="2" applyFont="1" applyAlignment="1">
      <alignment horizontal="left"/>
    </xf>
    <xf numFmtId="43" fontId="8" fillId="0" borderId="0" xfId="3" applyFont="1" applyFill="1" applyBorder="1"/>
    <xf numFmtId="0" fontId="2" fillId="0" borderId="0" xfId="2" applyFont="1" applyAlignment="1">
      <alignment horizontal="center"/>
    </xf>
    <xf numFmtId="43" fontId="8" fillId="0" borderId="0" xfId="3" applyFont="1" applyBorder="1"/>
    <xf numFmtId="0" fontId="2" fillId="0" borderId="0" xfId="2" applyFont="1" applyAlignment="1">
      <alignment horizontal="left"/>
    </xf>
    <xf numFmtId="40" fontId="2" fillId="0" borderId="0" xfId="2" applyNumberFormat="1" applyFont="1"/>
    <xf numFmtId="1" fontId="6" fillId="0" borderId="0" xfId="2" applyNumberFormat="1" applyFont="1" applyAlignment="1">
      <alignment horizontal="center"/>
    </xf>
    <xf numFmtId="1" fontId="6" fillId="0" borderId="0" xfId="2" quotePrefix="1" applyNumberFormat="1" applyFont="1" applyAlignment="1">
      <alignment horizontal="center"/>
    </xf>
    <xf numFmtId="43" fontId="6" fillId="0" borderId="0" xfId="1" applyFont="1" applyAlignment="1">
      <alignment horizontal="right"/>
    </xf>
    <xf numFmtId="43" fontId="6" fillId="0" borderId="0" xfId="1" applyFont="1" applyAlignment="1">
      <alignment horizontal="center"/>
    </xf>
    <xf numFmtId="43" fontId="16" fillId="0" borderId="0" xfId="1" applyFont="1"/>
    <xf numFmtId="0" fontId="16" fillId="0" borderId="0" xfId="0" applyFont="1"/>
    <xf numFmtId="170" fontId="2" fillId="0" borderId="0" xfId="3" applyNumberFormat="1" applyFont="1" applyAlignment="1">
      <alignment horizontal="centerContinuous"/>
    </xf>
    <xf numFmtId="40" fontId="2" fillId="0" borderId="0" xfId="3" applyNumberFormat="1" applyFont="1" applyAlignment="1">
      <alignment horizontal="centerContinuous"/>
    </xf>
    <xf numFmtId="43" fontId="2" fillId="0" borderId="0" xfId="3" applyFont="1" applyAlignment="1">
      <alignment horizontal="center"/>
    </xf>
    <xf numFmtId="170" fontId="6" fillId="0" borderId="12" xfId="2" applyNumberFormat="1" applyFont="1" applyBorder="1" applyAlignment="1">
      <alignment horizontal="center" vertical="center"/>
    </xf>
    <xf numFmtId="170" fontId="6" fillId="0" borderId="15" xfId="2" quotePrefix="1" applyNumberFormat="1" applyFont="1" applyBorder="1" applyAlignment="1">
      <alignment horizontal="center" vertical="center"/>
    </xf>
    <xf numFmtId="0" fontId="6" fillId="0" borderId="0" xfId="2" applyFont="1" applyAlignment="1">
      <alignment horizontal="center"/>
    </xf>
    <xf numFmtId="171" fontId="6" fillId="0" borderId="0" xfId="3" applyNumberFormat="1" applyFont="1" applyBorder="1" applyAlignment="1">
      <alignment horizontal="center"/>
    </xf>
    <xf numFmtId="170" fontId="6" fillId="0" borderId="0" xfId="2" applyNumberFormat="1" applyFont="1"/>
    <xf numFmtId="0" fontId="6" fillId="0" borderId="0" xfId="2" applyFont="1"/>
    <xf numFmtId="171" fontId="6" fillId="0" borderId="0" xfId="3" applyNumberFormat="1" applyFont="1" applyBorder="1"/>
    <xf numFmtId="171" fontId="2" fillId="0" borderId="0" xfId="3" applyNumberFormat="1" applyFont="1" applyBorder="1"/>
    <xf numFmtId="171" fontId="2" fillId="0" borderId="0" xfId="2" applyNumberFormat="1" applyFont="1"/>
    <xf numFmtId="171" fontId="2" fillId="0" borderId="0" xfId="3" quotePrefix="1" applyNumberFormat="1" applyFont="1" applyBorder="1" applyAlignment="1">
      <alignment horizontal="right"/>
    </xf>
    <xf numFmtId="1" fontId="6" fillId="0" borderId="0" xfId="2" quotePrefix="1" applyNumberFormat="1" applyFont="1" applyAlignment="1">
      <alignment horizontal="left"/>
    </xf>
    <xf numFmtId="171" fontId="6" fillId="0" borderId="0" xfId="3" quotePrefix="1" applyNumberFormat="1" applyFont="1" applyBorder="1" applyAlignment="1">
      <alignment horizontal="right"/>
    </xf>
    <xf numFmtId="43" fontId="6" fillId="0" borderId="0" xfId="3" applyFont="1"/>
    <xf numFmtId="171" fontId="2" fillId="0" borderId="0" xfId="3" quotePrefix="1" applyNumberFormat="1" applyFont="1" applyFill="1" applyBorder="1" applyAlignment="1">
      <alignment horizontal="right"/>
    </xf>
    <xf numFmtId="0" fontId="2" fillId="0" borderId="16" xfId="2" applyFont="1" applyBorder="1" applyAlignment="1">
      <alignment horizontal="center"/>
    </xf>
    <xf numFmtId="1" fontId="2" fillId="0" borderId="16" xfId="2" applyNumberFormat="1" applyFont="1" applyBorder="1"/>
    <xf numFmtId="171" fontId="2" fillId="0" borderId="16" xfId="3" applyNumberFormat="1" applyFont="1" applyBorder="1"/>
    <xf numFmtId="170" fontId="2" fillId="0" borderId="16" xfId="2" applyNumberFormat="1" applyFont="1" applyBorder="1"/>
    <xf numFmtId="171" fontId="2" fillId="0" borderId="16" xfId="2" applyNumberFormat="1" applyFont="1" applyBorder="1"/>
    <xf numFmtId="170" fontId="2" fillId="0" borderId="16" xfId="3" applyNumberFormat="1" applyFont="1" applyBorder="1"/>
    <xf numFmtId="170" fontId="2" fillId="0" borderId="0" xfId="3" applyNumberFormat="1" applyFont="1"/>
    <xf numFmtId="1" fontId="2" fillId="0" borderId="0" xfId="2" quotePrefix="1" applyNumberFormat="1" applyFont="1"/>
    <xf numFmtId="0" fontId="6" fillId="0" borderId="0" xfId="2" applyFont="1" applyAlignment="1">
      <alignment horizontal="centerContinuous"/>
    </xf>
    <xf numFmtId="173" fontId="6" fillId="0" borderId="0" xfId="2" applyNumberFormat="1" applyFont="1" applyAlignment="1">
      <alignment horizontal="centerContinuous"/>
    </xf>
    <xf numFmtId="170" fontId="6" fillId="0" borderId="0" xfId="3" applyNumberFormat="1" applyFont="1" applyAlignment="1">
      <alignment horizontal="centerContinuous"/>
    </xf>
    <xf numFmtId="0" fontId="18" fillId="0" borderId="0" xfId="2" applyFont="1"/>
    <xf numFmtId="0" fontId="6" fillId="0" borderId="12" xfId="2" applyFont="1" applyBorder="1" applyAlignment="1">
      <alignment horizontal="center"/>
    </xf>
    <xf numFmtId="43" fontId="2" fillId="0" borderId="17" xfId="3" applyFont="1" applyFill="1" applyBorder="1" applyAlignment="1"/>
    <xf numFmtId="173" fontId="2" fillId="0" borderId="17" xfId="3" quotePrefix="1" applyNumberFormat="1" applyFont="1" applyFill="1" applyBorder="1" applyAlignment="1"/>
    <xf numFmtId="170" fontId="2" fillId="0" borderId="17" xfId="3" applyNumberFormat="1" applyFont="1" applyFill="1" applyBorder="1" applyAlignment="1"/>
    <xf numFmtId="43" fontId="2" fillId="0" borderId="0" xfId="3" applyFont="1" applyFill="1" applyBorder="1" applyAlignment="1"/>
    <xf numFmtId="173" fontId="2" fillId="0" borderId="0" xfId="3" quotePrefix="1" applyNumberFormat="1" applyFont="1" applyFill="1" applyBorder="1" applyAlignment="1"/>
    <xf numFmtId="170" fontId="2" fillId="0" borderId="0" xfId="3" applyNumberFormat="1" applyFont="1" applyFill="1" applyBorder="1" applyAlignment="1"/>
    <xf numFmtId="0" fontId="6" fillId="0" borderId="0" xfId="2" applyFont="1" applyAlignment="1">
      <alignment horizontal="left"/>
    </xf>
    <xf numFmtId="0" fontId="2" fillId="0" borderId="0" xfId="2" applyFont="1" applyAlignment="1">
      <alignment wrapText="1"/>
    </xf>
    <xf numFmtId="173" fontId="2" fillId="0" borderId="0" xfId="3" applyNumberFormat="1" applyFont="1" applyBorder="1"/>
    <xf numFmtId="0" fontId="2" fillId="0" borderId="0" xfId="2" quotePrefix="1" applyFont="1" applyAlignment="1">
      <alignment horizontal="left"/>
    </xf>
    <xf numFmtId="0" fontId="6" fillId="0" borderId="0" xfId="2" quotePrefix="1" applyFont="1" applyAlignment="1">
      <alignment horizontal="left"/>
    </xf>
    <xf numFmtId="0" fontId="2" fillId="0" borderId="16" xfId="2" applyFont="1" applyBorder="1"/>
    <xf numFmtId="173" fontId="2" fillId="0" borderId="0" xfId="2" applyNumberFormat="1" applyFont="1"/>
    <xf numFmtId="173" fontId="2" fillId="0" borderId="0" xfId="3" applyNumberFormat="1" applyFont="1"/>
    <xf numFmtId="43" fontId="6" fillId="0" borderId="0" xfId="3" applyFont="1" applyAlignment="1">
      <alignment horizontal="centerContinuous"/>
    </xf>
    <xf numFmtId="0" fontId="2" fillId="0" borderId="17" xfId="2" applyFont="1" applyBorder="1"/>
    <xf numFmtId="1" fontId="17" fillId="0" borderId="0" xfId="2" applyNumberFormat="1" applyFont="1" applyAlignment="1">
      <alignment horizontal="centerContinuous"/>
    </xf>
    <xf numFmtId="1" fontId="17" fillId="0" borderId="0" xfId="2" quotePrefix="1" applyNumberFormat="1" applyFont="1" applyAlignment="1">
      <alignment horizontal="centerContinuous"/>
    </xf>
    <xf numFmtId="0" fontId="2" fillId="0" borderId="0" xfId="2" applyFont="1" applyAlignment="1">
      <alignment vertical="top" wrapText="1"/>
    </xf>
    <xf numFmtId="0" fontId="2" fillId="0" borderId="0" xfId="2" applyFont="1" applyAlignment="1">
      <alignment horizontal="center" vertical="center" wrapText="1"/>
    </xf>
    <xf numFmtId="170" fontId="6" fillId="0" borderId="0" xfId="3" applyNumberFormat="1" applyFont="1"/>
    <xf numFmtId="168" fontId="2" fillId="0" borderId="0" xfId="3" applyNumberFormat="1" applyFont="1"/>
    <xf numFmtId="1" fontId="6" fillId="0" borderId="0" xfId="2" applyNumberFormat="1" applyFont="1" applyAlignment="1">
      <alignment horizontal="center" vertical="top"/>
    </xf>
    <xf numFmtId="0" fontId="6" fillId="0" borderId="0" xfId="2" quotePrefix="1" applyFont="1" applyAlignment="1">
      <alignment horizontal="left" vertical="top" wrapText="1"/>
    </xf>
    <xf numFmtId="0" fontId="2" fillId="0" borderId="0" xfId="2" quotePrefix="1" applyFont="1" applyAlignment="1">
      <alignment horizontal="left" vertical="top" wrapText="1"/>
    </xf>
    <xf numFmtId="0" fontId="2" fillId="0" borderId="0" xfId="2" quotePrefix="1" applyFont="1" applyAlignment="1">
      <alignment horizontal="left" vertical="top"/>
    </xf>
    <xf numFmtId="1" fontId="2" fillId="0" borderId="0" xfId="2" applyNumberFormat="1" applyFont="1" applyAlignment="1">
      <alignment horizontal="center" vertical="top"/>
    </xf>
    <xf numFmtId="0" fontId="2" fillId="0" borderId="0" xfId="2" applyFont="1" applyAlignment="1">
      <alignment horizontal="left" vertical="top" wrapText="1"/>
    </xf>
    <xf numFmtId="1" fontId="2" fillId="0" borderId="16" xfId="2" applyNumberFormat="1" applyFont="1" applyBorder="1" applyAlignment="1">
      <alignment horizontal="center" vertical="top"/>
    </xf>
    <xf numFmtId="0" fontId="2" fillId="0" borderId="16" xfId="2" applyFont="1" applyBorder="1" applyAlignment="1">
      <alignment horizontal="left" vertical="top" wrapText="1"/>
    </xf>
    <xf numFmtId="0" fontId="4" fillId="0" borderId="0" xfId="2" applyFont="1"/>
    <xf numFmtId="170" fontId="3" fillId="0" borderId="0" xfId="2" applyNumberFormat="1" applyFont="1"/>
    <xf numFmtId="0" fontId="8" fillId="0" borderId="0" xfId="2" applyFont="1" applyAlignment="1">
      <alignment horizontal="centerContinuous" wrapText="1"/>
    </xf>
    <xf numFmtId="171" fontId="8" fillId="0" borderId="0" xfId="2" applyNumberFormat="1" applyFont="1" applyAlignment="1">
      <alignment horizontal="centerContinuous"/>
    </xf>
    <xf numFmtId="171" fontId="8" fillId="0" borderId="0" xfId="2" applyNumberFormat="1" applyFont="1"/>
    <xf numFmtId="170" fontId="8" fillId="0" borderId="0" xfId="3" applyNumberFormat="1" applyFont="1"/>
    <xf numFmtId="43" fontId="3" fillId="0" borderId="0" xfId="3" applyFont="1"/>
    <xf numFmtId="0" fontId="2" fillId="0" borderId="0" xfId="2" applyFont="1" applyAlignment="1">
      <alignment horizontal="left" wrapText="1"/>
    </xf>
    <xf numFmtId="1" fontId="3" fillId="0" borderId="0" xfId="2" applyNumberFormat="1" applyFont="1" applyAlignment="1">
      <alignment horizontal="left"/>
    </xf>
    <xf numFmtId="171" fontId="3" fillId="0" borderId="0" xfId="2" applyNumberFormat="1" applyFont="1"/>
    <xf numFmtId="1" fontId="3" fillId="0" borderId="0" xfId="2" applyNumberFormat="1" applyFont="1"/>
    <xf numFmtId="171" fontId="4" fillId="0" borderId="0" xfId="2" applyNumberFormat="1" applyFont="1"/>
    <xf numFmtId="43" fontId="9" fillId="0" borderId="0" xfId="1" applyFont="1"/>
    <xf numFmtId="43" fontId="6" fillId="0" borderId="0" xfId="4" applyFont="1" applyAlignment="1">
      <alignment horizontal="right"/>
    </xf>
    <xf numFmtId="2" fontId="6" fillId="0" borderId="0" xfId="4" applyNumberFormat="1" applyFont="1" applyAlignment="1">
      <alignment horizontal="center"/>
    </xf>
    <xf numFmtId="173" fontId="6" fillId="0" borderId="12" xfId="2" quotePrefix="1" applyNumberFormat="1" applyFont="1" applyBorder="1" applyAlignment="1">
      <alignment horizontal="center"/>
    </xf>
    <xf numFmtId="174" fontId="2" fillId="0" borderId="0" xfId="3" applyNumberFormat="1" applyFont="1" applyBorder="1"/>
    <xf numFmtId="170" fontId="2" fillId="0" borderId="0" xfId="3" applyNumberFormat="1" applyFont="1" applyBorder="1" applyAlignment="1">
      <alignment horizontal="centerContinuous"/>
    </xf>
    <xf numFmtId="0" fontId="2" fillId="0" borderId="0" xfId="3" applyNumberFormat="1" applyFont="1" applyBorder="1"/>
    <xf numFmtId="0" fontId="6" fillId="0" borderId="0" xfId="2" quotePrefix="1" applyFont="1" applyAlignment="1">
      <alignment horizontal="centerContinuous"/>
    </xf>
    <xf numFmtId="168" fontId="2" fillId="0" borderId="0" xfId="3" applyNumberFormat="1" applyFont="1" applyBorder="1" applyAlignment="1">
      <alignment horizontal="right"/>
    </xf>
    <xf numFmtId="0" fontId="6" fillId="0" borderId="16" xfId="2" applyFont="1" applyBorder="1"/>
    <xf numFmtId="173" fontId="6" fillId="0" borderId="16" xfId="2" applyNumberFormat="1" applyFont="1" applyBorder="1"/>
    <xf numFmtId="170" fontId="6" fillId="0" borderId="16" xfId="3" applyNumberFormat="1" applyFont="1" applyBorder="1"/>
    <xf numFmtId="173" fontId="6" fillId="0" borderId="0" xfId="3" applyNumberFormat="1" applyFont="1" applyAlignment="1">
      <alignment horizontal="centerContinuous"/>
    </xf>
    <xf numFmtId="0" fontId="2" fillId="0" borderId="17" xfId="2" applyFont="1" applyBorder="1" applyAlignment="1">
      <alignment horizontal="center" vertical="center"/>
    </xf>
    <xf numFmtId="173" fontId="6" fillId="0" borderId="17" xfId="2" quotePrefix="1" applyNumberFormat="1" applyFont="1" applyBorder="1" applyAlignment="1">
      <alignment horizontal="center"/>
    </xf>
    <xf numFmtId="3" fontId="6" fillId="0" borderId="17" xfId="2" quotePrefix="1" applyNumberFormat="1" applyFont="1" applyBorder="1" applyAlignment="1">
      <alignment horizontal="center"/>
    </xf>
    <xf numFmtId="173" fontId="6" fillId="0" borderId="17" xfId="3" quotePrefix="1" applyNumberFormat="1" applyFont="1" applyBorder="1" applyAlignment="1">
      <alignment horizontal="center"/>
    </xf>
    <xf numFmtId="170" fontId="6" fillId="0" borderId="17" xfId="3" applyNumberFormat="1" applyFont="1" applyBorder="1" applyAlignment="1">
      <alignment horizontal="centerContinuous"/>
    </xf>
    <xf numFmtId="43" fontId="6" fillId="0" borderId="16" xfId="3" applyFont="1" applyBorder="1" applyAlignment="1">
      <alignment horizontal="centerContinuous"/>
    </xf>
    <xf numFmtId="1" fontId="3" fillId="0" borderId="0" xfId="2" quotePrefix="1" applyNumberFormat="1" applyFont="1" applyAlignment="1">
      <alignment horizontal="left"/>
    </xf>
    <xf numFmtId="0" fontId="7" fillId="0" borderId="9" xfId="2" applyFont="1" applyBorder="1"/>
    <xf numFmtId="165" fontId="8" fillId="0" borderId="9" xfId="2" applyNumberFormat="1" applyFont="1" applyBorder="1" applyAlignment="1">
      <alignment horizontal="right"/>
    </xf>
    <xf numFmtId="166" fontId="8" fillId="0" borderId="9" xfId="2" applyNumberFormat="1" applyFont="1" applyBorder="1" applyAlignment="1">
      <alignment horizontal="right"/>
    </xf>
    <xf numFmtId="167" fontId="8" fillId="0" borderId="0" xfId="2" quotePrefix="1" applyNumberFormat="1" applyFont="1"/>
    <xf numFmtId="0" fontId="7" fillId="0" borderId="0" xfId="2" applyFont="1"/>
    <xf numFmtId="167" fontId="7" fillId="0" borderId="0" xfId="2" quotePrefix="1" applyNumberFormat="1" applyFont="1"/>
    <xf numFmtId="0" fontId="8" fillId="0" borderId="10" xfId="2" applyFont="1" applyBorder="1"/>
    <xf numFmtId="165" fontId="8" fillId="0" borderId="10" xfId="2" applyNumberFormat="1" applyFont="1" applyBorder="1" applyAlignment="1">
      <alignment horizontal="right"/>
    </xf>
    <xf numFmtId="166" fontId="8" fillId="0" borderId="10" xfId="2" applyNumberFormat="1" applyFont="1" applyBorder="1" applyAlignment="1">
      <alignment horizontal="right"/>
    </xf>
    <xf numFmtId="169" fontId="2" fillId="0" borderId="0" xfId="2" applyNumberFormat="1" applyFont="1"/>
    <xf numFmtId="0" fontId="16" fillId="0" borderId="18" xfId="0" applyFont="1" applyBorder="1"/>
    <xf numFmtId="43" fontId="16" fillId="0" borderId="18" xfId="0" applyNumberFormat="1" applyFont="1" applyBorder="1"/>
    <xf numFmtId="43" fontId="16" fillId="0" borderId="21" xfId="0" applyNumberFormat="1" applyFont="1" applyBorder="1"/>
    <xf numFmtId="170" fontId="16" fillId="0" borderId="22" xfId="0" applyNumberFormat="1" applyFont="1" applyBorder="1"/>
    <xf numFmtId="0" fontId="16" fillId="0" borderId="16" xfId="0" applyFont="1" applyBorder="1"/>
    <xf numFmtId="0" fontId="16" fillId="0" borderId="23" xfId="0" applyFont="1" applyBorder="1"/>
    <xf numFmtId="0" fontId="16" fillId="0" borderId="24" xfId="0" applyFont="1" applyBorder="1"/>
    <xf numFmtId="170" fontId="16" fillId="0" borderId="14" xfId="0" applyNumberFormat="1" applyFont="1" applyBorder="1"/>
    <xf numFmtId="43" fontId="8" fillId="0" borderId="20" xfId="3" quotePrefix="1" applyFont="1" applyFill="1" applyBorder="1" applyAlignment="1" applyProtection="1">
      <alignment horizontal="center"/>
    </xf>
    <xf numFmtId="178" fontId="8" fillId="0" borderId="13" xfId="3" quotePrefix="1" applyNumberFormat="1" applyFont="1" applyFill="1" applyBorder="1" applyAlignment="1" applyProtection="1">
      <alignment horizontal="center"/>
    </xf>
    <xf numFmtId="0" fontId="16" fillId="0" borderId="0" xfId="0" applyFont="1" applyAlignment="1">
      <alignment horizontal="left"/>
    </xf>
    <xf numFmtId="43" fontId="8" fillId="0" borderId="17" xfId="3" quotePrefix="1" applyFont="1" applyFill="1" applyBorder="1" applyAlignment="1" applyProtection="1">
      <alignment horizontal="center"/>
    </xf>
    <xf numFmtId="170" fontId="8" fillId="0" borderId="17" xfId="3" quotePrefix="1" applyNumberFormat="1" applyFont="1" applyFill="1" applyBorder="1" applyAlignment="1" applyProtection="1">
      <alignment horizontal="center"/>
    </xf>
    <xf numFmtId="43" fontId="8" fillId="0" borderId="0" xfId="3" quotePrefix="1" applyFont="1" applyFill="1" applyBorder="1" applyAlignment="1" applyProtection="1">
      <alignment horizontal="center"/>
    </xf>
    <xf numFmtId="170" fontId="8" fillId="0" borderId="0" xfId="3" quotePrefix="1" applyNumberFormat="1" applyFont="1" applyFill="1" applyBorder="1" applyAlignment="1" applyProtection="1">
      <alignment horizontal="center"/>
    </xf>
    <xf numFmtId="0" fontId="6" fillId="0" borderId="0" xfId="2" applyFont="1" applyAlignment="1">
      <alignment horizontal="center" wrapText="1"/>
    </xf>
    <xf numFmtId="172" fontId="6" fillId="0" borderId="0" xfId="3" applyNumberFormat="1" applyFont="1" applyBorder="1" applyAlignment="1">
      <alignment horizontal="right"/>
    </xf>
    <xf numFmtId="1" fontId="2" fillId="0" borderId="0" xfId="2" applyNumberFormat="1" applyFont="1" applyAlignment="1">
      <alignment wrapText="1"/>
    </xf>
    <xf numFmtId="172" fontId="2" fillId="0" borderId="0" xfId="3" applyNumberFormat="1" applyFont="1"/>
    <xf numFmtId="1" fontId="2" fillId="0" borderId="0" xfId="2" applyNumberFormat="1" applyFont="1" applyAlignment="1">
      <alignment horizontal="center" vertical="top" wrapText="1"/>
    </xf>
    <xf numFmtId="172" fontId="6" fillId="0" borderId="0" xfId="3" applyNumberFormat="1" applyFont="1"/>
    <xf numFmtId="43" fontId="2" fillId="0" borderId="0" xfId="3" applyFont="1" applyBorder="1" applyAlignment="1">
      <alignment horizontal="right"/>
    </xf>
    <xf numFmtId="170" fontId="2" fillId="0" borderId="0" xfId="3" applyNumberFormat="1" applyFont="1" applyAlignment="1">
      <alignment horizontal="center"/>
    </xf>
    <xf numFmtId="4" fontId="2" fillId="0" borderId="0" xfId="2" quotePrefix="1" applyNumberFormat="1" applyFont="1" applyAlignment="1">
      <alignment horizontal="left" wrapText="1"/>
    </xf>
    <xf numFmtId="0" fontId="6" fillId="0" borderId="0" xfId="2" applyFont="1" applyAlignment="1">
      <alignment horizontal="left" vertical="top" wrapText="1"/>
    </xf>
    <xf numFmtId="1" fontId="2" fillId="0" borderId="16" xfId="2" applyNumberFormat="1" applyFont="1" applyBorder="1" applyAlignment="1">
      <alignment horizontal="center"/>
    </xf>
    <xf numFmtId="1" fontId="2" fillId="0" borderId="16" xfId="2" applyNumberFormat="1" applyFont="1" applyBorder="1" applyAlignment="1">
      <alignment wrapText="1"/>
    </xf>
    <xf numFmtId="172" fontId="2" fillId="0" borderId="16" xfId="2" applyNumberFormat="1" applyFont="1" applyBorder="1"/>
    <xf numFmtId="43" fontId="2" fillId="0" borderId="16" xfId="2" applyNumberFormat="1" applyFont="1" applyBorder="1"/>
    <xf numFmtId="171" fontId="6" fillId="0" borderId="0" xfId="2" applyNumberFormat="1" applyFont="1"/>
    <xf numFmtId="177" fontId="16" fillId="0" borderId="0" xfId="0" applyNumberFormat="1" applyFont="1"/>
    <xf numFmtId="1" fontId="6" fillId="0" borderId="0" xfId="2" applyNumberFormat="1" applyFont="1" applyAlignment="1">
      <alignment horizontal="center" vertical="top" wrapText="1"/>
    </xf>
    <xf numFmtId="1" fontId="2" fillId="0" borderId="16" xfId="2" applyNumberFormat="1" applyFont="1" applyBorder="1" applyAlignment="1">
      <alignment horizontal="center" vertical="top" wrapText="1"/>
    </xf>
    <xf numFmtId="0" fontId="2" fillId="0" borderId="16" xfId="2" quotePrefix="1" applyFont="1" applyBorder="1" applyAlignment="1">
      <alignment horizontal="left" vertical="top" wrapText="1"/>
    </xf>
    <xf numFmtId="43" fontId="2" fillId="0" borderId="0" xfId="3" applyFont="1" applyBorder="1" applyAlignment="1">
      <alignment horizontal="center"/>
    </xf>
    <xf numFmtId="172" fontId="2" fillId="0" borderId="16" xfId="3" applyNumberFormat="1" applyFont="1" applyBorder="1"/>
    <xf numFmtId="172" fontId="2" fillId="0" borderId="0" xfId="3" applyNumberFormat="1" applyFont="1" applyBorder="1"/>
    <xf numFmtId="1" fontId="2" fillId="0" borderId="0" xfId="2" applyNumberFormat="1" applyFont="1" applyAlignment="1">
      <alignment horizontal="left" wrapText="1"/>
    </xf>
    <xf numFmtId="37" fontId="8" fillId="0" borderId="9" xfId="2" applyNumberFormat="1" applyFont="1" applyBorder="1" applyAlignment="1">
      <alignment horizontal="right"/>
    </xf>
    <xf numFmtId="170" fontId="8" fillId="0" borderId="9" xfId="2" applyNumberFormat="1" applyFont="1" applyBorder="1" applyAlignment="1">
      <alignment horizontal="right"/>
    </xf>
    <xf numFmtId="0" fontId="8" fillId="0" borderId="9" xfId="2" applyFont="1" applyBorder="1" applyAlignment="1">
      <alignment horizontal="right"/>
    </xf>
    <xf numFmtId="170" fontId="2" fillId="0" borderId="9" xfId="2" applyNumberFormat="1" applyFont="1" applyBorder="1"/>
    <xf numFmtId="37" fontId="8" fillId="0" borderId="10" xfId="2" applyNumberFormat="1" applyFont="1" applyBorder="1" applyAlignment="1">
      <alignment horizontal="right"/>
    </xf>
    <xf numFmtId="170" fontId="8" fillId="0" borderId="10" xfId="2" applyNumberFormat="1" applyFont="1" applyBorder="1" applyAlignment="1">
      <alignment horizontal="right"/>
    </xf>
    <xf numFmtId="170" fontId="2" fillId="0" borderId="10" xfId="2" applyNumberFormat="1" applyFont="1" applyBorder="1"/>
    <xf numFmtId="43" fontId="7" fillId="0" borderId="26" xfId="5" quotePrefix="1" applyFont="1" applyFill="1" applyBorder="1" applyAlignment="1" applyProtection="1">
      <alignment horizontal="center"/>
    </xf>
    <xf numFmtId="43" fontId="7" fillId="0" borderId="27" xfId="5" quotePrefix="1" applyFont="1" applyFill="1" applyBorder="1" applyAlignment="1" applyProtection="1">
      <alignment horizontal="center"/>
    </xf>
    <xf numFmtId="0" fontId="6" fillId="0" borderId="12" xfId="2" applyFont="1" applyBorder="1" applyAlignment="1">
      <alignment horizontal="center" vertical="center" wrapText="1"/>
    </xf>
    <xf numFmtId="167" fontId="8" fillId="0" borderId="0" xfId="2" quotePrefix="1" applyNumberFormat="1" applyFont="1" applyAlignment="1">
      <alignment horizontal="right"/>
    </xf>
    <xf numFmtId="179" fontId="8" fillId="0" borderId="0" xfId="2" applyNumberFormat="1" applyFont="1"/>
    <xf numFmtId="179" fontId="8" fillId="0" borderId="0" xfId="2" applyNumberFormat="1" applyFont="1" applyAlignment="1">
      <alignment horizontal="right"/>
    </xf>
    <xf numFmtId="179" fontId="2" fillId="0" borderId="0" xfId="3" applyNumberFormat="1" applyFont="1" applyBorder="1"/>
    <xf numFmtId="179" fontId="2" fillId="0" borderId="0" xfId="2" applyNumberFormat="1" applyFont="1"/>
    <xf numFmtId="37" fontId="5" fillId="0" borderId="0" xfId="2" applyNumberFormat="1" applyFont="1"/>
    <xf numFmtId="2" fontId="5" fillId="0" borderId="0" xfId="2" applyNumberFormat="1" applyFont="1"/>
    <xf numFmtId="0" fontId="20" fillId="0" borderId="0" xfId="2" applyFont="1" applyAlignment="1">
      <alignment horizontal="centerContinuous"/>
    </xf>
    <xf numFmtId="43" fontId="7" fillId="0" borderId="7" xfId="5" quotePrefix="1" applyFont="1" applyFill="1" applyBorder="1" applyAlignment="1" applyProtection="1">
      <alignment horizontal="center"/>
    </xf>
    <xf numFmtId="43" fontId="7" fillId="0" borderId="28" xfId="5" quotePrefix="1" applyFont="1" applyFill="1" applyBorder="1" applyAlignment="1" applyProtection="1">
      <alignment horizontal="center"/>
    </xf>
    <xf numFmtId="180" fontId="8" fillId="0" borderId="0" xfId="3" applyNumberFormat="1" applyFont="1" applyBorder="1" applyAlignment="1" applyProtection="1"/>
    <xf numFmtId="180" fontId="8" fillId="0" borderId="0" xfId="3" applyNumberFormat="1" applyFont="1" applyBorder="1" applyAlignment="1" applyProtection="1">
      <alignment horizontal="right"/>
    </xf>
    <xf numFmtId="180" fontId="8" fillId="0" borderId="0" xfId="2" applyNumberFormat="1" applyFont="1" applyAlignment="1">
      <alignment horizontal="right"/>
    </xf>
    <xf numFmtId="180" fontId="2" fillId="0" borderId="0" xfId="2" applyNumberFormat="1" applyFont="1"/>
    <xf numFmtId="1" fontId="2" fillId="0" borderId="0" xfId="2" applyNumberFormat="1" applyAlignment="1">
      <alignment horizontal="center"/>
    </xf>
    <xf numFmtId="1" fontId="2" fillId="0" borderId="0" xfId="2" applyNumberFormat="1" applyAlignment="1">
      <alignment horizontal="center" wrapText="1"/>
    </xf>
    <xf numFmtId="171" fontId="2" fillId="0" borderId="0" xfId="2" applyNumberFormat="1" applyAlignment="1">
      <alignment horizontal="center"/>
    </xf>
    <xf numFmtId="1" fontId="2" fillId="0" borderId="0" xfId="2" applyNumberFormat="1" applyAlignment="1">
      <alignment wrapText="1"/>
    </xf>
    <xf numFmtId="171" fontId="2" fillId="0" borderId="0" xfId="2" applyNumberFormat="1"/>
    <xf numFmtId="49" fontId="6" fillId="0" borderId="12" xfId="2" applyNumberFormat="1" applyFont="1" applyBorder="1" applyAlignment="1">
      <alignment horizontal="center" vertical="center"/>
    </xf>
    <xf numFmtId="177" fontId="6" fillId="0" borderId="12" xfId="2" quotePrefix="1" applyNumberFormat="1" applyFont="1" applyBorder="1" applyAlignment="1">
      <alignment horizontal="center" vertical="center" wrapText="1"/>
    </xf>
    <xf numFmtId="49" fontId="6" fillId="0" borderId="12" xfId="2" quotePrefix="1" applyNumberFormat="1" applyFont="1" applyBorder="1" applyAlignment="1">
      <alignment horizontal="center" vertical="center"/>
    </xf>
    <xf numFmtId="43" fontId="7" fillId="0" borderId="12" xfId="3" quotePrefix="1" applyFont="1" applyFill="1" applyBorder="1" applyAlignment="1" applyProtection="1">
      <alignment horizontal="center" vertical="center"/>
    </xf>
    <xf numFmtId="177" fontId="7" fillId="0" borderId="12" xfId="3" quotePrefix="1" applyNumberFormat="1" applyFont="1" applyFill="1" applyBorder="1" applyAlignment="1" applyProtection="1">
      <alignment horizontal="center" vertical="center"/>
    </xf>
    <xf numFmtId="170" fontId="7" fillId="0" borderId="15" xfId="3" quotePrefix="1" applyNumberFormat="1" applyFont="1" applyFill="1" applyBorder="1" applyAlignment="1" applyProtection="1">
      <alignment horizontal="center" vertical="center"/>
    </xf>
    <xf numFmtId="0" fontId="2" fillId="0" borderId="0" xfId="0" quotePrefix="1" applyFont="1" applyAlignment="1">
      <alignment horizontal="left"/>
    </xf>
    <xf numFmtId="0" fontId="2" fillId="0" borderId="0" xfId="2" quotePrefix="1" applyAlignment="1">
      <alignment horizontal="left" wrapText="1"/>
    </xf>
    <xf numFmtId="0" fontId="2" fillId="0" borderId="0" xfId="2" applyAlignment="1">
      <alignment vertical="top" wrapText="1"/>
    </xf>
    <xf numFmtId="180" fontId="6" fillId="0" borderId="0" xfId="3" applyNumberFormat="1" applyFont="1" applyBorder="1" applyAlignment="1">
      <alignment horizontal="right"/>
    </xf>
    <xf numFmtId="180" fontId="2" fillId="0" borderId="0" xfId="3" applyNumberFormat="1" applyFont="1" applyBorder="1" applyAlignment="1">
      <alignment horizontal="right"/>
    </xf>
    <xf numFmtId="180" fontId="6" fillId="0" borderId="0" xfId="3" applyNumberFormat="1" applyFont="1" applyBorder="1" applyAlignment="1"/>
    <xf numFmtId="180" fontId="2" fillId="0" borderId="0" xfId="3" applyNumberFormat="1" applyFont="1" applyAlignment="1"/>
    <xf numFmtId="180" fontId="2" fillId="0" borderId="0" xfId="3" applyNumberFormat="1" applyFont="1" applyBorder="1" applyAlignment="1"/>
    <xf numFmtId="180" fontId="2" fillId="0" borderId="16" xfId="3" applyNumberFormat="1" applyFont="1" applyBorder="1" applyAlignment="1"/>
    <xf numFmtId="180" fontId="6" fillId="0" borderId="0" xfId="3" applyNumberFormat="1" applyFont="1" applyAlignment="1"/>
    <xf numFmtId="172" fontId="2" fillId="0" borderId="0" xfId="3" applyNumberFormat="1" applyFont="1" applyAlignment="1">
      <alignment horizontal="right"/>
    </xf>
    <xf numFmtId="1" fontId="2" fillId="0" borderId="0" xfId="7" applyNumberFormat="1" applyAlignment="1">
      <alignment horizontal="center" vertical="top" wrapText="1"/>
    </xf>
    <xf numFmtId="0" fontId="2" fillId="0" borderId="0" xfId="7" quotePrefix="1" applyAlignment="1">
      <alignment horizontal="left" vertical="top" wrapText="1"/>
    </xf>
    <xf numFmtId="177" fontId="2" fillId="0" borderId="0" xfId="3" applyNumberFormat="1" applyFont="1" applyBorder="1" applyAlignment="1">
      <alignment horizontal="right"/>
    </xf>
    <xf numFmtId="0" fontId="2" fillId="0" borderId="0" xfId="7"/>
    <xf numFmtId="177" fontId="3" fillId="0" borderId="0" xfId="7" applyNumberFormat="1" applyFont="1"/>
    <xf numFmtId="171" fontId="3" fillId="0" borderId="0" xfId="7" applyNumberFormat="1" applyFont="1"/>
    <xf numFmtId="177" fontId="3" fillId="0" borderId="0" xfId="3" applyNumberFormat="1" applyFont="1" applyBorder="1" applyAlignment="1">
      <alignment horizontal="right"/>
    </xf>
    <xf numFmtId="0" fontId="3" fillId="0" borderId="0" xfId="7" applyFont="1"/>
    <xf numFmtId="177" fontId="4" fillId="0" borderId="0" xfId="7" applyNumberFormat="1" applyFont="1"/>
    <xf numFmtId="171" fontId="4" fillId="0" borderId="0" xfId="7" applyNumberFormat="1" applyFont="1"/>
    <xf numFmtId="177" fontId="4" fillId="0" borderId="0" xfId="3" applyNumberFormat="1" applyFont="1" applyAlignment="1">
      <alignment horizontal="right"/>
    </xf>
    <xf numFmtId="0" fontId="4" fillId="0" borderId="0" xfId="7" applyFont="1"/>
    <xf numFmtId="0" fontId="3" fillId="0" borderId="0" xfId="0" quotePrefix="1" applyFont="1" applyAlignment="1">
      <alignment horizontal="left"/>
    </xf>
    <xf numFmtId="39" fontId="3" fillId="0" borderId="0" xfId="0" applyNumberFormat="1" applyFont="1"/>
    <xf numFmtId="39" fontId="3" fillId="0" borderId="0" xfId="0" applyNumberFormat="1" applyFont="1" applyAlignment="1">
      <alignment horizontal="right"/>
    </xf>
    <xf numFmtId="0" fontId="3" fillId="0" borderId="0" xfId="0" applyFont="1"/>
    <xf numFmtId="173" fontId="3" fillId="0" borderId="0" xfId="2" applyNumberFormat="1" applyFont="1"/>
    <xf numFmtId="177" fontId="2" fillId="0" borderId="0" xfId="3" applyNumberFormat="1" applyFont="1"/>
    <xf numFmtId="173" fontId="2" fillId="0" borderId="0" xfId="2" applyNumberFormat="1"/>
    <xf numFmtId="177" fontId="2" fillId="0" borderId="0" xfId="2" applyNumberFormat="1"/>
    <xf numFmtId="177" fontId="2" fillId="0" borderId="0" xfId="3" applyNumberFormat="1" applyFont="1" applyAlignment="1">
      <alignment horizontal="centerContinuous"/>
    </xf>
    <xf numFmtId="177" fontId="2" fillId="0" borderId="0" xfId="3" applyNumberFormat="1" applyFont="1" applyBorder="1" applyAlignment="1">
      <alignment horizontal="centerContinuous"/>
    </xf>
    <xf numFmtId="1" fontId="2" fillId="0" borderId="0" xfId="2" applyNumberFormat="1" applyAlignment="1">
      <alignment horizontal="left"/>
    </xf>
    <xf numFmtId="170" fontId="2" fillId="0" borderId="0" xfId="2" applyNumberFormat="1" applyAlignment="1">
      <alignment horizontal="centerContinuous"/>
    </xf>
    <xf numFmtId="1" fontId="2" fillId="0" borderId="0" xfId="2" applyNumberFormat="1"/>
    <xf numFmtId="0" fontId="6" fillId="0" borderId="12" xfId="2" applyFont="1" applyBorder="1" applyAlignment="1">
      <alignment horizontal="centerContinuous" vertical="center"/>
    </xf>
    <xf numFmtId="0" fontId="6" fillId="0" borderId="12" xfId="2" quotePrefix="1" applyFont="1" applyBorder="1" applyAlignment="1">
      <alignment horizontal="center" vertical="center"/>
    </xf>
    <xf numFmtId="0" fontId="2" fillId="0" borderId="0" xfId="2" quotePrefix="1" applyAlignment="1">
      <alignment vertical="top" wrapText="1"/>
    </xf>
    <xf numFmtId="0" fontId="2" fillId="0" borderId="0" xfId="2" applyFont="1" applyAlignment="1">
      <alignment vertical="top"/>
    </xf>
    <xf numFmtId="181" fontId="6" fillId="0" borderId="0" xfId="3" applyNumberFormat="1" applyFont="1" applyAlignment="1">
      <alignment horizontal="center"/>
    </xf>
    <xf numFmtId="181" fontId="2" fillId="0" borderId="0" xfId="3" applyNumberFormat="1" applyFont="1"/>
    <xf numFmtId="181" fontId="6" fillId="0" borderId="0" xfId="3" applyNumberFormat="1" applyFont="1"/>
    <xf numFmtId="181" fontId="2" fillId="0" borderId="0" xfId="3" applyNumberFormat="1" applyFont="1" applyAlignment="1">
      <alignment vertical="top"/>
    </xf>
    <xf numFmtId="181" fontId="2" fillId="0" borderId="0" xfId="2" applyNumberFormat="1" applyFont="1"/>
    <xf numFmtId="181" fontId="2" fillId="0" borderId="16" xfId="3" applyNumberFormat="1" applyFont="1" applyBorder="1"/>
    <xf numFmtId="181" fontId="2" fillId="0" borderId="16" xfId="3" applyNumberFormat="1" applyFont="1" applyBorder="1" applyAlignment="1">
      <alignment horizontal="right"/>
    </xf>
    <xf numFmtId="180" fontId="6" fillId="0" borderId="0" xfId="2" applyNumberFormat="1" applyFont="1"/>
    <xf numFmtId="180" fontId="2" fillId="0" borderId="0" xfId="2" applyNumberFormat="1" applyFont="1" applyAlignment="1">
      <alignment vertical="top"/>
    </xf>
    <xf numFmtId="180" fontId="2" fillId="0" borderId="16" xfId="3" applyNumberFormat="1" applyFont="1" applyBorder="1"/>
    <xf numFmtId="177" fontId="2" fillId="0" borderId="0" xfId="2" applyNumberFormat="1" applyAlignment="1">
      <alignment horizontal="right"/>
    </xf>
    <xf numFmtId="170" fontId="2" fillId="0" borderId="0" xfId="3" applyNumberFormat="1" applyFont="1" applyFill="1" applyAlignment="1">
      <alignment horizontal="centerContinuous"/>
    </xf>
    <xf numFmtId="0" fontId="6" fillId="0" borderId="12" xfId="2" applyFont="1" applyBorder="1" applyAlignment="1">
      <alignment horizontal="center" vertical="center"/>
    </xf>
    <xf numFmtId="177" fontId="6" fillId="0" borderId="12" xfId="2" quotePrefix="1" applyNumberFormat="1" applyFont="1" applyBorder="1" applyAlignment="1">
      <alignment horizontal="center" vertical="center"/>
    </xf>
    <xf numFmtId="49" fontId="6" fillId="0" borderId="15" xfId="4" applyNumberFormat="1" applyFont="1" applyFill="1" applyBorder="1" applyAlignment="1">
      <alignment horizontal="center" vertical="center"/>
    </xf>
    <xf numFmtId="181" fontId="6" fillId="0" borderId="0" xfId="3" applyNumberFormat="1" applyFont="1" applyBorder="1"/>
    <xf numFmtId="181" fontId="2" fillId="0" borderId="0" xfId="3" applyNumberFormat="1" applyFont="1" applyBorder="1"/>
    <xf numFmtId="181" fontId="2" fillId="0" borderId="0" xfId="3" quotePrefix="1" applyNumberFormat="1" applyFont="1" applyBorder="1" applyAlignment="1">
      <alignment horizontal="right"/>
    </xf>
    <xf numFmtId="181" fontId="6" fillId="0" borderId="0" xfId="3" quotePrefix="1" applyNumberFormat="1" applyFont="1" applyBorder="1" applyAlignment="1">
      <alignment horizontal="right"/>
    </xf>
    <xf numFmtId="181" fontId="2" fillId="0" borderId="0" xfId="3" applyNumberFormat="1" applyFont="1" applyBorder="1" applyAlignment="1">
      <alignment horizontal="right"/>
    </xf>
    <xf numFmtId="180" fontId="2" fillId="0" borderId="0" xfId="3" applyNumberFormat="1" applyFont="1" applyBorder="1"/>
    <xf numFmtId="180" fontId="6" fillId="0" borderId="0" xfId="3" applyNumberFormat="1" applyFont="1" applyBorder="1"/>
    <xf numFmtId="180" fontId="6" fillId="0" borderId="0" xfId="3" applyNumberFormat="1" applyFont="1" applyBorder="1" applyAlignment="1">
      <alignment horizontal="center"/>
    </xf>
    <xf numFmtId="181" fontId="2" fillId="0" borderId="0" xfId="3" applyNumberFormat="1" applyFont="1" applyFill="1" applyBorder="1" applyAlignment="1">
      <alignment horizontal="right"/>
    </xf>
    <xf numFmtId="180" fontId="2" fillId="0" borderId="0" xfId="3" applyNumberFormat="1" applyFont="1" applyFill="1" applyBorder="1" applyAlignment="1">
      <alignment horizontal="right"/>
    </xf>
    <xf numFmtId="173" fontId="3" fillId="0" borderId="0" xfId="5" applyNumberFormat="1" applyFont="1" applyFill="1"/>
    <xf numFmtId="43" fontId="6" fillId="0" borderId="12" xfId="3" quotePrefix="1" applyFont="1" applyFill="1" applyBorder="1" applyAlignment="1" applyProtection="1">
      <alignment horizontal="center" vertical="center"/>
    </xf>
    <xf numFmtId="170" fontId="6" fillId="0" borderId="15" xfId="3" quotePrefix="1" applyNumberFormat="1" applyFont="1" applyFill="1" applyBorder="1" applyAlignment="1" applyProtection="1">
      <alignment horizontal="center" vertical="center"/>
    </xf>
    <xf numFmtId="43" fontId="2" fillId="0" borderId="0" xfId="3" applyFont="1" applyFill="1" applyAlignment="1">
      <alignment horizontal="centerContinuous"/>
    </xf>
    <xf numFmtId="3" fontId="2" fillId="0" borderId="0" xfId="0" applyNumberFormat="1" applyFont="1" applyAlignment="1">
      <alignment horizontal="left" vertical="top"/>
    </xf>
    <xf numFmtId="49" fontId="2" fillId="0" borderId="0" xfId="0" applyNumberFormat="1" applyFont="1" applyAlignment="1">
      <alignment horizontal="left" vertical="top"/>
    </xf>
    <xf numFmtId="0" fontId="10" fillId="0" borderId="0" xfId="0" applyFont="1" applyAlignment="1">
      <alignment horizontal="center" vertical="center"/>
    </xf>
    <xf numFmtId="3" fontId="6" fillId="0" borderId="12" xfId="0" applyNumberFormat="1" applyFont="1" applyBorder="1" applyAlignment="1">
      <alignment horizontal="center" vertical="center" wrapText="1"/>
    </xf>
    <xf numFmtId="3" fontId="6" fillId="0" borderId="15" xfId="0" applyNumberFormat="1" applyFont="1" applyBorder="1" applyAlignment="1">
      <alignment horizontal="center" vertical="center" wrapText="1"/>
    </xf>
    <xf numFmtId="49" fontId="2" fillId="0" borderId="0" xfId="0" quotePrefix="1" applyNumberFormat="1" applyFont="1" applyAlignment="1">
      <alignment horizontal="left" vertical="top"/>
    </xf>
    <xf numFmtId="0" fontId="2" fillId="0" borderId="0" xfId="0" quotePrefix="1" applyFont="1" applyAlignment="1">
      <alignment horizontal="left" vertical="top"/>
    </xf>
    <xf numFmtId="0" fontId="9" fillId="0" borderId="0" xfId="0" applyFont="1"/>
    <xf numFmtId="181" fontId="9" fillId="0" borderId="0" xfId="0" applyNumberFormat="1" applyFont="1"/>
    <xf numFmtId="180" fontId="9" fillId="0" borderId="0" xfId="0" applyNumberFormat="1" applyFont="1"/>
    <xf numFmtId="181" fontId="16" fillId="0" borderId="0" xfId="0" applyNumberFormat="1" applyFont="1"/>
    <xf numFmtId="180" fontId="16" fillId="0" borderId="0" xfId="0" applyNumberFormat="1" applyFont="1"/>
    <xf numFmtId="3" fontId="6" fillId="0" borderId="0" xfId="0" applyNumberFormat="1" applyFont="1" applyAlignment="1">
      <alignment horizontal="left" vertical="top" wrapText="1"/>
    </xf>
    <xf numFmtId="0" fontId="16" fillId="0" borderId="0" xfId="0" applyFont="1" applyAlignment="1">
      <alignment horizontal="left" vertical="top" indent="1"/>
    </xf>
    <xf numFmtId="181" fontId="16" fillId="0" borderId="0" xfId="0" applyNumberFormat="1" applyFont="1" applyAlignment="1">
      <alignment horizontal="right"/>
    </xf>
    <xf numFmtId="180" fontId="16" fillId="0" borderId="0" xfId="0" applyNumberFormat="1" applyFont="1" applyAlignment="1">
      <alignment horizontal="right"/>
    </xf>
    <xf numFmtId="3" fontId="2" fillId="0" borderId="16" xfId="0" applyNumberFormat="1" applyFont="1" applyBorder="1" applyAlignment="1">
      <alignment horizontal="left" vertical="top"/>
    </xf>
    <xf numFmtId="49" fontId="2" fillId="0" borderId="16" xfId="0" applyNumberFormat="1" applyFont="1" applyBorder="1" applyAlignment="1">
      <alignment horizontal="left" vertical="top"/>
    </xf>
    <xf numFmtId="180" fontId="2" fillId="0" borderId="16" xfId="0" applyNumberFormat="1" applyFont="1" applyBorder="1" applyAlignment="1">
      <alignment horizontal="right" vertical="top"/>
    </xf>
    <xf numFmtId="43" fontId="3" fillId="0" borderId="0" xfId="5" applyFont="1" applyFill="1"/>
    <xf numFmtId="0" fontId="2" fillId="0" borderId="0" xfId="2" applyAlignment="1">
      <alignment horizontal="center"/>
    </xf>
    <xf numFmtId="0" fontId="6" fillId="0" borderId="12" xfId="3" quotePrefix="1" applyNumberFormat="1" applyFont="1" applyFill="1" applyBorder="1" applyAlignment="1">
      <alignment horizontal="center" vertical="center"/>
    </xf>
    <xf numFmtId="170" fontId="6" fillId="0" borderId="12" xfId="2" quotePrefix="1" applyNumberFormat="1" applyFont="1" applyBorder="1" applyAlignment="1">
      <alignment horizontal="center" vertical="center" wrapText="1"/>
    </xf>
    <xf numFmtId="40" fontId="6" fillId="0" borderId="12" xfId="2" quotePrefix="1" applyNumberFormat="1" applyFont="1" applyBorder="1" applyAlignment="1">
      <alignment horizontal="center" vertical="center"/>
    </xf>
    <xf numFmtId="170" fontId="7" fillId="0" borderId="12" xfId="3" quotePrefix="1" applyNumberFormat="1" applyFont="1" applyFill="1" applyBorder="1" applyAlignment="1" applyProtection="1">
      <alignment horizontal="center" vertical="center"/>
    </xf>
    <xf numFmtId="40" fontId="3" fillId="0" borderId="0" xfId="2" applyNumberFormat="1" applyFont="1"/>
    <xf numFmtId="170" fontId="3" fillId="0" borderId="0" xfId="5" applyNumberFormat="1" applyFont="1" applyFill="1"/>
    <xf numFmtId="43" fontId="7" fillId="0" borderId="12" xfId="4" quotePrefix="1" applyFont="1" applyBorder="1" applyAlignment="1">
      <alignment horizontal="center" vertical="center"/>
    </xf>
    <xf numFmtId="170" fontId="7" fillId="0" borderId="12" xfId="4" quotePrefix="1" applyNumberFormat="1" applyFont="1" applyBorder="1" applyAlignment="1">
      <alignment horizontal="center" vertical="center"/>
    </xf>
    <xf numFmtId="170" fontId="7" fillId="0" borderId="15" xfId="4" quotePrefix="1" applyNumberFormat="1" applyFont="1" applyBorder="1" applyAlignment="1">
      <alignment horizontal="center" vertical="center"/>
    </xf>
    <xf numFmtId="0" fontId="16" fillId="0" borderId="19" xfId="0" applyFont="1" applyBorder="1"/>
    <xf numFmtId="1" fontId="6" fillId="0" borderId="18" xfId="2" quotePrefix="1" applyNumberFormat="1" applyFont="1" applyBorder="1" applyAlignment="1">
      <alignment horizontal="center"/>
    </xf>
    <xf numFmtId="1" fontId="2" fillId="0" borderId="18" xfId="2" quotePrefix="1" applyNumberFormat="1" applyBorder="1" applyAlignment="1">
      <alignment horizontal="left"/>
    </xf>
    <xf numFmtId="1" fontId="2" fillId="0" borderId="18" xfId="2" applyNumberFormat="1" applyBorder="1"/>
    <xf numFmtId="180" fontId="16" fillId="0" borderId="0" xfId="1" applyNumberFormat="1" applyFont="1"/>
    <xf numFmtId="180" fontId="6" fillId="0" borderId="0" xfId="4" applyNumberFormat="1" applyFont="1" applyAlignment="1">
      <alignment horizontal="right"/>
    </xf>
    <xf numFmtId="1" fontId="3" fillId="0" borderId="0" xfId="2" applyNumberFormat="1" applyFont="1" applyAlignment="1">
      <alignment horizontal="left" vertical="top"/>
    </xf>
    <xf numFmtId="0" fontId="3" fillId="0" borderId="0" xfId="2" applyFont="1" applyAlignment="1">
      <alignment horizontal="left" vertical="top"/>
    </xf>
    <xf numFmtId="175" fontId="3" fillId="0" borderId="0" xfId="2" applyNumberFormat="1" applyFont="1" applyAlignment="1">
      <alignment horizontal="left" vertical="top"/>
    </xf>
    <xf numFmtId="170" fontId="3" fillId="0" borderId="0" xfId="2" applyNumberFormat="1" applyFont="1" applyAlignment="1">
      <alignment horizontal="left" vertical="top"/>
    </xf>
    <xf numFmtId="0" fontId="22" fillId="0" borderId="0" xfId="0" applyFont="1" applyAlignment="1">
      <alignment horizontal="left" vertical="top"/>
    </xf>
    <xf numFmtId="0" fontId="22" fillId="0" borderId="0" xfId="0" applyFont="1" applyAlignment="1">
      <alignment horizontal="left" vertical="top" wrapText="1"/>
    </xf>
    <xf numFmtId="0" fontId="6" fillId="0" borderId="12" xfId="2" applyFont="1" applyBorder="1" applyAlignment="1">
      <alignment horizontal="center" vertical="center" wrapText="1"/>
    </xf>
    <xf numFmtId="0" fontId="7" fillId="0" borderId="12" xfId="2" applyFont="1" applyBorder="1" applyAlignment="1">
      <alignment horizontal="center" vertical="center"/>
    </xf>
    <xf numFmtId="1" fontId="2" fillId="0" borderId="0" xfId="2" applyNumberFormat="1" applyAlignment="1">
      <alignment horizontal="center"/>
    </xf>
    <xf numFmtId="0" fontId="2" fillId="0" borderId="0" xfId="2" quotePrefix="1" applyAlignment="1">
      <alignment horizontal="left" vertical="top" wrapText="1"/>
    </xf>
    <xf numFmtId="0" fontId="2" fillId="0" borderId="0" xfId="2" applyAlignment="1">
      <alignment horizontal="left" vertical="top" wrapText="1"/>
    </xf>
    <xf numFmtId="0" fontId="2" fillId="0" borderId="0" xfId="2" quotePrefix="1" applyFont="1" applyAlignment="1">
      <alignment horizontal="left" vertical="top" wrapText="1"/>
    </xf>
    <xf numFmtId="0" fontId="2" fillId="0" borderId="0" xfId="2" applyAlignment="1">
      <alignment horizontal="center"/>
    </xf>
    <xf numFmtId="0" fontId="6" fillId="0" borderId="12" xfId="2" applyFont="1" applyBorder="1" applyAlignment="1">
      <alignment horizontal="center" vertical="center"/>
    </xf>
    <xf numFmtId="3" fontId="6" fillId="0" borderId="0" xfId="0" applyNumberFormat="1" applyFont="1" applyAlignment="1">
      <alignment horizontal="left" vertical="top" wrapText="1"/>
    </xf>
    <xf numFmtId="49" fontId="6" fillId="0" borderId="12" xfId="2" applyNumberFormat="1" applyFont="1" applyBorder="1" applyAlignment="1">
      <alignment horizontal="center" vertical="center"/>
    </xf>
    <xf numFmtId="0" fontId="6" fillId="0" borderId="12" xfId="2" quotePrefix="1" applyFont="1" applyBorder="1" applyAlignment="1">
      <alignment horizontal="center" vertical="center" wrapText="1"/>
    </xf>
    <xf numFmtId="0" fontId="6" fillId="0" borderId="0" xfId="2" applyFont="1" applyAlignment="1">
      <alignment horizontal="center"/>
    </xf>
    <xf numFmtId="0" fontId="6" fillId="0" borderId="12" xfId="2" quotePrefix="1" applyFont="1" applyBorder="1" applyAlignment="1">
      <alignment horizontal="center" vertical="center"/>
    </xf>
    <xf numFmtId="0" fontId="2" fillId="0" borderId="0" xfId="2" quotePrefix="1" applyAlignment="1">
      <alignment horizontal="left" vertical="top" wrapText="1"/>
    </xf>
    <xf numFmtId="0" fontId="2" fillId="0" borderId="0" xfId="2" quotePrefix="1" applyFont="1" applyAlignment="1">
      <alignment horizontal="left" vertical="top" wrapText="1"/>
    </xf>
    <xf numFmtId="0" fontId="6" fillId="0" borderId="12" xfId="2" quotePrefix="1" applyFont="1" applyBorder="1" applyAlignment="1">
      <alignment horizontal="center" vertical="center" wrapText="1"/>
    </xf>
    <xf numFmtId="182" fontId="2" fillId="0" borderId="0" xfId="2" applyNumberFormat="1" applyAlignment="1">
      <alignment horizontal="center"/>
    </xf>
    <xf numFmtId="182" fontId="8" fillId="0" borderId="0" xfId="2" applyNumberFormat="1" applyFont="1" applyAlignment="1">
      <alignment horizontal="centerContinuous"/>
    </xf>
    <xf numFmtId="182" fontId="8" fillId="0" borderId="0" xfId="2" applyNumberFormat="1" applyFont="1"/>
    <xf numFmtId="4" fontId="2" fillId="0" borderId="0" xfId="2" quotePrefix="1" applyNumberFormat="1" applyAlignment="1">
      <alignment horizontal="left" wrapText="1"/>
    </xf>
    <xf numFmtId="172" fontId="2" fillId="0" borderId="0" xfId="3" applyNumberFormat="1" applyFont="1" applyAlignment="1">
      <alignment vertical="top"/>
    </xf>
    <xf numFmtId="180" fontId="2" fillId="0" borderId="0" xfId="3" applyNumberFormat="1" applyFont="1"/>
    <xf numFmtId="180" fontId="2" fillId="0" borderId="0" xfId="3" applyNumberFormat="1" applyFont="1" applyBorder="1" applyAlignment="1">
      <alignment vertical="top"/>
    </xf>
    <xf numFmtId="180" fontId="2" fillId="0" borderId="0" xfId="3" applyNumberFormat="1" applyFont="1" applyAlignment="1">
      <alignment vertical="top"/>
    </xf>
    <xf numFmtId="1" fontId="3" fillId="0" borderId="0" xfId="2" applyNumberFormat="1" applyFont="1" applyAlignment="1">
      <alignment horizontal="center"/>
    </xf>
    <xf numFmtId="1" fontId="3" fillId="0" borderId="0" xfId="2" applyNumberFormat="1" applyFont="1" applyAlignment="1">
      <alignment wrapText="1"/>
    </xf>
    <xf numFmtId="170" fontId="3" fillId="0" borderId="0" xfId="3" applyNumberFormat="1" applyFont="1"/>
    <xf numFmtId="170" fontId="4" fillId="0" borderId="0" xfId="5" applyNumberFormat="1" applyFont="1" applyFill="1"/>
    <xf numFmtId="172" fontId="3" fillId="0" borderId="0" xfId="3" applyNumberFormat="1" applyFont="1" applyBorder="1" applyAlignment="1">
      <alignment horizontal="right"/>
    </xf>
    <xf numFmtId="1" fontId="2" fillId="0" borderId="0" xfId="2" applyNumberFormat="1" applyAlignment="1">
      <alignment horizontal="centerContinuous"/>
    </xf>
    <xf numFmtId="1" fontId="2" fillId="0" borderId="0" xfId="2" applyNumberFormat="1" applyAlignment="1">
      <alignment vertical="top"/>
    </xf>
    <xf numFmtId="170" fontId="7" fillId="0" borderId="14" xfId="3" quotePrefix="1" applyNumberFormat="1" applyFont="1" applyFill="1" applyBorder="1" applyAlignment="1" applyProtection="1">
      <alignment horizontal="center" vertical="center"/>
    </xf>
    <xf numFmtId="181" fontId="6" fillId="0" borderId="0" xfId="2" applyNumberFormat="1" applyFont="1"/>
    <xf numFmtId="180" fontId="6" fillId="0" borderId="0" xfId="3" applyNumberFormat="1" applyFont="1"/>
    <xf numFmtId="168" fontId="2" fillId="0" borderId="0" xfId="3" applyNumberFormat="1" applyFont="1" applyAlignment="1">
      <alignment horizontal="right"/>
    </xf>
    <xf numFmtId="0" fontId="3" fillId="0" borderId="0" xfId="2" quotePrefix="1" applyFont="1"/>
    <xf numFmtId="17" fontId="6" fillId="0" borderId="12" xfId="2" applyNumberFormat="1" applyFont="1" applyBorder="1" applyAlignment="1">
      <alignment horizontal="center" vertical="center"/>
    </xf>
    <xf numFmtId="177" fontId="6" fillId="0" borderId="12" xfId="2" applyNumberFormat="1" applyFont="1" applyBorder="1" applyAlignment="1">
      <alignment horizontal="center" vertical="center" wrapText="1"/>
    </xf>
    <xf numFmtId="0" fontId="2" fillId="0" borderId="0" xfId="2" quotePrefix="1" applyAlignment="1">
      <alignment horizontal="left"/>
    </xf>
    <xf numFmtId="181" fontId="2" fillId="0" borderId="0" xfId="3" applyNumberFormat="1" applyFont="1" applyAlignment="1"/>
    <xf numFmtId="183" fontId="6" fillId="0" borderId="0" xfId="3" applyNumberFormat="1" applyFont="1" applyFill="1" applyBorder="1"/>
    <xf numFmtId="183" fontId="2" fillId="0" borderId="0" xfId="3" applyNumberFormat="1" applyFont="1" applyFill="1" applyBorder="1"/>
    <xf numFmtId="183" fontId="2" fillId="0" borderId="0" xfId="3" quotePrefix="1" applyNumberFormat="1" applyFont="1" applyBorder="1" applyAlignment="1">
      <alignment horizontal="right"/>
    </xf>
    <xf numFmtId="183" fontId="2" fillId="0" borderId="0" xfId="3" quotePrefix="1" applyNumberFormat="1" applyFont="1" applyBorder="1" applyAlignment="1">
      <alignment horizontal="right" vertical="top"/>
    </xf>
    <xf numFmtId="183" fontId="2" fillId="0" borderId="0" xfId="3" applyNumberFormat="1" applyFont="1" applyBorder="1"/>
    <xf numFmtId="183" fontId="2" fillId="0" borderId="16" xfId="3" quotePrefix="1" applyNumberFormat="1" applyFont="1" applyBorder="1" applyAlignment="1">
      <alignment horizontal="right"/>
    </xf>
    <xf numFmtId="183" fontId="6" fillId="0" borderId="0" xfId="3" applyNumberFormat="1" applyFont="1" applyFill="1" applyBorder="1" applyAlignment="1">
      <alignment horizontal="right"/>
    </xf>
    <xf numFmtId="183" fontId="2" fillId="0" borderId="0" xfId="3" applyNumberFormat="1" applyFont="1" applyFill="1" applyBorder="1" applyAlignment="1">
      <alignment horizontal="right"/>
    </xf>
    <xf numFmtId="183" fontId="2" fillId="0" borderId="0" xfId="3" applyNumberFormat="1" applyFont="1" applyBorder="1" applyAlignment="1">
      <alignment horizontal="right"/>
    </xf>
    <xf numFmtId="180" fontId="6" fillId="0" borderId="0" xfId="3" applyNumberFormat="1" applyFont="1" applyFill="1" applyBorder="1"/>
    <xf numFmtId="180" fontId="2" fillId="0" borderId="0" xfId="3" applyNumberFormat="1" applyFont="1" applyFill="1" applyBorder="1"/>
    <xf numFmtId="180" fontId="2" fillId="0" borderId="16" xfId="3" applyNumberFormat="1" applyFont="1" applyFill="1" applyBorder="1"/>
    <xf numFmtId="180" fontId="6" fillId="0" borderId="0" xfId="3" applyNumberFormat="1" applyFont="1" applyFill="1" applyBorder="1" applyAlignment="1">
      <alignment horizontal="right"/>
    </xf>
    <xf numFmtId="180" fontId="2" fillId="0" borderId="0" xfId="3" applyNumberFormat="1" applyFont="1" applyFill="1" applyBorder="1" applyAlignment="1">
      <alignment horizontal="right" vertical="top"/>
    </xf>
    <xf numFmtId="180" fontId="2" fillId="0" borderId="16" xfId="3" applyNumberFormat="1" applyFont="1" applyFill="1" applyBorder="1" applyAlignment="1">
      <alignment horizontal="right"/>
    </xf>
    <xf numFmtId="183" fontId="2" fillId="0" borderId="0" xfId="9" quotePrefix="1" applyNumberFormat="1" applyFont="1" applyFill="1" applyBorder="1" applyAlignment="1">
      <alignment horizontal="right"/>
    </xf>
    <xf numFmtId="180" fontId="2" fillId="0" borderId="0" xfId="10" applyNumberFormat="1" applyFont="1" applyAlignment="1">
      <alignment horizontal="right"/>
    </xf>
    <xf numFmtId="0" fontId="2" fillId="0" borderId="0" xfId="2" applyAlignment="1">
      <alignment horizontal="left"/>
    </xf>
    <xf numFmtId="173" fontId="3" fillId="0" borderId="0" xfId="5" applyNumberFormat="1" applyFont="1"/>
    <xf numFmtId="168" fontId="3" fillId="0" borderId="0" xfId="5" applyNumberFormat="1" applyFont="1"/>
    <xf numFmtId="0" fontId="2" fillId="0" borderId="0" xfId="0" applyFont="1" applyAlignment="1">
      <alignment horizontal="left" vertical="top"/>
    </xf>
    <xf numFmtId="0" fontId="2" fillId="0" borderId="0" xfId="2" applyAlignment="1">
      <alignment horizontal="center" vertical="center" wrapText="1"/>
    </xf>
    <xf numFmtId="177" fontId="9" fillId="0" borderId="0" xfId="0" applyNumberFormat="1" applyFont="1"/>
    <xf numFmtId="0" fontId="2" fillId="0" borderId="16" xfId="0" applyFont="1" applyBorder="1" applyAlignment="1">
      <alignment horizontal="left" vertical="top"/>
    </xf>
    <xf numFmtId="0" fontId="23" fillId="0" borderId="0" xfId="0" applyFont="1"/>
    <xf numFmtId="0" fontId="24" fillId="0" borderId="0" xfId="0" applyFont="1" applyAlignment="1">
      <alignment horizontal="left" vertical="top"/>
    </xf>
    <xf numFmtId="0" fontId="25" fillId="0" borderId="0" xfId="0" applyFont="1"/>
    <xf numFmtId="0" fontId="26" fillId="0" borderId="0" xfId="0" applyFont="1"/>
    <xf numFmtId="0" fontId="27" fillId="0" borderId="0" xfId="0" applyFont="1"/>
    <xf numFmtId="0" fontId="28" fillId="0" borderId="0" xfId="0" applyFont="1"/>
    <xf numFmtId="0" fontId="0" fillId="0" borderId="0" xfId="0" applyAlignment="1">
      <alignment horizontal="left" vertical="top"/>
    </xf>
    <xf numFmtId="0" fontId="29" fillId="0" borderId="0" xfId="0" applyFont="1" applyAlignment="1">
      <alignment horizontal="left" vertical="top"/>
    </xf>
    <xf numFmtId="40" fontId="2" fillId="0" borderId="0" xfId="3" applyNumberFormat="1" applyFont="1" applyAlignment="1">
      <alignment horizontal="center"/>
    </xf>
    <xf numFmtId="180" fontId="2" fillId="0" borderId="0" xfId="2" applyNumberFormat="1" applyFont="1" applyAlignment="1">
      <alignment horizontal="right"/>
    </xf>
    <xf numFmtId="180" fontId="6" fillId="0" borderId="0" xfId="2" applyNumberFormat="1" applyFont="1" applyAlignment="1">
      <alignment horizontal="right"/>
    </xf>
    <xf numFmtId="0" fontId="3" fillId="0" borderId="0" xfId="2" applyFont="1" applyAlignment="1">
      <alignment horizontal="center"/>
    </xf>
    <xf numFmtId="175" fontId="2" fillId="0" borderId="0" xfId="2" applyNumberFormat="1"/>
    <xf numFmtId="40" fontId="2" fillId="0" borderId="0" xfId="2" applyNumberFormat="1"/>
    <xf numFmtId="0" fontId="16" fillId="0" borderId="0" xfId="0" applyFont="1" applyAlignment="1">
      <alignment horizontal="center" vertical="center"/>
    </xf>
    <xf numFmtId="175" fontId="6" fillId="0" borderId="12" xfId="2" quotePrefix="1" applyNumberFormat="1" applyFont="1" applyBorder="1" applyAlignment="1">
      <alignment horizontal="center" vertical="center"/>
    </xf>
    <xf numFmtId="170" fontId="6" fillId="0" borderId="12" xfId="4" applyNumberFormat="1" applyFont="1" applyBorder="1" applyAlignment="1">
      <alignment horizontal="center" vertical="center"/>
    </xf>
    <xf numFmtId="170" fontId="6" fillId="0" borderId="15" xfId="4" applyNumberFormat="1" applyFont="1" applyBorder="1" applyAlignment="1">
      <alignment horizontal="center" vertical="center"/>
    </xf>
    <xf numFmtId="180" fontId="16" fillId="0" borderId="0" xfId="1" applyNumberFormat="1" applyFont="1" applyAlignment="1"/>
    <xf numFmtId="180" fontId="6" fillId="0" borderId="0" xfId="1" applyNumberFormat="1" applyFont="1" applyAlignment="1"/>
    <xf numFmtId="180" fontId="16" fillId="0" borderId="0" xfId="0" applyNumberFormat="1" applyFont="1" applyAlignment="1"/>
    <xf numFmtId="178" fontId="2" fillId="0" borderId="0" xfId="2" applyNumberFormat="1" applyAlignment="1">
      <alignment horizontal="centerContinuous"/>
    </xf>
    <xf numFmtId="178" fontId="2" fillId="0" borderId="0" xfId="2" applyNumberFormat="1"/>
    <xf numFmtId="0" fontId="7" fillId="0" borderId="15" xfId="2" applyFont="1" applyBorder="1" applyAlignment="1">
      <alignment horizontal="center" vertical="center"/>
    </xf>
    <xf numFmtId="43" fontId="7" fillId="0" borderId="12" xfId="5" quotePrefix="1" applyFont="1" applyFill="1" applyBorder="1" applyAlignment="1" applyProtection="1">
      <alignment horizontal="center" vertical="center"/>
    </xf>
    <xf numFmtId="178" fontId="7" fillId="0" borderId="15" xfId="5" quotePrefix="1" applyNumberFormat="1" applyFont="1" applyFill="1" applyBorder="1" applyAlignment="1" applyProtection="1">
      <alignment horizontal="center" vertical="center"/>
    </xf>
    <xf numFmtId="172" fontId="7" fillId="0" borderId="22" xfId="2" applyNumberFormat="1" applyFont="1" applyBorder="1"/>
    <xf numFmtId="172" fontId="8" fillId="0" borderId="21" xfId="2" applyNumberFormat="1" applyFont="1" applyBorder="1"/>
    <xf numFmtId="172" fontId="8" fillId="0" borderId="22" xfId="2" applyNumberFormat="1" applyFont="1" applyBorder="1"/>
    <xf numFmtId="0" fontId="5" fillId="0" borderId="0" xfId="2" applyFont="1"/>
    <xf numFmtId="43" fontId="5" fillId="0" borderId="0" xfId="3" applyFont="1" applyFill="1" applyBorder="1" applyProtection="1"/>
    <xf numFmtId="178" fontId="5" fillId="0" borderId="0" xfId="2" applyNumberFormat="1" applyFont="1"/>
    <xf numFmtId="43" fontId="5" fillId="0" borderId="0" xfId="5" applyFont="1" applyFill="1" applyBorder="1" applyProtection="1"/>
    <xf numFmtId="43" fontId="5" fillId="0" borderId="0" xfId="5" applyFont="1" applyFill="1" applyBorder="1"/>
    <xf numFmtId="39" fontId="5" fillId="0" borderId="0" xfId="2" applyNumberFormat="1" applyFont="1"/>
    <xf numFmtId="0" fontId="9" fillId="0" borderId="12" xfId="9" applyNumberFormat="1" applyFont="1" applyFill="1" applyBorder="1" applyAlignment="1">
      <alignment horizontal="center" vertical="center"/>
    </xf>
    <xf numFmtId="0" fontId="9" fillId="0" borderId="15" xfId="9" applyNumberFormat="1" applyFont="1" applyFill="1" applyBorder="1" applyAlignment="1">
      <alignment horizontal="center" vertical="center"/>
    </xf>
    <xf numFmtId="0" fontId="16" fillId="0" borderId="0" xfId="0" applyFont="1" applyBorder="1"/>
    <xf numFmtId="0" fontId="9" fillId="0" borderId="18" xfId="0" applyFont="1" applyBorder="1" applyAlignment="1">
      <alignment horizontal="center"/>
    </xf>
    <xf numFmtId="184" fontId="16" fillId="0" borderId="21" xfId="0" applyNumberFormat="1" applyFont="1" applyBorder="1"/>
    <xf numFmtId="184" fontId="16" fillId="0" borderId="0" xfId="0" applyNumberFormat="1" applyFont="1" applyBorder="1"/>
    <xf numFmtId="184" fontId="16" fillId="0" borderId="18" xfId="0" applyNumberFormat="1" applyFont="1" applyBorder="1"/>
    <xf numFmtId="184" fontId="16" fillId="0" borderId="22" xfId="0" applyNumberFormat="1" applyFont="1" applyBorder="1"/>
    <xf numFmtId="2" fontId="8" fillId="0" borderId="0" xfId="2" applyNumberFormat="1" applyFont="1" applyAlignment="1">
      <alignment horizontal="right"/>
    </xf>
    <xf numFmtId="43" fontId="6" fillId="0" borderId="0" xfId="1" applyFont="1" applyFill="1" applyAlignment="1">
      <alignment horizontal="right"/>
    </xf>
    <xf numFmtId="2" fontId="6" fillId="0" borderId="0" xfId="4" applyNumberFormat="1" applyFont="1" applyFill="1" applyAlignment="1">
      <alignment horizontal="center"/>
    </xf>
    <xf numFmtId="0" fontId="16" fillId="0" borderId="0" xfId="0" applyFont="1" applyFill="1"/>
    <xf numFmtId="43" fontId="16" fillId="0" borderId="0" xfId="1" applyFont="1" applyFill="1"/>
    <xf numFmtId="180" fontId="16" fillId="0" borderId="0" xfId="1" applyNumberFormat="1" applyFont="1" applyFill="1"/>
    <xf numFmtId="180" fontId="16" fillId="0" borderId="0" xfId="0" applyNumberFormat="1" applyFont="1" applyFill="1"/>
    <xf numFmtId="180" fontId="16" fillId="0" borderId="0" xfId="1" applyNumberFormat="1" applyFont="1" applyFill="1" applyAlignment="1"/>
    <xf numFmtId="43" fontId="16" fillId="0" borderId="0" xfId="0" applyNumberFormat="1" applyFont="1"/>
    <xf numFmtId="0" fontId="2" fillId="0" borderId="0" xfId="0" applyFont="1"/>
    <xf numFmtId="4" fontId="16" fillId="0" borderId="16" xfId="0" applyNumberFormat="1" applyFont="1" applyBorder="1"/>
    <xf numFmtId="4" fontId="16" fillId="0" borderId="0" xfId="0" applyNumberFormat="1" applyFont="1"/>
    <xf numFmtId="0" fontId="22" fillId="0" borderId="0" xfId="0" applyFont="1"/>
    <xf numFmtId="0" fontId="3" fillId="0" borderId="0" xfId="8" quotePrefix="1" applyFont="1" applyAlignment="1">
      <alignment horizontal="left" vertical="top"/>
    </xf>
    <xf numFmtId="0" fontId="6" fillId="0" borderId="12" xfId="0" quotePrefix="1" applyFont="1" applyBorder="1" applyAlignment="1">
      <alignment horizontal="center" vertical="center" wrapText="1"/>
    </xf>
    <xf numFmtId="0" fontId="6" fillId="0" borderId="15" xfId="0" quotePrefix="1" applyFont="1" applyBorder="1" applyAlignment="1">
      <alignment horizontal="center" vertical="center" wrapText="1"/>
    </xf>
    <xf numFmtId="17" fontId="6" fillId="0" borderId="12" xfId="0" quotePrefix="1" applyNumberFormat="1" applyFont="1" applyBorder="1" applyAlignment="1">
      <alignment horizontal="center" vertical="center" wrapText="1"/>
    </xf>
    <xf numFmtId="4" fontId="9" fillId="0" borderId="0" xfId="0" applyNumberFormat="1" applyFont="1"/>
    <xf numFmtId="4" fontId="16" fillId="0" borderId="0" xfId="0" applyNumberFormat="1" applyFont="1" applyFill="1"/>
    <xf numFmtId="0" fontId="4" fillId="0" borderId="0" xfId="0" applyFont="1"/>
    <xf numFmtId="4" fontId="4" fillId="0" borderId="0" xfId="0" applyNumberFormat="1" applyFont="1"/>
    <xf numFmtId="0" fontId="30" fillId="0" borderId="0" xfId="0" applyFont="1"/>
    <xf numFmtId="0" fontId="2" fillId="0" borderId="0" xfId="0" applyFont="1" applyAlignment="1">
      <alignment horizontal="center"/>
    </xf>
    <xf numFmtId="0" fontId="2" fillId="0" borderId="0" xfId="0" applyFont="1" applyFill="1" applyAlignment="1">
      <alignment horizontal="center"/>
    </xf>
    <xf numFmtId="49" fontId="3" fillId="0" borderId="0" xfId="8" applyNumberFormat="1" applyFont="1" applyAlignment="1">
      <alignment horizontal="left" vertical="top"/>
    </xf>
    <xf numFmtId="1" fontId="3" fillId="0" borderId="0" xfId="2" applyNumberFormat="1" applyFont="1" applyAlignment="1">
      <alignment horizontal="left" vertical="center"/>
    </xf>
    <xf numFmtId="0" fontId="3" fillId="0" borderId="0" xfId="2" applyFont="1" applyAlignment="1">
      <alignment horizontal="left" vertical="center"/>
    </xf>
    <xf numFmtId="0" fontId="22" fillId="0" borderId="0" xfId="0" applyFont="1" applyAlignment="1">
      <alignment vertical="top" wrapText="1"/>
    </xf>
    <xf numFmtId="0" fontId="3" fillId="0" borderId="0" xfId="8" applyFont="1"/>
    <xf numFmtId="0" fontId="2" fillId="0" borderId="0" xfId="2" quotePrefix="1" applyFont="1" applyAlignment="1">
      <alignment horizontal="left" vertical="top" wrapText="1"/>
    </xf>
    <xf numFmtId="1" fontId="2" fillId="0" borderId="0" xfId="2" applyNumberFormat="1" applyFont="1" applyAlignment="1">
      <alignment horizontal="center"/>
    </xf>
    <xf numFmtId="0" fontId="2" fillId="0" borderId="0" xfId="2" applyFont="1" applyAlignment="1">
      <alignment horizontal="center" vertical="top"/>
    </xf>
    <xf numFmtId="1" fontId="2" fillId="0" borderId="0" xfId="2" applyNumberFormat="1" applyFont="1" applyAlignment="1">
      <alignment horizontal="right"/>
    </xf>
    <xf numFmtId="181" fontId="2" fillId="0" borderId="0" xfId="3" applyNumberFormat="1" applyFont="1" applyAlignment="1">
      <alignment horizontal="right"/>
    </xf>
    <xf numFmtId="180" fontId="2" fillId="0" borderId="0" xfId="3" applyNumberFormat="1" applyFont="1" applyAlignment="1">
      <alignment horizontal="right"/>
    </xf>
    <xf numFmtId="0" fontId="2" fillId="0" borderId="0" xfId="2" applyFont="1" applyAlignment="1">
      <alignment horizontal="right"/>
    </xf>
    <xf numFmtId="0" fontId="2" fillId="0" borderId="0" xfId="2" applyAlignment="1">
      <alignment horizontal="center" vertical="center"/>
    </xf>
    <xf numFmtId="1" fontId="3" fillId="0" borderId="0" xfId="2" quotePrefix="1" applyNumberFormat="1" applyFont="1" applyAlignment="1">
      <alignment vertical="top" wrapText="1"/>
    </xf>
    <xf numFmtId="1" fontId="3" fillId="0" borderId="0" xfId="2" applyNumberFormat="1" applyFont="1" applyAlignment="1">
      <alignment vertical="top" wrapText="1"/>
    </xf>
    <xf numFmtId="0" fontId="8" fillId="0" borderId="0" xfId="2" applyFont="1" applyAlignment="1">
      <alignment horizontal="center"/>
    </xf>
    <xf numFmtId="0" fontId="7" fillId="0" borderId="11" xfId="2" applyFont="1" applyBorder="1" applyAlignment="1">
      <alignment horizontal="center" vertical="center" wrapText="1"/>
    </xf>
    <xf numFmtId="0" fontId="6" fillId="0" borderId="11" xfId="2" applyFont="1" applyBorder="1" applyAlignment="1">
      <alignment horizontal="center" vertical="center" wrapText="1"/>
    </xf>
    <xf numFmtId="0" fontId="6" fillId="0" borderId="25" xfId="2" applyFont="1" applyBorder="1" applyAlignment="1">
      <alignment horizontal="center" vertical="center" wrapText="1"/>
    </xf>
    <xf numFmtId="0" fontId="7" fillId="0" borderId="12" xfId="2" quotePrefix="1" applyFont="1" applyBorder="1" applyAlignment="1">
      <alignment horizontal="center" vertical="center" wrapText="1"/>
    </xf>
    <xf numFmtId="0" fontId="6" fillId="0" borderId="12" xfId="2" applyFont="1" applyBorder="1" applyAlignment="1">
      <alignment horizontal="center" vertical="center" wrapText="1"/>
    </xf>
    <xf numFmtId="0" fontId="7" fillId="0" borderId="12" xfId="2" applyFont="1" applyBorder="1" applyAlignment="1">
      <alignment horizontal="center" vertical="center" wrapText="1"/>
    </xf>
    <xf numFmtId="0" fontId="7" fillId="0" borderId="12" xfId="2" applyFont="1" applyBorder="1" applyAlignment="1">
      <alignment horizontal="center" vertical="center"/>
    </xf>
    <xf numFmtId="0" fontId="7" fillId="0" borderId="12" xfId="2" applyFont="1" applyBorder="1" applyAlignment="1">
      <alignment horizontal="center"/>
    </xf>
    <xf numFmtId="0" fontId="7" fillId="0" borderId="15" xfId="2" applyFont="1" applyBorder="1" applyAlignment="1">
      <alignment horizontal="center"/>
    </xf>
    <xf numFmtId="0" fontId="7" fillId="0" borderId="15" xfId="2" applyFont="1" applyBorder="1" applyAlignment="1">
      <alignment horizontal="center" vertical="center" wrapText="1"/>
    </xf>
    <xf numFmtId="0" fontId="7" fillId="0" borderId="1" xfId="2" applyFont="1" applyBorder="1" applyAlignment="1">
      <alignment horizontal="center" vertical="center" wrapText="1"/>
    </xf>
    <xf numFmtId="0" fontId="6" fillId="0" borderId="4" xfId="2" applyFont="1" applyBorder="1" applyAlignment="1">
      <alignment horizontal="center" vertical="center" wrapText="1"/>
    </xf>
    <xf numFmtId="0" fontId="6" fillId="0" borderId="8" xfId="2" applyFont="1" applyBorder="1" applyAlignment="1">
      <alignment horizontal="center" vertical="center" wrapText="1"/>
    </xf>
    <xf numFmtId="0" fontId="7" fillId="0" borderId="2" xfId="2" quotePrefix="1" applyFont="1" applyBorder="1" applyAlignment="1">
      <alignment horizontal="center" vertical="center" wrapText="1"/>
    </xf>
    <xf numFmtId="0" fontId="6" fillId="0" borderId="5" xfId="2" applyFont="1" applyBorder="1" applyAlignment="1">
      <alignment horizontal="center" vertical="center" wrapText="1"/>
    </xf>
    <xf numFmtId="0" fontId="6" fillId="0" borderId="7" xfId="2" applyFont="1" applyBorder="1" applyAlignment="1">
      <alignment horizontal="center" vertical="center" wrapText="1"/>
    </xf>
    <xf numFmtId="0" fontId="7" fillId="0" borderId="3" xfId="2" applyFont="1" applyBorder="1" applyAlignment="1">
      <alignment horizontal="center" vertical="center" wrapText="1"/>
    </xf>
    <xf numFmtId="0" fontId="6" fillId="0" borderId="6" xfId="2" applyFont="1" applyBorder="1" applyAlignment="1">
      <alignment horizontal="center" vertical="center" wrapText="1"/>
    </xf>
    <xf numFmtId="0" fontId="6" fillId="0" borderId="28" xfId="2" applyFont="1" applyBorder="1" applyAlignment="1">
      <alignment horizontal="center" vertical="center" wrapText="1"/>
    </xf>
    <xf numFmtId="0" fontId="7" fillId="0" borderId="2" xfId="2" applyFont="1" applyBorder="1" applyAlignment="1">
      <alignment horizontal="center" vertical="center"/>
    </xf>
    <xf numFmtId="0" fontId="7" fillId="0" borderId="5" xfId="2" applyFont="1" applyBorder="1" applyAlignment="1">
      <alignment horizontal="center" vertical="center"/>
    </xf>
    <xf numFmtId="0" fontId="7" fillId="0" borderId="7" xfId="2" applyFont="1" applyBorder="1" applyAlignment="1">
      <alignment horizontal="center" vertical="center"/>
    </xf>
    <xf numFmtId="1" fontId="6" fillId="0" borderId="11" xfId="2" quotePrefix="1" applyNumberFormat="1" applyFont="1" applyBorder="1" applyAlignment="1">
      <alignment horizontal="center" vertical="center" wrapText="1"/>
    </xf>
    <xf numFmtId="0" fontId="6" fillId="0" borderId="15" xfId="2" applyFont="1" applyBorder="1" applyAlignment="1">
      <alignment horizontal="center" vertical="center"/>
    </xf>
    <xf numFmtId="0" fontId="6" fillId="0" borderId="11" xfId="2" applyFont="1" applyBorder="1" applyAlignment="1">
      <alignment horizontal="center" vertical="center"/>
    </xf>
    <xf numFmtId="0" fontId="6" fillId="0" borderId="15" xfId="3" applyNumberFormat="1" applyFont="1" applyBorder="1" applyAlignment="1">
      <alignment horizontal="center" vertical="center"/>
    </xf>
    <xf numFmtId="0" fontId="6" fillId="0" borderId="11" xfId="3" applyNumberFormat="1" applyFont="1" applyBorder="1" applyAlignment="1">
      <alignment horizontal="center" vertical="center"/>
    </xf>
    <xf numFmtId="170" fontId="9" fillId="0" borderId="29" xfId="6" applyNumberFormat="1" applyFont="1" applyBorder="1" applyAlignment="1">
      <alignment horizontal="center" vertical="center" wrapText="1"/>
    </xf>
    <xf numFmtId="0" fontId="6" fillId="0" borderId="30" xfId="6" applyFont="1" applyBorder="1" applyAlignment="1">
      <alignment horizontal="center" vertical="center"/>
    </xf>
    <xf numFmtId="1" fontId="16" fillId="0" borderId="0" xfId="6" applyNumberFormat="1" applyFont="1" applyAlignment="1">
      <alignment horizontal="center"/>
    </xf>
    <xf numFmtId="0" fontId="16" fillId="0" borderId="0" xfId="6" applyFont="1"/>
    <xf numFmtId="1" fontId="2" fillId="0" borderId="0" xfId="2" quotePrefix="1" applyNumberFormat="1" applyAlignment="1">
      <alignment horizontal="center"/>
    </xf>
    <xf numFmtId="1" fontId="2" fillId="0" borderId="0" xfId="2" applyNumberFormat="1" applyAlignment="1">
      <alignment horizontal="center"/>
    </xf>
    <xf numFmtId="49" fontId="2" fillId="0" borderId="0" xfId="2" applyNumberFormat="1" applyAlignment="1">
      <alignment horizontal="center"/>
    </xf>
    <xf numFmtId="1" fontId="6" fillId="0" borderId="12" xfId="2" quotePrefix="1" applyNumberFormat="1" applyFont="1" applyBorder="1" applyAlignment="1">
      <alignment horizontal="center" vertical="center" wrapText="1"/>
    </xf>
    <xf numFmtId="170" fontId="6" fillId="0" borderId="13" xfId="2" quotePrefix="1" applyNumberFormat="1" applyFont="1" applyBorder="1" applyAlignment="1">
      <alignment horizontal="center" vertical="center" wrapText="1"/>
    </xf>
    <xf numFmtId="170" fontId="6" fillId="0" borderId="14" xfId="2" quotePrefix="1" applyNumberFormat="1" applyFont="1" applyBorder="1" applyAlignment="1">
      <alignment horizontal="center" vertical="center" wrapText="1"/>
    </xf>
    <xf numFmtId="0" fontId="2" fillId="0" borderId="0" xfId="2" quotePrefix="1" applyAlignment="1">
      <alignment horizontal="left" vertical="top" wrapText="1"/>
    </xf>
    <xf numFmtId="0" fontId="2" fillId="0" borderId="0" xfId="2" applyAlignment="1">
      <alignment horizontal="left" vertical="top" wrapText="1"/>
    </xf>
    <xf numFmtId="0" fontId="2" fillId="0" borderId="0" xfId="2" quotePrefix="1" applyFont="1" applyAlignment="1">
      <alignment horizontal="left" vertical="top" wrapText="1"/>
    </xf>
    <xf numFmtId="0" fontId="2" fillId="0" borderId="0" xfId="2" applyFont="1" applyAlignment="1">
      <alignment horizontal="left" vertical="top" wrapText="1"/>
    </xf>
    <xf numFmtId="0" fontId="2" fillId="0" borderId="0" xfId="2" applyAlignment="1">
      <alignment horizontal="center"/>
    </xf>
    <xf numFmtId="0" fontId="2" fillId="0" borderId="12" xfId="2" applyBorder="1" applyAlignment="1">
      <alignment horizontal="center" vertical="center"/>
    </xf>
    <xf numFmtId="0" fontId="2" fillId="0" borderId="11" xfId="2" applyBorder="1" applyAlignment="1">
      <alignment horizontal="center" vertical="center"/>
    </xf>
    <xf numFmtId="0" fontId="6" fillId="0" borderId="12" xfId="2" applyFont="1" applyBorder="1" applyAlignment="1">
      <alignment horizontal="center" vertical="center"/>
    </xf>
    <xf numFmtId="170" fontId="6" fillId="0" borderId="13" xfId="5" applyNumberFormat="1" applyFont="1" applyFill="1" applyBorder="1" applyAlignment="1">
      <alignment horizontal="center" vertical="center" wrapText="1"/>
    </xf>
    <xf numFmtId="170" fontId="6" fillId="0" borderId="14" xfId="5" applyNumberFormat="1" applyFont="1" applyFill="1" applyBorder="1" applyAlignment="1">
      <alignment horizontal="center" vertical="center" wrapText="1"/>
    </xf>
    <xf numFmtId="0" fontId="2" fillId="0" borderId="0" xfId="8" applyAlignment="1">
      <alignment horizontal="center"/>
    </xf>
    <xf numFmtId="0" fontId="6" fillId="0" borderId="17" xfId="2" applyFont="1" applyBorder="1" applyAlignment="1">
      <alignment horizontal="center" vertical="center" wrapText="1"/>
    </xf>
    <xf numFmtId="0" fontId="6" fillId="0" borderId="19" xfId="2" applyFont="1" applyBorder="1" applyAlignment="1">
      <alignment horizontal="center" vertical="center" wrapText="1"/>
    </xf>
    <xf numFmtId="0" fontId="6" fillId="0" borderId="0" xfId="2" applyFont="1" applyAlignment="1">
      <alignment horizontal="center" vertical="center" wrapText="1"/>
    </xf>
    <xf numFmtId="0" fontId="6" fillId="0" borderId="18" xfId="2" applyFont="1" applyBorder="1" applyAlignment="1">
      <alignment horizontal="center" vertical="center" wrapText="1"/>
    </xf>
    <xf numFmtId="0" fontId="6" fillId="0" borderId="16" xfId="2" applyFont="1" applyBorder="1" applyAlignment="1">
      <alignment horizontal="center" vertical="center" wrapText="1"/>
    </xf>
    <xf numFmtId="0" fontId="6" fillId="0" borderId="23" xfId="2" applyFont="1" applyBorder="1" applyAlignment="1">
      <alignment horizontal="center" vertical="center" wrapText="1"/>
    </xf>
    <xf numFmtId="1" fontId="6" fillId="0" borderId="11" xfId="0" applyNumberFormat="1" applyFont="1" applyBorder="1" applyAlignment="1">
      <alignment horizontal="center" vertical="center" wrapText="1"/>
    </xf>
    <xf numFmtId="1" fontId="6" fillId="0" borderId="12" xfId="0" applyNumberFormat="1" applyFont="1" applyBorder="1" applyAlignment="1">
      <alignment horizontal="center" vertical="center" wrapText="1"/>
    </xf>
    <xf numFmtId="17" fontId="6" fillId="0" borderId="15" xfId="2" quotePrefix="1" applyNumberFormat="1" applyFont="1" applyBorder="1" applyAlignment="1">
      <alignment horizontal="center" vertical="center" wrapText="1"/>
    </xf>
    <xf numFmtId="0" fontId="6" fillId="0" borderId="31" xfId="2" applyFont="1" applyBorder="1" applyAlignment="1">
      <alignment horizontal="center" vertical="center" wrapText="1"/>
    </xf>
    <xf numFmtId="0" fontId="6" fillId="0" borderId="15" xfId="2" quotePrefix="1" applyFont="1" applyBorder="1" applyAlignment="1">
      <alignment horizontal="center" vertical="center" wrapText="1"/>
    </xf>
    <xf numFmtId="3" fontId="6" fillId="0" borderId="0" xfId="0" applyNumberFormat="1" applyFont="1" applyAlignment="1">
      <alignment horizontal="left" vertical="top" wrapText="1"/>
    </xf>
    <xf numFmtId="0" fontId="2" fillId="0" borderId="0" xfId="0" applyFont="1" applyAlignment="1">
      <alignment horizontal="center" vertical="top"/>
    </xf>
    <xf numFmtId="0" fontId="6" fillId="0" borderId="12" xfId="3" applyNumberFormat="1" applyFont="1" applyFill="1" applyBorder="1" applyAlignment="1">
      <alignment horizontal="center" vertical="center"/>
    </xf>
    <xf numFmtId="49" fontId="6" fillId="0" borderId="12" xfId="2" applyNumberFormat="1" applyFont="1" applyBorder="1" applyAlignment="1">
      <alignment horizontal="center" vertical="center"/>
    </xf>
    <xf numFmtId="0" fontId="6" fillId="0" borderId="12" xfId="2" quotePrefix="1" applyFont="1" applyBorder="1" applyAlignment="1">
      <alignment horizontal="center" vertical="center" wrapText="1"/>
    </xf>
    <xf numFmtId="0" fontId="6" fillId="0" borderId="15" xfId="2" quotePrefix="1" applyFont="1" applyBorder="1" applyAlignment="1">
      <alignment horizontal="center" vertical="center"/>
    </xf>
    <xf numFmtId="1" fontId="16" fillId="0" borderId="0" xfId="6" quotePrefix="1" applyNumberFormat="1" applyFont="1" applyAlignment="1">
      <alignment horizontal="center" vertical="center"/>
    </xf>
    <xf numFmtId="1" fontId="2" fillId="0" borderId="0" xfId="2" applyNumberFormat="1" applyAlignment="1">
      <alignment horizontal="center" vertical="center"/>
    </xf>
    <xf numFmtId="43" fontId="6" fillId="0" borderId="12" xfId="4" applyFont="1" applyBorder="1" applyAlignment="1">
      <alignment horizontal="center" vertical="center" wrapText="1"/>
    </xf>
    <xf numFmtId="43" fontId="6" fillId="0" borderId="15" xfId="4" applyFont="1" applyBorder="1" applyAlignment="1">
      <alignment horizontal="center" vertical="center" wrapText="1"/>
    </xf>
    <xf numFmtId="1" fontId="3" fillId="0" borderId="0" xfId="2" applyNumberFormat="1" applyFont="1" applyAlignment="1">
      <alignment horizontal="left" vertical="top" wrapText="1"/>
    </xf>
    <xf numFmtId="0" fontId="2" fillId="0" borderId="0" xfId="2" quotePrefix="1" applyAlignment="1">
      <alignment horizontal="center"/>
    </xf>
    <xf numFmtId="176" fontId="16" fillId="0" borderId="0" xfId="6" applyNumberFormat="1" applyFont="1" applyAlignment="1">
      <alignment horizontal="center"/>
    </xf>
    <xf numFmtId="1" fontId="3" fillId="0" borderId="0" xfId="2" quotePrefix="1" applyNumberFormat="1" applyFont="1" applyAlignment="1">
      <alignment horizontal="left" vertical="top" wrapText="1"/>
    </xf>
    <xf numFmtId="1" fontId="6" fillId="0" borderId="11" xfId="2" applyNumberFormat="1" applyFont="1" applyBorder="1" applyAlignment="1">
      <alignment horizontal="center" vertical="center" wrapText="1"/>
    </xf>
    <xf numFmtId="1" fontId="6" fillId="0" borderId="12" xfId="2" applyNumberFormat="1" applyFont="1" applyBorder="1" applyAlignment="1">
      <alignment horizontal="center" vertical="center" wrapText="1"/>
    </xf>
    <xf numFmtId="170" fontId="6" fillId="0" borderId="14" xfId="2" quotePrefix="1" applyNumberFormat="1" applyFont="1" applyBorder="1" applyAlignment="1">
      <alignment horizontal="center" vertical="center"/>
    </xf>
    <xf numFmtId="0" fontId="16" fillId="0" borderId="0" xfId="6" applyFont="1" applyAlignment="1">
      <alignment horizontal="center"/>
    </xf>
    <xf numFmtId="1" fontId="2" fillId="0" borderId="0" xfId="2" quotePrefix="1" applyNumberFormat="1" applyAlignment="1">
      <alignment horizontal="center" vertical="center"/>
    </xf>
    <xf numFmtId="43" fontId="6" fillId="0" borderId="12" xfId="11" applyFont="1" applyFill="1" applyBorder="1" applyAlignment="1">
      <alignment horizontal="center" vertical="center" wrapText="1"/>
    </xf>
    <xf numFmtId="43" fontId="6" fillId="0" borderId="15" xfId="11" applyFont="1" applyFill="1" applyBorder="1" applyAlignment="1">
      <alignment horizontal="center" vertical="center" wrapText="1"/>
    </xf>
    <xf numFmtId="0" fontId="9" fillId="0" borderId="32" xfId="6" applyFont="1" applyBorder="1" applyAlignment="1">
      <alignment horizontal="center" vertical="center"/>
    </xf>
    <xf numFmtId="0" fontId="9" fillId="0" borderId="33" xfId="6" applyFont="1" applyBorder="1" applyAlignment="1">
      <alignment horizontal="center" vertical="center"/>
    </xf>
    <xf numFmtId="0" fontId="9" fillId="0" borderId="16" xfId="6" applyFont="1" applyBorder="1" applyAlignment="1">
      <alignment horizontal="center" vertical="center"/>
    </xf>
    <xf numFmtId="0" fontId="9" fillId="0" borderId="23" xfId="6" applyFont="1" applyBorder="1" applyAlignment="1">
      <alignment horizontal="center" vertical="center"/>
    </xf>
    <xf numFmtId="1" fontId="2" fillId="0" borderId="0" xfId="2" applyNumberFormat="1" applyFont="1" applyAlignment="1">
      <alignment horizontal="center"/>
    </xf>
    <xf numFmtId="0" fontId="8" fillId="0" borderId="0" xfId="2" quotePrefix="1" applyFont="1" applyAlignment="1">
      <alignment horizontal="center"/>
    </xf>
    <xf numFmtId="49" fontId="3" fillId="0" borderId="0" xfId="8" applyNumberFormat="1" applyFont="1" applyAlignment="1">
      <alignment horizontal="left" vertical="top" wrapText="1"/>
    </xf>
    <xf numFmtId="0" fontId="6" fillId="0" borderId="32" xfId="2" applyFont="1" applyBorder="1" applyAlignment="1">
      <alignment horizontal="center" vertical="center" wrapText="1"/>
    </xf>
    <xf numFmtId="0" fontId="6" fillId="0" borderId="33" xfId="2" applyFont="1" applyBorder="1" applyAlignment="1">
      <alignment horizontal="center" vertical="center" wrapText="1"/>
    </xf>
    <xf numFmtId="0" fontId="6" fillId="0" borderId="12" xfId="0" applyFont="1" applyBorder="1" applyAlignment="1">
      <alignment horizontal="center" vertical="center" wrapText="1"/>
    </xf>
    <xf numFmtId="0" fontId="6" fillId="0" borderId="15" xfId="0" applyFont="1" applyBorder="1" applyAlignment="1">
      <alignment horizontal="center" vertical="center" wrapText="1"/>
    </xf>
  </cellXfs>
  <cellStyles count="12">
    <cellStyle name="Comma" xfId="1" builtinId="3"/>
    <cellStyle name="Comma 2" xfId="9" xr:uid="{4656C4BF-8732-4356-ADD2-070D584C24F2}"/>
    <cellStyle name="Comma 3" xfId="3" xr:uid="{1FA0AAD0-3733-43D0-ACCF-1FA460CD5C34}"/>
    <cellStyle name="Comma 3 2 2 2" xfId="5" xr:uid="{E1CF5D14-121E-47D6-9468-4B52316AEAD5}"/>
    <cellStyle name="Comma 4" xfId="4" xr:uid="{972BC3CA-2242-4CCC-BE7F-693B47E3AF34}"/>
    <cellStyle name="Comma 4 2" xfId="11" xr:uid="{587A373A-75AF-4D1F-9DCE-A548B9445503}"/>
    <cellStyle name="Normal" xfId="0" builtinId="0"/>
    <cellStyle name="Normal 2" xfId="2" xr:uid="{AD6E6A4B-F2A2-4188-866B-70B1EF1AE304}"/>
    <cellStyle name="Normal 3" xfId="6" xr:uid="{1317FE3F-086D-47AF-90DB-FD4AB3BBDE7E}"/>
    <cellStyle name="Normal 3 2" xfId="8" xr:uid="{000B0060-D209-4E7C-A9BB-FCB2BA48C9E2}"/>
    <cellStyle name="Normal 4" xfId="10" xr:uid="{95D8DFDC-3F2A-49E5-853C-E60228607DE6}"/>
    <cellStyle name="Normal 5" xfId="7" xr:uid="{41A91E13-B363-46CD-B3A6-0B6CB8503BE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233D0-4A70-4E7F-B2BE-B31E1754C338}">
  <sheetPr>
    <pageSetUpPr fitToPage="1"/>
  </sheetPr>
  <dimension ref="A1:L57"/>
  <sheetViews>
    <sheetView tabSelected="1" zoomScale="80" zoomScaleNormal="80" workbookViewId="0">
      <selection activeCell="B3" sqref="B3"/>
    </sheetView>
  </sheetViews>
  <sheetFormatPr defaultColWidth="11" defaultRowHeight="12.75" x14ac:dyDescent="0.2"/>
  <cols>
    <col min="1" max="1" width="12.7109375" style="11" customWidth="1"/>
    <col min="2" max="9" width="15.7109375" style="11" customWidth="1"/>
    <col min="10" max="10" width="17.140625" style="11" bestFit="1" customWidth="1"/>
    <col min="11" max="12" width="16.85546875" style="11" bestFit="1" customWidth="1"/>
    <col min="13" max="16384" width="11" style="11"/>
  </cols>
  <sheetData>
    <row r="1" spans="1:9" s="1" customFormat="1" x14ac:dyDescent="0.2">
      <c r="A1" s="5" t="s">
        <v>0</v>
      </c>
      <c r="B1" s="5"/>
      <c r="C1" s="5"/>
      <c r="D1" s="5"/>
      <c r="E1" s="5"/>
      <c r="F1" s="5"/>
      <c r="G1" s="5"/>
      <c r="H1" s="5"/>
      <c r="I1" s="5"/>
    </row>
    <row r="2" spans="1:9" s="1" customFormat="1" x14ac:dyDescent="0.2">
      <c r="A2" s="5" t="s">
        <v>1</v>
      </c>
      <c r="B2" s="5"/>
      <c r="C2" s="5"/>
      <c r="D2" s="5"/>
      <c r="E2" s="5"/>
      <c r="F2" s="5"/>
      <c r="G2" s="5"/>
      <c r="H2" s="5"/>
      <c r="I2" s="5"/>
    </row>
    <row r="3" spans="1:9" s="1" customFormat="1" x14ac:dyDescent="0.2">
      <c r="A3" s="5" t="s">
        <v>155</v>
      </c>
      <c r="B3" s="5"/>
      <c r="C3" s="5"/>
      <c r="D3" s="5"/>
      <c r="E3" s="5"/>
      <c r="F3" s="5"/>
      <c r="G3" s="5"/>
      <c r="H3" s="5"/>
      <c r="I3" s="5"/>
    </row>
    <row r="4" spans="1:9" s="1" customFormat="1" x14ac:dyDescent="0.2">
      <c r="A4" s="5" t="s">
        <v>2</v>
      </c>
      <c r="B4" s="5"/>
      <c r="C4" s="5"/>
      <c r="D4" s="5"/>
      <c r="E4" s="5"/>
      <c r="F4" s="5"/>
      <c r="G4" s="5"/>
      <c r="H4" s="5"/>
      <c r="I4" s="5"/>
    </row>
    <row r="5" spans="1:9" s="1" customFormat="1" x14ac:dyDescent="0.2"/>
    <row r="6" spans="1:9" s="1" customFormat="1" ht="15" customHeight="1" x14ac:dyDescent="0.2">
      <c r="A6" s="488" t="s">
        <v>254</v>
      </c>
      <c r="B6" s="488"/>
      <c r="C6" s="488"/>
      <c r="D6" s="488"/>
      <c r="E6" s="488"/>
      <c r="F6" s="488"/>
      <c r="G6" s="488"/>
      <c r="H6" s="488"/>
      <c r="I6" s="488"/>
    </row>
    <row r="7" spans="1:9" s="1" customFormat="1" x14ac:dyDescent="0.2">
      <c r="A7" s="488" t="s">
        <v>255</v>
      </c>
      <c r="B7" s="488"/>
      <c r="C7" s="488"/>
      <c r="D7" s="488"/>
      <c r="E7" s="488"/>
      <c r="F7" s="488"/>
      <c r="G7" s="488"/>
      <c r="H7" s="488"/>
      <c r="I7" s="488"/>
    </row>
    <row r="8" spans="1:9" s="1" customFormat="1" x14ac:dyDescent="0.2">
      <c r="A8" s="12"/>
      <c r="B8" s="14"/>
      <c r="C8" s="14"/>
      <c r="D8" s="14"/>
      <c r="E8" s="14"/>
      <c r="F8" s="14"/>
      <c r="G8" s="14"/>
      <c r="H8" s="14"/>
    </row>
    <row r="9" spans="1:9" s="64" customFormat="1" ht="13.15" customHeight="1" x14ac:dyDescent="0.2">
      <c r="A9" s="489" t="s">
        <v>3</v>
      </c>
      <c r="B9" s="492" t="s">
        <v>4</v>
      </c>
      <c r="C9" s="495" t="s">
        <v>7</v>
      </c>
      <c r="D9" s="495" t="s">
        <v>8</v>
      </c>
      <c r="E9" s="494" t="s">
        <v>5</v>
      </c>
      <c r="F9" s="496" t="s">
        <v>6</v>
      </c>
      <c r="G9" s="496"/>
      <c r="H9" s="496"/>
      <c r="I9" s="497"/>
    </row>
    <row r="10" spans="1:9" s="64" customFormat="1" x14ac:dyDescent="0.2">
      <c r="A10" s="490"/>
      <c r="B10" s="493"/>
      <c r="C10" s="495"/>
      <c r="D10" s="495"/>
      <c r="E10" s="493"/>
      <c r="F10" s="494" t="s">
        <v>256</v>
      </c>
      <c r="G10" s="494" t="s">
        <v>7</v>
      </c>
      <c r="H10" s="494" t="s">
        <v>8</v>
      </c>
      <c r="I10" s="498" t="s">
        <v>5</v>
      </c>
    </row>
    <row r="11" spans="1:9" s="64" customFormat="1" x14ac:dyDescent="0.2">
      <c r="A11" s="490"/>
      <c r="B11" s="493"/>
      <c r="C11" s="495"/>
      <c r="D11" s="495"/>
      <c r="E11" s="493"/>
      <c r="F11" s="495"/>
      <c r="G11" s="493"/>
      <c r="H11" s="493"/>
      <c r="I11" s="498"/>
    </row>
    <row r="12" spans="1:9" s="1" customFormat="1" x14ac:dyDescent="0.2">
      <c r="A12" s="491"/>
      <c r="B12" s="203" t="s">
        <v>9</v>
      </c>
      <c r="C12" s="203" t="s">
        <v>10</v>
      </c>
      <c r="D12" s="203" t="s">
        <v>11</v>
      </c>
      <c r="E12" s="203" t="s">
        <v>12</v>
      </c>
      <c r="F12" s="203" t="s">
        <v>13</v>
      </c>
      <c r="G12" s="203" t="s">
        <v>14</v>
      </c>
      <c r="H12" s="203" t="s">
        <v>15</v>
      </c>
      <c r="I12" s="204" t="s">
        <v>16</v>
      </c>
    </row>
    <row r="13" spans="1:9" x14ac:dyDescent="0.2">
      <c r="A13" s="148" t="s">
        <v>17</v>
      </c>
      <c r="B13" s="149"/>
      <c r="C13" s="149"/>
      <c r="D13" s="149"/>
      <c r="E13" s="150"/>
      <c r="F13" s="149"/>
      <c r="G13" s="149"/>
      <c r="H13" s="149"/>
      <c r="I13" s="150"/>
    </row>
    <row r="14" spans="1:9" x14ac:dyDescent="0.2">
      <c r="A14" s="151">
        <v>2020</v>
      </c>
      <c r="B14" s="207">
        <v>15358581930</v>
      </c>
      <c r="C14" s="208">
        <v>9556688129</v>
      </c>
      <c r="D14" s="208">
        <v>5801893801</v>
      </c>
      <c r="E14" s="207">
        <v>-3754794328</v>
      </c>
      <c r="F14" s="207">
        <v>15358581930</v>
      </c>
      <c r="G14" s="207">
        <v>9556688129</v>
      </c>
      <c r="H14" s="207">
        <v>5801893801</v>
      </c>
      <c r="I14" s="207">
        <v>-3754794328</v>
      </c>
    </row>
    <row r="15" spans="1:9" x14ac:dyDescent="0.2">
      <c r="A15" s="206">
        <v>2021</v>
      </c>
      <c r="B15" s="207">
        <v>13971786936</v>
      </c>
      <c r="C15" s="208">
        <v>8424810893</v>
      </c>
      <c r="D15" s="208">
        <v>5546976043</v>
      </c>
      <c r="E15" s="207">
        <v>-2877834850</v>
      </c>
      <c r="F15" s="207">
        <v>13971786936</v>
      </c>
      <c r="G15" s="207">
        <v>8424810893</v>
      </c>
      <c r="H15" s="207">
        <v>5546976043</v>
      </c>
      <c r="I15" s="207">
        <v>-2877834850</v>
      </c>
    </row>
    <row r="16" spans="1:9" ht="14.25" x14ac:dyDescent="0.2">
      <c r="A16" s="206" t="s">
        <v>257</v>
      </c>
      <c r="B16" s="207">
        <v>16807790384</v>
      </c>
      <c r="C16" s="208">
        <v>10761849311</v>
      </c>
      <c r="D16" s="208">
        <v>6045941073</v>
      </c>
      <c r="E16" s="207">
        <v>-4715908238</v>
      </c>
      <c r="F16" s="207">
        <v>16807790384</v>
      </c>
      <c r="G16" s="207">
        <v>10761849311</v>
      </c>
      <c r="H16" s="207">
        <v>6045941073</v>
      </c>
      <c r="I16" s="207">
        <v>-4715908238</v>
      </c>
    </row>
    <row r="17" spans="1:12" x14ac:dyDescent="0.2">
      <c r="A17" s="152" t="s">
        <v>18</v>
      </c>
      <c r="B17" s="208"/>
      <c r="C17" s="208"/>
      <c r="D17" s="208"/>
      <c r="E17" s="208"/>
      <c r="F17" s="208"/>
      <c r="G17" s="208"/>
      <c r="H17" s="208"/>
      <c r="I17" s="208"/>
    </row>
    <row r="18" spans="1:12" x14ac:dyDescent="0.2">
      <c r="A18" s="151">
        <v>2020</v>
      </c>
      <c r="B18" s="207">
        <v>12832520815</v>
      </c>
      <c r="C18" s="207">
        <v>7400346277</v>
      </c>
      <c r="D18" s="207">
        <v>5432174538</v>
      </c>
      <c r="E18" s="207">
        <v>-1968171739</v>
      </c>
      <c r="F18" s="207">
        <v>28191102745</v>
      </c>
      <c r="G18" s="207">
        <v>16957034406</v>
      </c>
      <c r="H18" s="207">
        <v>11234068339</v>
      </c>
      <c r="I18" s="207">
        <v>-5722966067</v>
      </c>
    </row>
    <row r="19" spans="1:12" x14ac:dyDescent="0.2">
      <c r="A19" s="206">
        <v>2021</v>
      </c>
      <c r="B19" s="207">
        <v>13421181880</v>
      </c>
      <c r="C19" s="207">
        <v>8064447076</v>
      </c>
      <c r="D19" s="207">
        <v>5356734804</v>
      </c>
      <c r="E19" s="207">
        <v>-2707712272</v>
      </c>
      <c r="F19" s="207">
        <v>27392968816</v>
      </c>
      <c r="G19" s="207">
        <v>16489257969</v>
      </c>
      <c r="H19" s="207">
        <v>10903710847</v>
      </c>
      <c r="I19" s="207">
        <v>-5585547122</v>
      </c>
    </row>
    <row r="20" spans="1:12" ht="14.25" x14ac:dyDescent="0.2">
      <c r="A20" s="206" t="s">
        <v>257</v>
      </c>
      <c r="B20" s="207">
        <v>16573655504</v>
      </c>
      <c r="C20" s="207">
        <v>10372673526</v>
      </c>
      <c r="D20" s="207">
        <v>6200981978</v>
      </c>
      <c r="E20" s="207">
        <v>-4171691548</v>
      </c>
      <c r="F20" s="207">
        <v>33381445888</v>
      </c>
      <c r="G20" s="207">
        <v>21134522837</v>
      </c>
      <c r="H20" s="207">
        <v>12246923051</v>
      </c>
      <c r="I20" s="207">
        <v>-8887599786</v>
      </c>
      <c r="L20" s="107"/>
    </row>
    <row r="21" spans="1:12" x14ac:dyDescent="0.2">
      <c r="A21" s="152" t="s">
        <v>19</v>
      </c>
      <c r="B21" s="208"/>
      <c r="C21" s="208"/>
      <c r="D21" s="208"/>
      <c r="E21" s="208"/>
      <c r="F21" s="208"/>
      <c r="G21" s="208"/>
      <c r="H21" s="208"/>
      <c r="I21" s="208"/>
    </row>
    <row r="22" spans="1:12" x14ac:dyDescent="0.2">
      <c r="A22" s="206">
        <v>2020</v>
      </c>
      <c r="B22" s="207">
        <v>12884032705</v>
      </c>
      <c r="C22" s="207">
        <v>7804986707</v>
      </c>
      <c r="D22" s="207">
        <v>5079045998</v>
      </c>
      <c r="E22" s="207">
        <v>-2725940709</v>
      </c>
      <c r="F22" s="207">
        <v>41075135450</v>
      </c>
      <c r="G22" s="207">
        <v>24762021113</v>
      </c>
      <c r="H22" s="207">
        <v>16313114337</v>
      </c>
      <c r="I22" s="207">
        <v>-8448906776</v>
      </c>
    </row>
    <row r="23" spans="1:12" x14ac:dyDescent="0.2">
      <c r="A23" s="206">
        <v>2021</v>
      </c>
      <c r="B23" s="207">
        <v>16306242789</v>
      </c>
      <c r="C23" s="207">
        <v>9532644913</v>
      </c>
      <c r="D23" s="207">
        <v>6773597876</v>
      </c>
      <c r="E23" s="207">
        <v>-2759047037</v>
      </c>
      <c r="F23" s="207">
        <v>43699211605</v>
      </c>
      <c r="G23" s="207">
        <v>26021902882</v>
      </c>
      <c r="H23" s="207">
        <v>17677308723</v>
      </c>
      <c r="I23" s="207">
        <v>-8344594159</v>
      </c>
    </row>
    <row r="24" spans="1:12" ht="14.25" x14ac:dyDescent="0.2">
      <c r="A24" s="206" t="s">
        <v>258</v>
      </c>
      <c r="B24" s="207">
        <v>19345805219</v>
      </c>
      <c r="C24" s="207">
        <v>12174867917</v>
      </c>
      <c r="D24" s="207">
        <v>7170937302</v>
      </c>
      <c r="E24" s="207">
        <v>-5003930615</v>
      </c>
      <c r="F24" s="207">
        <v>52727251107</v>
      </c>
      <c r="G24" s="207">
        <v>33309390754</v>
      </c>
      <c r="H24" s="207">
        <v>19417860353</v>
      </c>
      <c r="I24" s="207">
        <v>-13891530401</v>
      </c>
      <c r="L24" s="107"/>
    </row>
    <row r="25" spans="1:12" x14ac:dyDescent="0.2">
      <c r="A25" s="153" t="s">
        <v>20</v>
      </c>
      <c r="B25" s="208"/>
      <c r="C25" s="449"/>
      <c r="D25" s="449"/>
      <c r="E25" s="449"/>
      <c r="F25" s="208"/>
      <c r="G25" s="208"/>
      <c r="H25" s="208"/>
      <c r="I25" s="208"/>
    </row>
    <row r="26" spans="1:12" x14ac:dyDescent="0.2">
      <c r="A26" s="13">
        <v>2020</v>
      </c>
      <c r="B26" s="207">
        <v>6827046173</v>
      </c>
      <c r="C26" s="207">
        <v>3507071201</v>
      </c>
      <c r="D26" s="207">
        <v>3319974972</v>
      </c>
      <c r="E26" s="207">
        <v>-187096229</v>
      </c>
      <c r="F26" s="207">
        <v>47902181623</v>
      </c>
      <c r="G26" s="207">
        <v>28269092314</v>
      </c>
      <c r="H26" s="207">
        <v>19633089309</v>
      </c>
      <c r="I26" s="207">
        <v>-8636003005</v>
      </c>
    </row>
    <row r="27" spans="1:12" x14ac:dyDescent="0.2">
      <c r="A27" s="206">
        <v>2021</v>
      </c>
      <c r="B27" s="207">
        <v>14658803442</v>
      </c>
      <c r="C27" s="207">
        <v>8878335356</v>
      </c>
      <c r="D27" s="207">
        <v>5780468086</v>
      </c>
      <c r="E27" s="207">
        <v>-3097867270</v>
      </c>
      <c r="F27" s="207">
        <v>58358015047</v>
      </c>
      <c r="G27" s="207">
        <v>34900238238</v>
      </c>
      <c r="H27" s="207">
        <v>23457776809</v>
      </c>
      <c r="I27" s="207">
        <v>-11442461429</v>
      </c>
    </row>
    <row r="28" spans="1:12" x14ac:dyDescent="0.2">
      <c r="A28" s="153" t="s">
        <v>21</v>
      </c>
      <c r="B28" s="207"/>
      <c r="C28" s="207"/>
      <c r="D28" s="207"/>
      <c r="E28" s="207"/>
      <c r="F28" s="207"/>
      <c r="G28" s="207"/>
      <c r="H28" s="207"/>
      <c r="I28" s="207"/>
    </row>
    <row r="29" spans="1:12" x14ac:dyDescent="0.2">
      <c r="A29" s="13">
        <v>2020</v>
      </c>
      <c r="B29" s="208">
        <v>10396702710</v>
      </c>
      <c r="C29" s="208">
        <v>5855190850</v>
      </c>
      <c r="D29" s="208">
        <v>4541511860</v>
      </c>
      <c r="E29" s="208">
        <v>-1313678990</v>
      </c>
      <c r="F29" s="208">
        <v>58298884333</v>
      </c>
      <c r="G29" s="208">
        <v>34124283164</v>
      </c>
      <c r="H29" s="208">
        <v>24174601169</v>
      </c>
      <c r="I29" s="208">
        <v>-9949681995</v>
      </c>
    </row>
    <row r="30" spans="1:12" x14ac:dyDescent="0.2">
      <c r="A30" s="206">
        <v>2021</v>
      </c>
      <c r="B30" s="207">
        <v>15063169251</v>
      </c>
      <c r="C30" s="207">
        <v>9121643452</v>
      </c>
      <c r="D30" s="207">
        <v>5941525799</v>
      </c>
      <c r="E30" s="207">
        <v>-3180117653</v>
      </c>
      <c r="F30" s="207">
        <v>73421184298</v>
      </c>
      <c r="G30" s="207">
        <v>44021881690</v>
      </c>
      <c r="H30" s="207">
        <v>29399302608</v>
      </c>
      <c r="I30" s="207">
        <v>-14622579082</v>
      </c>
    </row>
    <row r="31" spans="1:12" x14ac:dyDescent="0.2">
      <c r="A31" s="153" t="s">
        <v>22</v>
      </c>
      <c r="B31" s="207"/>
      <c r="C31" s="207"/>
      <c r="D31" s="207"/>
      <c r="E31" s="207"/>
      <c r="F31" s="207"/>
      <c r="G31" s="207"/>
      <c r="H31" s="207"/>
      <c r="I31" s="207"/>
    </row>
    <row r="32" spans="1:12" x14ac:dyDescent="0.2">
      <c r="A32" s="13">
        <v>2020</v>
      </c>
      <c r="B32" s="207">
        <v>12487463302</v>
      </c>
      <c r="C32" s="207">
        <v>6955794237</v>
      </c>
      <c r="D32" s="207">
        <v>5531669065</v>
      </c>
      <c r="E32" s="207">
        <v>-1424125172</v>
      </c>
      <c r="F32" s="207">
        <v>70786347635</v>
      </c>
      <c r="G32" s="207">
        <v>41080077401</v>
      </c>
      <c r="H32" s="207">
        <v>29706270234</v>
      </c>
      <c r="I32" s="207">
        <v>-11373807167</v>
      </c>
    </row>
    <row r="33" spans="1:9" x14ac:dyDescent="0.2">
      <c r="A33" s="206">
        <v>2021</v>
      </c>
      <c r="B33" s="208">
        <v>16551631772</v>
      </c>
      <c r="C33" s="208">
        <v>9975570354</v>
      </c>
      <c r="D33" s="208">
        <v>6576061418</v>
      </c>
      <c r="E33" s="208">
        <v>-3399508936</v>
      </c>
      <c r="F33" s="208">
        <v>89972816070</v>
      </c>
      <c r="G33" s="208">
        <v>53997452044</v>
      </c>
      <c r="H33" s="208">
        <v>35975364026</v>
      </c>
      <c r="I33" s="208">
        <v>-18022088018</v>
      </c>
    </row>
    <row r="34" spans="1:9" x14ac:dyDescent="0.2">
      <c r="A34" s="152" t="s">
        <v>23</v>
      </c>
      <c r="B34" s="207"/>
      <c r="C34" s="207"/>
      <c r="D34" s="209"/>
      <c r="E34" s="207"/>
      <c r="F34" s="207"/>
      <c r="G34" s="207"/>
      <c r="H34" s="207"/>
      <c r="I34" s="207"/>
    </row>
    <row r="35" spans="1:9" x14ac:dyDescent="0.2">
      <c r="A35" s="13">
        <v>2020</v>
      </c>
      <c r="B35" s="207">
        <v>13532325061</v>
      </c>
      <c r="C35" s="207">
        <v>7833599628</v>
      </c>
      <c r="D35" s="209">
        <v>5698725433</v>
      </c>
      <c r="E35" s="207">
        <v>-2134874195</v>
      </c>
      <c r="F35" s="207">
        <v>84318672696</v>
      </c>
      <c r="G35" s="207">
        <v>48913677029</v>
      </c>
      <c r="H35" s="207">
        <v>35404995667</v>
      </c>
      <c r="I35" s="207">
        <v>-13508681362</v>
      </c>
    </row>
    <row r="36" spans="1:9" x14ac:dyDescent="0.2">
      <c r="A36" s="206">
        <v>2021</v>
      </c>
      <c r="B36" s="207">
        <v>16648129333</v>
      </c>
      <c r="C36" s="207">
        <v>10162686556</v>
      </c>
      <c r="D36" s="209">
        <v>6485442777</v>
      </c>
      <c r="E36" s="207">
        <v>-3677243779</v>
      </c>
      <c r="F36" s="207">
        <v>106620945403</v>
      </c>
      <c r="G36" s="207">
        <v>64160138600</v>
      </c>
      <c r="H36" s="207">
        <v>42460806803</v>
      </c>
      <c r="I36" s="207">
        <v>-21699331797</v>
      </c>
    </row>
    <row r="37" spans="1:9" x14ac:dyDescent="0.2">
      <c r="A37" s="153" t="s">
        <v>24</v>
      </c>
      <c r="B37" s="208"/>
      <c r="C37" s="208"/>
      <c r="D37" s="208"/>
      <c r="E37" s="208"/>
      <c r="F37" s="208"/>
      <c r="G37" s="208"/>
      <c r="H37" s="208"/>
      <c r="I37" s="208"/>
    </row>
    <row r="38" spans="1:9" x14ac:dyDescent="0.2">
      <c r="A38" s="13">
        <v>2020</v>
      </c>
      <c r="B38" s="207">
        <v>13179022387</v>
      </c>
      <c r="C38" s="207">
        <v>7679402591</v>
      </c>
      <c r="D38" s="207">
        <v>5499619796</v>
      </c>
      <c r="E38" s="207">
        <v>-2179782795</v>
      </c>
      <c r="F38" s="207">
        <v>97497695083</v>
      </c>
      <c r="G38" s="207">
        <v>56593079620</v>
      </c>
      <c r="H38" s="207">
        <v>40904615463</v>
      </c>
      <c r="I38" s="207">
        <v>-15688464157</v>
      </c>
    </row>
    <row r="39" spans="1:9" x14ac:dyDescent="0.2">
      <c r="A39" s="206">
        <v>2021</v>
      </c>
      <c r="B39" s="207">
        <v>16600776229</v>
      </c>
      <c r="C39" s="207">
        <v>10061159906</v>
      </c>
      <c r="D39" s="207">
        <v>6539616323</v>
      </c>
      <c r="E39" s="207">
        <v>-3521543583</v>
      </c>
      <c r="F39" s="207">
        <v>123221721632</v>
      </c>
      <c r="G39" s="207">
        <v>74221298506</v>
      </c>
      <c r="H39" s="207">
        <v>49000423126</v>
      </c>
      <c r="I39" s="207">
        <v>-25220875380</v>
      </c>
    </row>
    <row r="40" spans="1:9" x14ac:dyDescent="0.2">
      <c r="A40" s="153" t="s">
        <v>25</v>
      </c>
      <c r="B40" s="207"/>
      <c r="C40" s="207"/>
      <c r="D40" s="207"/>
      <c r="E40" s="207"/>
      <c r="F40" s="207"/>
      <c r="G40" s="207"/>
      <c r="H40" s="207"/>
      <c r="I40" s="207"/>
    </row>
    <row r="41" spans="1:9" x14ac:dyDescent="0.2">
      <c r="A41" s="13">
        <v>2020</v>
      </c>
      <c r="B41" s="208">
        <v>14838547687</v>
      </c>
      <c r="C41" s="208">
        <v>8552491803</v>
      </c>
      <c r="D41" s="208">
        <v>6286055884</v>
      </c>
      <c r="E41" s="208">
        <v>-2266435919</v>
      </c>
      <c r="F41" s="208">
        <v>112336242770</v>
      </c>
      <c r="G41" s="208">
        <v>65145571423</v>
      </c>
      <c r="H41" s="208">
        <v>47190671347</v>
      </c>
      <c r="I41" s="208">
        <v>-17954900076</v>
      </c>
    </row>
    <row r="42" spans="1:9" x14ac:dyDescent="0.2">
      <c r="A42" s="206">
        <v>2021</v>
      </c>
      <c r="B42" s="207">
        <v>17376592278</v>
      </c>
      <c r="C42" s="207">
        <v>10687863138</v>
      </c>
      <c r="D42" s="207">
        <v>6688729140</v>
      </c>
      <c r="E42" s="207">
        <v>-3999133998</v>
      </c>
      <c r="F42" s="207">
        <v>140598313910</v>
      </c>
      <c r="G42" s="207">
        <v>84909161644</v>
      </c>
      <c r="H42" s="207">
        <v>55689152266</v>
      </c>
      <c r="I42" s="207">
        <v>-29220009378</v>
      </c>
    </row>
    <row r="43" spans="1:9" x14ac:dyDescent="0.2">
      <c r="A43" s="153" t="s">
        <v>26</v>
      </c>
      <c r="B43" s="207"/>
      <c r="C43" s="207"/>
      <c r="D43" s="207"/>
      <c r="E43" s="207"/>
      <c r="F43" s="207"/>
      <c r="G43" s="207"/>
      <c r="H43" s="207"/>
      <c r="I43" s="207"/>
    </row>
    <row r="44" spans="1:9" x14ac:dyDescent="0.2">
      <c r="A44" s="13">
        <v>2020</v>
      </c>
      <c r="B44" s="207">
        <v>14622491972</v>
      </c>
      <c r="C44" s="207">
        <v>8335446580</v>
      </c>
      <c r="D44" s="207">
        <v>6287045392</v>
      </c>
      <c r="E44" s="207">
        <v>-2048401188</v>
      </c>
      <c r="F44" s="207">
        <v>126958734742</v>
      </c>
      <c r="G44" s="207">
        <v>73481018003</v>
      </c>
      <c r="H44" s="210">
        <v>53477716739</v>
      </c>
      <c r="I44" s="207">
        <v>-20003301264</v>
      </c>
    </row>
    <row r="45" spans="1:9" x14ac:dyDescent="0.2">
      <c r="A45" s="206">
        <v>2021</v>
      </c>
      <c r="B45" s="208">
        <v>16846172901</v>
      </c>
      <c r="C45" s="208">
        <v>10434090284</v>
      </c>
      <c r="D45" s="208">
        <v>6412082617</v>
      </c>
      <c r="E45" s="208">
        <v>-4022007667</v>
      </c>
      <c r="F45" s="208">
        <v>157444486811</v>
      </c>
      <c r="G45" s="208">
        <v>95343251928</v>
      </c>
      <c r="H45" s="208">
        <v>62101234883</v>
      </c>
      <c r="I45" s="208">
        <v>-33242017045</v>
      </c>
    </row>
    <row r="46" spans="1:9" x14ac:dyDescent="0.2">
      <c r="A46" s="152" t="s">
        <v>27</v>
      </c>
      <c r="B46" s="207"/>
      <c r="C46" s="207"/>
      <c r="D46" s="207"/>
      <c r="E46" s="207"/>
      <c r="F46" s="207"/>
      <c r="G46" s="207"/>
      <c r="H46" s="207"/>
      <c r="I46" s="207"/>
    </row>
    <row r="47" spans="1:9" x14ac:dyDescent="0.2">
      <c r="A47" s="13">
        <v>2020</v>
      </c>
      <c r="B47" s="207">
        <v>13909508511</v>
      </c>
      <c r="C47" s="207">
        <v>8026767204</v>
      </c>
      <c r="D47" s="207">
        <v>5882741307</v>
      </c>
      <c r="E47" s="207">
        <v>-2144025897</v>
      </c>
      <c r="F47" s="207">
        <v>140868243253</v>
      </c>
      <c r="G47" s="207">
        <v>81507785207</v>
      </c>
      <c r="H47" s="207">
        <v>59360458046</v>
      </c>
      <c r="I47" s="207">
        <v>-22147327161</v>
      </c>
    </row>
    <row r="48" spans="1:9" x14ac:dyDescent="0.2">
      <c r="A48" s="206">
        <v>2021</v>
      </c>
      <c r="B48" s="207">
        <v>17257370213</v>
      </c>
      <c r="C48" s="207">
        <v>10984112419</v>
      </c>
      <c r="D48" s="207">
        <v>6273257794</v>
      </c>
      <c r="E48" s="207">
        <v>-4710854625</v>
      </c>
      <c r="F48" s="207">
        <v>174701857024</v>
      </c>
      <c r="G48" s="207">
        <v>106327364347</v>
      </c>
      <c r="H48" s="207">
        <v>68374492677</v>
      </c>
      <c r="I48" s="207">
        <v>-37952871670</v>
      </c>
    </row>
    <row r="49" spans="1:12" x14ac:dyDescent="0.2">
      <c r="A49" s="153" t="s">
        <v>28</v>
      </c>
      <c r="B49" s="208"/>
      <c r="C49" s="208"/>
      <c r="D49" s="208"/>
      <c r="E49" s="208"/>
      <c r="F49" s="208"/>
      <c r="G49" s="208"/>
      <c r="H49" s="208"/>
      <c r="I49" s="208"/>
    </row>
    <row r="50" spans="1:12" x14ac:dyDescent="0.2">
      <c r="A50" s="13">
        <v>2020</v>
      </c>
      <c r="B50" s="207">
        <v>14157812809</v>
      </c>
      <c r="C50" s="210">
        <v>8303754487</v>
      </c>
      <c r="D50" s="207">
        <v>5854058322</v>
      </c>
      <c r="E50" s="207">
        <v>-2449696165</v>
      </c>
      <c r="F50" s="207">
        <v>155026056062</v>
      </c>
      <c r="G50" s="207">
        <v>89811539694</v>
      </c>
      <c r="H50" s="207">
        <v>65214516368</v>
      </c>
      <c r="I50" s="207">
        <v>-24597023326</v>
      </c>
    </row>
    <row r="51" spans="1:12" x14ac:dyDescent="0.2">
      <c r="A51" s="206">
        <v>2021</v>
      </c>
      <c r="B51" s="207">
        <v>17830642947</v>
      </c>
      <c r="C51" s="210">
        <v>11551924126</v>
      </c>
      <c r="D51" s="207">
        <v>6278718821</v>
      </c>
      <c r="E51" s="207">
        <v>-5273205305</v>
      </c>
      <c r="F51" s="207">
        <v>192532499971</v>
      </c>
      <c r="G51" s="207">
        <v>117879288473</v>
      </c>
      <c r="H51" s="207">
        <v>74653211498</v>
      </c>
      <c r="I51" s="207">
        <v>-43226076975</v>
      </c>
    </row>
    <row r="52" spans="1:12" x14ac:dyDescent="0.2">
      <c r="A52" s="154"/>
      <c r="B52" s="155"/>
      <c r="C52" s="155"/>
      <c r="D52" s="155"/>
      <c r="E52" s="156"/>
      <c r="F52" s="155"/>
      <c r="G52" s="155"/>
      <c r="H52" s="155"/>
      <c r="I52" s="156"/>
      <c r="K52" s="157"/>
      <c r="L52" s="157"/>
    </row>
    <row r="53" spans="1:12" s="4" customFormat="1" ht="12" x14ac:dyDescent="0.2">
      <c r="A53" s="7"/>
      <c r="B53" s="211"/>
      <c r="C53" s="211"/>
      <c r="D53" s="212"/>
      <c r="E53" s="212"/>
      <c r="F53" s="211"/>
      <c r="G53" s="211"/>
      <c r="H53" s="211"/>
    </row>
    <row r="54" spans="1:12" s="4" customFormat="1" ht="12" x14ac:dyDescent="0.2">
      <c r="A54" s="7" t="s">
        <v>29</v>
      </c>
      <c r="B54" s="211"/>
      <c r="C54" s="211"/>
      <c r="D54" s="212"/>
      <c r="E54" s="211"/>
      <c r="F54" s="211"/>
      <c r="G54" s="211"/>
      <c r="H54" s="211"/>
    </row>
    <row r="55" spans="1:12" s="4" customFormat="1" ht="12" x14ac:dyDescent="0.2">
      <c r="A55" s="8" t="s">
        <v>259</v>
      </c>
    </row>
    <row r="56" spans="1:12" s="4" customFormat="1" ht="12" x14ac:dyDescent="0.2">
      <c r="A56" s="8" t="s">
        <v>260</v>
      </c>
    </row>
    <row r="57" spans="1:12" s="4" customFormat="1" ht="12" x14ac:dyDescent="0.2">
      <c r="A57" s="4" t="s">
        <v>261</v>
      </c>
    </row>
  </sheetData>
  <mergeCells count="12">
    <mergeCell ref="A6:I6"/>
    <mergeCell ref="A7:I7"/>
    <mergeCell ref="A9:A12"/>
    <mergeCell ref="B9:B11"/>
    <mergeCell ref="E9:E11"/>
    <mergeCell ref="G10:G11"/>
    <mergeCell ref="H10:H11"/>
    <mergeCell ref="C9:C11"/>
    <mergeCell ref="D9:D11"/>
    <mergeCell ref="F9:I9"/>
    <mergeCell ref="F10:F11"/>
    <mergeCell ref="I10:I11"/>
  </mergeCells>
  <printOptions horizontalCentered="1"/>
  <pageMargins left="0.31496062992125984" right="0.31496062992125984" top="0.74803149606299213" bottom="0.55118110236220474" header="0.31496062992125984" footer="0.31496062992125984"/>
  <pageSetup paperSize="9" scale="70" orientation="portrait"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F083B-396E-4125-A5FE-09689EF8BA1D}">
  <sheetPr>
    <pageSetUpPr fitToPage="1"/>
  </sheetPr>
  <dimension ref="A1:Z91"/>
  <sheetViews>
    <sheetView topLeftCell="A35" zoomScale="85" zoomScaleNormal="85" workbookViewId="0">
      <selection activeCell="M84" sqref="M84"/>
    </sheetView>
  </sheetViews>
  <sheetFormatPr defaultColWidth="9.140625" defaultRowHeight="12.75" x14ac:dyDescent="0.2"/>
  <cols>
    <col min="1" max="1" width="4" style="21" customWidth="1"/>
    <col min="2" max="2" width="50.7109375" style="175" customWidth="1"/>
    <col min="3" max="3" width="12.7109375" style="67" customWidth="1"/>
    <col min="4" max="4" width="12.7109375" style="11" customWidth="1"/>
    <col min="5" max="5" width="12.7109375" style="67" customWidth="1"/>
    <col min="6" max="6" width="12.7109375" style="11" customWidth="1"/>
    <col min="7" max="7" width="12.7109375" style="79" customWidth="1"/>
    <col min="8" max="16384" width="9.140625" style="11"/>
  </cols>
  <sheetData>
    <row r="1" spans="1:9" s="1" customFormat="1" x14ac:dyDescent="0.2">
      <c r="A1" s="521" t="s">
        <v>0</v>
      </c>
      <c r="B1" s="521"/>
      <c r="C1" s="521"/>
      <c r="D1" s="521"/>
      <c r="E1" s="521"/>
      <c r="F1" s="521"/>
      <c r="G1" s="521"/>
      <c r="H1" s="5"/>
      <c r="I1" s="5"/>
    </row>
    <row r="2" spans="1:9" s="1" customFormat="1" x14ac:dyDescent="0.2">
      <c r="A2" s="521" t="s">
        <v>1</v>
      </c>
      <c r="B2" s="521"/>
      <c r="C2" s="521"/>
      <c r="D2" s="521"/>
      <c r="E2" s="521"/>
      <c r="F2" s="521"/>
      <c r="G2" s="521"/>
      <c r="H2" s="5"/>
      <c r="I2" s="5"/>
    </row>
    <row r="3" spans="1:9" s="1" customFormat="1" x14ac:dyDescent="0.2">
      <c r="A3" s="521" t="s">
        <v>155</v>
      </c>
      <c r="B3" s="521"/>
      <c r="C3" s="521"/>
      <c r="D3" s="521"/>
      <c r="E3" s="521"/>
      <c r="F3" s="521"/>
      <c r="G3" s="521"/>
      <c r="H3" s="5"/>
      <c r="I3" s="5"/>
    </row>
    <row r="4" spans="1:9" s="1" customFormat="1" x14ac:dyDescent="0.2">
      <c r="A4" s="521" t="s">
        <v>2</v>
      </c>
      <c r="B4" s="521"/>
      <c r="C4" s="521"/>
      <c r="D4" s="521"/>
      <c r="E4" s="521"/>
      <c r="F4" s="521"/>
      <c r="G4" s="521"/>
      <c r="H4" s="5"/>
      <c r="I4" s="5"/>
    </row>
    <row r="5" spans="1:9" s="1" customFormat="1" x14ac:dyDescent="0.2">
      <c r="A5" s="344"/>
      <c r="B5" s="221"/>
      <c r="C5" s="222"/>
      <c r="D5" s="358"/>
      <c r="E5" s="222"/>
      <c r="F5" s="358"/>
      <c r="G5" s="3"/>
    </row>
    <row r="6" spans="1:9" s="13" customFormat="1" x14ac:dyDescent="0.2">
      <c r="A6" s="14"/>
      <c r="B6" s="118"/>
      <c r="C6" s="119"/>
      <c r="D6" s="359"/>
      <c r="E6" s="120"/>
      <c r="F6" s="360"/>
      <c r="G6" s="121"/>
    </row>
    <row r="7" spans="1:9" s="1" customFormat="1" x14ac:dyDescent="0.2">
      <c r="A7" s="518" t="s">
        <v>325</v>
      </c>
      <c r="B7" s="519"/>
      <c r="C7" s="519"/>
      <c r="D7" s="519"/>
      <c r="E7" s="519"/>
      <c r="F7" s="519"/>
      <c r="G7" s="519"/>
    </row>
    <row r="8" spans="1:9" s="1" customFormat="1" ht="14.25" x14ac:dyDescent="0.2">
      <c r="A8" s="521" t="s">
        <v>265</v>
      </c>
      <c r="B8" s="521"/>
      <c r="C8" s="521"/>
      <c r="D8" s="521"/>
      <c r="E8" s="521"/>
      <c r="F8" s="521"/>
      <c r="G8" s="521"/>
    </row>
    <row r="9" spans="1:9" s="84" customFormat="1" x14ac:dyDescent="0.2">
      <c r="A9" s="520" t="s">
        <v>264</v>
      </c>
      <c r="B9" s="520"/>
      <c r="C9" s="520"/>
      <c r="D9" s="520"/>
      <c r="E9" s="520"/>
      <c r="F9" s="520"/>
      <c r="G9" s="520"/>
    </row>
    <row r="10" spans="1:9" s="1" customFormat="1" x14ac:dyDescent="0.2">
      <c r="A10" s="344"/>
      <c r="B10" s="223"/>
      <c r="C10" s="224"/>
      <c r="E10" s="224"/>
      <c r="G10" s="79"/>
    </row>
    <row r="11" spans="1:9" s="1" customFormat="1" x14ac:dyDescent="0.2">
      <c r="A11" s="344"/>
      <c r="B11" s="223"/>
      <c r="C11" s="224"/>
      <c r="E11" s="224"/>
      <c r="G11" s="79"/>
    </row>
    <row r="12" spans="1:9" s="64" customFormat="1" ht="14.25" customHeight="1" x14ac:dyDescent="0.2">
      <c r="A12" s="511" t="s">
        <v>30</v>
      </c>
      <c r="B12" s="493"/>
      <c r="C12" s="514">
        <v>2021</v>
      </c>
      <c r="D12" s="515"/>
      <c r="E12" s="512">
        <v>2022</v>
      </c>
      <c r="F12" s="513"/>
      <c r="G12" s="516" t="s">
        <v>267</v>
      </c>
    </row>
    <row r="13" spans="1:9" s="353" customFormat="1" ht="25.5" x14ac:dyDescent="0.2">
      <c r="A13" s="490"/>
      <c r="B13" s="493"/>
      <c r="C13" s="351" t="s">
        <v>19</v>
      </c>
      <c r="D13" s="226" t="s">
        <v>266</v>
      </c>
      <c r="E13" s="227" t="s">
        <v>249</v>
      </c>
      <c r="F13" s="226" t="s">
        <v>266</v>
      </c>
      <c r="G13" s="517"/>
    </row>
    <row r="14" spans="1:9" s="353" customFormat="1" x14ac:dyDescent="0.2">
      <c r="A14" s="490"/>
      <c r="B14" s="493"/>
      <c r="C14" s="228" t="s">
        <v>9</v>
      </c>
      <c r="D14" s="229" t="s">
        <v>10</v>
      </c>
      <c r="E14" s="228" t="s">
        <v>11</v>
      </c>
      <c r="F14" s="229" t="s">
        <v>12</v>
      </c>
      <c r="G14" s="230" t="s">
        <v>13</v>
      </c>
    </row>
    <row r="15" spans="1:9" s="61" customFormat="1" x14ac:dyDescent="0.2">
      <c r="A15" s="105"/>
      <c r="B15" s="105"/>
      <c r="C15" s="171"/>
      <c r="D15" s="171"/>
      <c r="E15" s="171"/>
      <c r="F15" s="171"/>
      <c r="G15" s="172"/>
    </row>
    <row r="16" spans="1:9" s="61" customFormat="1" x14ac:dyDescent="0.2">
      <c r="A16" s="64"/>
      <c r="B16" s="173" t="s">
        <v>157</v>
      </c>
      <c r="C16" s="174">
        <v>9532644913</v>
      </c>
      <c r="D16" s="236">
        <v>100</v>
      </c>
      <c r="E16" s="174">
        <v>12174867917</v>
      </c>
      <c r="F16" s="236">
        <v>100</v>
      </c>
      <c r="G16" s="240">
        <v>27.71762745926587</v>
      </c>
    </row>
    <row r="17" spans="1:7" x14ac:dyDescent="0.2">
      <c r="C17" s="176"/>
      <c r="D17" s="237"/>
      <c r="E17" s="176"/>
      <c r="F17" s="237"/>
      <c r="G17" s="237"/>
    </row>
    <row r="18" spans="1:7" x14ac:dyDescent="0.2">
      <c r="A18" s="189">
        <v>1</v>
      </c>
      <c r="B18" s="109" t="s">
        <v>32</v>
      </c>
      <c r="C18" s="178">
        <v>2560890226</v>
      </c>
      <c r="D18" s="236">
        <v>26.864424819890488</v>
      </c>
      <c r="E18" s="178">
        <v>2756164117</v>
      </c>
      <c r="F18" s="236">
        <v>22.63814388615679</v>
      </c>
      <c r="G18" s="240">
        <v>7.6252347335094228</v>
      </c>
    </row>
    <row r="19" spans="1:7" x14ac:dyDescent="0.2">
      <c r="B19" s="110" t="s">
        <v>33</v>
      </c>
      <c r="C19" s="176">
        <v>1698536059</v>
      </c>
      <c r="D19" s="238">
        <v>17.818098486849618</v>
      </c>
      <c r="E19" s="176">
        <v>1974679464</v>
      </c>
      <c r="F19" s="238">
        <v>16.219309133060221</v>
      </c>
      <c r="G19" s="237">
        <v>16.257729916112428</v>
      </c>
    </row>
    <row r="20" spans="1:7" x14ac:dyDescent="0.2">
      <c r="B20" s="110" t="s">
        <v>34</v>
      </c>
      <c r="C20" s="176">
        <v>393958784</v>
      </c>
      <c r="D20" s="238">
        <v>4.1327332298168855</v>
      </c>
      <c r="E20" s="176">
        <v>319713557</v>
      </c>
      <c r="F20" s="238">
        <v>2.6260125299066108</v>
      </c>
      <c r="G20" s="237">
        <v>-18.845937700934723</v>
      </c>
    </row>
    <row r="21" spans="1:7" x14ac:dyDescent="0.2">
      <c r="B21" s="110" t="s">
        <v>35</v>
      </c>
      <c r="C21" s="176">
        <v>17545301</v>
      </c>
      <c r="D21" s="238">
        <v>0.18405490984011019</v>
      </c>
      <c r="E21" s="176">
        <v>15357583</v>
      </c>
      <c r="F21" s="238">
        <v>0.12614168058904288</v>
      </c>
      <c r="G21" s="237">
        <v>-12.468968186980668</v>
      </c>
    </row>
    <row r="22" spans="1:7" x14ac:dyDescent="0.2">
      <c r="B22" s="110" t="s">
        <v>36</v>
      </c>
      <c r="C22" s="176">
        <v>99071289</v>
      </c>
      <c r="D22" s="238">
        <v>1.0392843738980881</v>
      </c>
      <c r="E22" s="176">
        <v>87730746</v>
      </c>
      <c r="F22" s="238">
        <v>0.7205888934326744</v>
      </c>
      <c r="G22" s="237">
        <v>-11.446851165931637</v>
      </c>
    </row>
    <row r="23" spans="1:7" x14ac:dyDescent="0.2">
      <c r="B23" s="110" t="s">
        <v>37</v>
      </c>
      <c r="C23" s="176">
        <v>134220534</v>
      </c>
      <c r="D23" s="238">
        <v>1.4080093743653326</v>
      </c>
      <c r="E23" s="176">
        <v>149278185</v>
      </c>
      <c r="F23" s="238">
        <v>1.2261174907003305</v>
      </c>
      <c r="G23" s="237">
        <v>11.218589698056181</v>
      </c>
    </row>
    <row r="24" spans="1:7" x14ac:dyDescent="0.2">
      <c r="B24" s="110" t="s">
        <v>38</v>
      </c>
      <c r="C24" s="176">
        <v>122633319</v>
      </c>
      <c r="D24" s="238">
        <v>1.2864563835033933</v>
      </c>
      <c r="E24" s="176">
        <v>109046940</v>
      </c>
      <c r="F24" s="238">
        <v>0.89567246842765058</v>
      </c>
      <c r="G24" s="237">
        <v>-11.078864301144787</v>
      </c>
    </row>
    <row r="25" spans="1:7" x14ac:dyDescent="0.2">
      <c r="B25" s="110" t="s">
        <v>39</v>
      </c>
      <c r="C25" s="176">
        <v>69333971</v>
      </c>
      <c r="D25" s="238">
        <v>0.72733193812188313</v>
      </c>
      <c r="E25" s="176">
        <v>79323027</v>
      </c>
      <c r="F25" s="238">
        <v>0.65153090399641822</v>
      </c>
      <c r="G25" s="237">
        <v>14.40715980338123</v>
      </c>
    </row>
    <row r="26" spans="1:7" x14ac:dyDescent="0.2">
      <c r="B26" s="110" t="s">
        <v>40</v>
      </c>
      <c r="C26" s="176">
        <v>22725796</v>
      </c>
      <c r="D26" s="238">
        <v>0.2383996908246109</v>
      </c>
      <c r="E26" s="176">
        <v>17972379</v>
      </c>
      <c r="F26" s="238">
        <v>0.14761867744704502</v>
      </c>
      <c r="G26" s="237">
        <v>-20.916393863607684</v>
      </c>
    </row>
    <row r="27" spans="1:7" x14ac:dyDescent="0.2">
      <c r="B27" s="110" t="s">
        <v>41</v>
      </c>
      <c r="C27" s="176">
        <v>2865173</v>
      </c>
      <c r="D27" s="238">
        <v>3.0056432670566211E-2</v>
      </c>
      <c r="E27" s="176">
        <v>3062236</v>
      </c>
      <c r="F27" s="238">
        <v>2.5152108596793409E-2</v>
      </c>
      <c r="G27" s="237">
        <v>6.8778743901328099</v>
      </c>
    </row>
    <row r="28" spans="1:7" x14ac:dyDescent="0.2">
      <c r="A28" s="177">
        <v>2</v>
      </c>
      <c r="B28" s="104" t="s">
        <v>158</v>
      </c>
      <c r="C28" s="176">
        <v>1041770324</v>
      </c>
      <c r="D28" s="238">
        <v>10.928449905642678</v>
      </c>
      <c r="E28" s="176">
        <v>2584037265</v>
      </c>
      <c r="F28" s="238">
        <v>21.224355636678897</v>
      </c>
      <c r="G28" s="237">
        <v>148.04289443361029</v>
      </c>
    </row>
    <row r="29" spans="1:7" x14ac:dyDescent="0.2">
      <c r="A29" s="177">
        <v>3</v>
      </c>
      <c r="B29" s="356" t="s">
        <v>159</v>
      </c>
      <c r="C29" s="176">
        <v>691328538</v>
      </c>
      <c r="D29" s="238">
        <v>7.2522216479207273</v>
      </c>
      <c r="E29" s="176">
        <v>849736970</v>
      </c>
      <c r="F29" s="238">
        <v>6.9794348143481386</v>
      </c>
      <c r="G29" s="237">
        <v>22.913625475128296</v>
      </c>
    </row>
    <row r="30" spans="1:7" x14ac:dyDescent="0.2">
      <c r="A30" s="177">
        <v>4</v>
      </c>
      <c r="B30" s="104" t="s">
        <v>125</v>
      </c>
      <c r="C30" s="176">
        <v>461538255</v>
      </c>
      <c r="D30" s="238">
        <v>4.8416599927118256</v>
      </c>
      <c r="E30" s="176">
        <v>524997659</v>
      </c>
      <c r="F30" s="238">
        <v>4.312142542975236</v>
      </c>
      <c r="G30" s="237">
        <v>13.749543686254139</v>
      </c>
    </row>
    <row r="31" spans="1:7" x14ac:dyDescent="0.2">
      <c r="A31" s="177">
        <v>5</v>
      </c>
      <c r="B31" s="104" t="s">
        <v>160</v>
      </c>
      <c r="C31" s="176">
        <v>492745070</v>
      </c>
      <c r="D31" s="238">
        <v>5.1690278458607679</v>
      </c>
      <c r="E31" s="176">
        <v>522822775</v>
      </c>
      <c r="F31" s="238">
        <v>4.2942788255630484</v>
      </c>
      <c r="G31" s="237">
        <v>6.1041107930313698</v>
      </c>
    </row>
    <row r="32" spans="1:7" x14ac:dyDescent="0.2">
      <c r="A32" s="177">
        <v>6</v>
      </c>
      <c r="B32" s="104" t="s">
        <v>161</v>
      </c>
      <c r="C32" s="176">
        <v>170884676</v>
      </c>
      <c r="D32" s="238">
        <v>1.7926260503730567</v>
      </c>
      <c r="E32" s="176">
        <v>431441382</v>
      </c>
      <c r="F32" s="238">
        <v>3.5437048265432938</v>
      </c>
      <c r="G32" s="237">
        <v>152.47517337364997</v>
      </c>
    </row>
    <row r="33" spans="1:7" x14ac:dyDescent="0.2">
      <c r="A33" s="177">
        <v>7</v>
      </c>
      <c r="B33" s="361" t="s">
        <v>326</v>
      </c>
      <c r="C33" s="176">
        <v>388180339</v>
      </c>
      <c r="D33" s="238">
        <v>4.072115793074647</v>
      </c>
      <c r="E33" s="176">
        <v>410949787</v>
      </c>
      <c r="F33" s="238">
        <v>3.3753942120898328</v>
      </c>
      <c r="G33" s="237">
        <v>5.8656881125553451</v>
      </c>
    </row>
    <row r="34" spans="1:7" x14ac:dyDescent="0.2">
      <c r="A34" s="177">
        <v>8</v>
      </c>
      <c r="B34" s="181" t="s">
        <v>162</v>
      </c>
      <c r="C34" s="176">
        <v>236229681</v>
      </c>
      <c r="D34" s="238">
        <v>2.4781126660644346</v>
      </c>
      <c r="E34" s="176">
        <v>321121961</v>
      </c>
      <c r="F34" s="238">
        <v>2.6375806554058077</v>
      </c>
      <c r="G34" s="237">
        <v>35.936330964270311</v>
      </c>
    </row>
    <row r="35" spans="1:7" x14ac:dyDescent="0.2">
      <c r="A35" s="177">
        <v>9</v>
      </c>
      <c r="B35" s="104" t="s">
        <v>163</v>
      </c>
      <c r="C35" s="176">
        <v>260166090</v>
      </c>
      <c r="D35" s="238">
        <v>2.7292120117177809</v>
      </c>
      <c r="E35" s="176">
        <v>312964183</v>
      </c>
      <c r="F35" s="238">
        <v>2.5705755917318998</v>
      </c>
      <c r="G35" s="237">
        <v>20.293994886112941</v>
      </c>
    </row>
    <row r="36" spans="1:7" s="270" customFormat="1" ht="13.9" customHeight="1" x14ac:dyDescent="0.25">
      <c r="A36" s="177">
        <v>10</v>
      </c>
      <c r="B36" s="347" t="s">
        <v>328</v>
      </c>
      <c r="C36" s="362">
        <v>292327388</v>
      </c>
      <c r="D36" s="364">
        <v>3.0665926473495615</v>
      </c>
      <c r="E36" s="362">
        <v>299788771</v>
      </c>
      <c r="F36" s="364">
        <v>2.4623574813604279</v>
      </c>
      <c r="G36" s="365">
        <v>2.5524064135926894</v>
      </c>
    </row>
    <row r="37" spans="1:7" x14ac:dyDescent="0.2">
      <c r="A37" s="177"/>
      <c r="B37" s="110"/>
      <c r="C37" s="176"/>
      <c r="D37" s="238"/>
      <c r="E37" s="176"/>
      <c r="F37" s="238"/>
      <c r="G37" s="237"/>
    </row>
    <row r="38" spans="1:7" x14ac:dyDescent="0.2">
      <c r="A38" s="177"/>
      <c r="B38" s="182" t="s">
        <v>164</v>
      </c>
      <c r="C38" s="178">
        <v>6596060587</v>
      </c>
      <c r="D38" s="236">
        <v>69.194443380605961</v>
      </c>
      <c r="E38" s="178">
        <v>9014024870</v>
      </c>
      <c r="F38" s="236">
        <v>74.037968472853379</v>
      </c>
      <c r="G38" s="240">
        <v>36.65770274708364</v>
      </c>
    </row>
    <row r="39" spans="1:7" x14ac:dyDescent="0.2">
      <c r="A39" s="177"/>
      <c r="B39" s="110"/>
      <c r="C39" s="176"/>
      <c r="D39" s="238"/>
      <c r="E39" s="176"/>
      <c r="F39" s="238"/>
      <c r="G39" s="237"/>
    </row>
    <row r="40" spans="1:7" x14ac:dyDescent="0.2">
      <c r="A40" s="177">
        <v>11</v>
      </c>
      <c r="B40" s="110" t="s">
        <v>165</v>
      </c>
      <c r="C40" s="176">
        <v>286681441</v>
      </c>
      <c r="D40" s="238">
        <v>3.0073651501383685</v>
      </c>
      <c r="E40" s="176">
        <v>290387917</v>
      </c>
      <c r="F40" s="238">
        <v>2.3851422371040742</v>
      </c>
      <c r="G40" s="237">
        <v>1.2928901107344348</v>
      </c>
    </row>
    <row r="41" spans="1:7" x14ac:dyDescent="0.2">
      <c r="A41" s="177">
        <v>12</v>
      </c>
      <c r="B41" s="123" t="s">
        <v>166</v>
      </c>
      <c r="C41" s="176">
        <v>200430573</v>
      </c>
      <c r="D41" s="238">
        <v>2.1025704285561488</v>
      </c>
      <c r="E41" s="176">
        <v>266805459</v>
      </c>
      <c r="F41" s="238">
        <v>2.1914443821394931</v>
      </c>
      <c r="G41" s="237">
        <v>33.116148403168012</v>
      </c>
    </row>
    <row r="42" spans="1:7" ht="25.5" x14ac:dyDescent="0.2">
      <c r="A42" s="177">
        <v>13</v>
      </c>
      <c r="B42" s="104" t="s">
        <v>167</v>
      </c>
      <c r="C42" s="176">
        <v>142418926</v>
      </c>
      <c r="D42" s="238">
        <v>1.4940127037122546</v>
      </c>
      <c r="E42" s="176">
        <v>233437942</v>
      </c>
      <c r="F42" s="238">
        <v>1.9173755607980447</v>
      </c>
      <c r="G42" s="237">
        <v>63.909354294667267</v>
      </c>
    </row>
    <row r="43" spans="1:7" x14ac:dyDescent="0.2">
      <c r="A43" s="177">
        <v>14</v>
      </c>
      <c r="B43" s="110" t="s">
        <v>168</v>
      </c>
      <c r="C43" s="176">
        <v>172486981</v>
      </c>
      <c r="D43" s="238">
        <v>1.8094346592599237</v>
      </c>
      <c r="E43" s="176">
        <v>195808360</v>
      </c>
      <c r="F43" s="238">
        <v>1.6082996656299575</v>
      </c>
      <c r="G43" s="237">
        <v>13.520660437554998</v>
      </c>
    </row>
    <row r="44" spans="1:7" x14ac:dyDescent="0.2">
      <c r="A44" s="177">
        <v>15</v>
      </c>
      <c r="B44" s="110" t="s">
        <v>169</v>
      </c>
      <c r="C44" s="176">
        <v>188079419</v>
      </c>
      <c r="D44" s="238">
        <v>1.9730035128394381</v>
      </c>
      <c r="E44" s="176">
        <v>183870963</v>
      </c>
      <c r="F44" s="238">
        <v>1.5102501666014583</v>
      </c>
      <c r="G44" s="237">
        <v>-2.2375951724946552</v>
      </c>
    </row>
    <row r="45" spans="1:7" x14ac:dyDescent="0.2">
      <c r="A45" s="177">
        <v>16</v>
      </c>
      <c r="B45" s="110" t="s">
        <v>57</v>
      </c>
      <c r="C45" s="176">
        <v>128126463</v>
      </c>
      <c r="D45" s="238">
        <v>1.3440809362915582</v>
      </c>
      <c r="E45" s="176">
        <v>172710123</v>
      </c>
      <c r="F45" s="238">
        <v>1.4185790283510309</v>
      </c>
      <c r="G45" s="237">
        <v>34.796605600515164</v>
      </c>
    </row>
    <row r="46" spans="1:7" x14ac:dyDescent="0.2">
      <c r="A46" s="177">
        <v>17</v>
      </c>
      <c r="B46" s="233" t="s">
        <v>327</v>
      </c>
      <c r="C46" s="176">
        <v>127843563</v>
      </c>
      <c r="D46" s="238">
        <v>1.3411132394709813</v>
      </c>
      <c r="E46" s="176">
        <v>165665888</v>
      </c>
      <c r="F46" s="238">
        <v>1.3607202076391938</v>
      </c>
      <c r="G46" s="237">
        <v>29.584848945425591</v>
      </c>
    </row>
    <row r="47" spans="1:7" x14ac:dyDescent="0.2">
      <c r="A47" s="177">
        <v>18</v>
      </c>
      <c r="B47" s="104" t="s">
        <v>170</v>
      </c>
      <c r="C47" s="176">
        <v>133933073</v>
      </c>
      <c r="D47" s="238">
        <v>1.4049938314323531</v>
      </c>
      <c r="E47" s="176">
        <v>136700178</v>
      </c>
      <c r="F47" s="238">
        <v>1.1228062508105154</v>
      </c>
      <c r="G47" s="237">
        <v>2.0660356236282373</v>
      </c>
    </row>
    <row r="48" spans="1:7" x14ac:dyDescent="0.2">
      <c r="A48" s="177">
        <v>19</v>
      </c>
      <c r="B48" s="110" t="s">
        <v>171</v>
      </c>
      <c r="C48" s="176">
        <v>125300984</v>
      </c>
      <c r="D48" s="238">
        <v>1.3144409043194578</v>
      </c>
      <c r="E48" s="176">
        <v>133270940</v>
      </c>
      <c r="F48" s="238">
        <v>1.0946397193673967</v>
      </c>
      <c r="G48" s="237">
        <v>6.3606491709594204</v>
      </c>
    </row>
    <row r="49" spans="1:7" x14ac:dyDescent="0.2">
      <c r="A49" s="177">
        <v>20</v>
      </c>
      <c r="B49" s="104" t="s">
        <v>172</v>
      </c>
      <c r="C49" s="176">
        <v>136883307</v>
      </c>
      <c r="D49" s="238">
        <v>1.4359425767902827</v>
      </c>
      <c r="E49" s="176">
        <v>131531232</v>
      </c>
      <c r="F49" s="238">
        <v>1.0803503815950268</v>
      </c>
      <c r="G49" s="237">
        <v>-3.9099544840774492</v>
      </c>
    </row>
    <row r="50" spans="1:7" x14ac:dyDescent="0.2">
      <c r="A50" s="177">
        <v>21</v>
      </c>
      <c r="B50" s="110" t="s">
        <v>173</v>
      </c>
      <c r="C50" s="176">
        <v>142885776</v>
      </c>
      <c r="D50" s="238">
        <v>1.4989100853336275</v>
      </c>
      <c r="E50" s="176">
        <v>126803861</v>
      </c>
      <c r="F50" s="238">
        <v>1.0415214511111153</v>
      </c>
      <c r="G50" s="237">
        <v>-11.255084620879263</v>
      </c>
    </row>
    <row r="51" spans="1:7" ht="28.15" customHeight="1" x14ac:dyDescent="0.2">
      <c r="A51" s="177">
        <v>22</v>
      </c>
      <c r="B51" s="104" t="s">
        <v>329</v>
      </c>
      <c r="C51" s="176">
        <v>112079345</v>
      </c>
      <c r="D51" s="238">
        <v>1.1757423676523762</v>
      </c>
      <c r="E51" s="176">
        <v>125053000</v>
      </c>
      <c r="F51" s="238">
        <v>1.0271405065954442</v>
      </c>
      <c r="G51" s="237">
        <v>11.575420074055565</v>
      </c>
    </row>
    <row r="52" spans="1:7" x14ac:dyDescent="0.2">
      <c r="A52" s="177">
        <v>23</v>
      </c>
      <c r="B52" s="104" t="s">
        <v>174</v>
      </c>
      <c r="C52" s="176">
        <v>119425609</v>
      </c>
      <c r="D52" s="238">
        <v>1.2528066458988221</v>
      </c>
      <c r="E52" s="176">
        <v>124874544</v>
      </c>
      <c r="F52" s="238">
        <v>1.0256747329934914</v>
      </c>
      <c r="G52" s="237">
        <v>4.5626185586376211</v>
      </c>
    </row>
    <row r="53" spans="1:7" x14ac:dyDescent="0.2">
      <c r="A53" s="177">
        <v>24</v>
      </c>
      <c r="B53" s="110" t="s">
        <v>175</v>
      </c>
      <c r="C53" s="176">
        <v>63910345</v>
      </c>
      <c r="D53" s="238">
        <v>0.67043664778537204</v>
      </c>
      <c r="E53" s="176">
        <v>121225594</v>
      </c>
      <c r="F53" s="238">
        <v>0.99570356595598364</v>
      </c>
      <c r="G53" s="237">
        <v>89.680706621126831</v>
      </c>
    </row>
    <row r="54" spans="1:7" ht="41.45" customHeight="1" x14ac:dyDescent="0.2">
      <c r="A54" s="177">
        <v>25</v>
      </c>
      <c r="B54" s="104" t="s">
        <v>176</v>
      </c>
      <c r="C54" s="176">
        <v>101209970</v>
      </c>
      <c r="D54" s="238">
        <v>1.0617197107801262</v>
      </c>
      <c r="E54" s="176">
        <v>113066582</v>
      </c>
      <c r="F54" s="238">
        <v>0.92868836664850363</v>
      </c>
      <c r="G54" s="237">
        <v>11.714865640213112</v>
      </c>
    </row>
    <row r="55" spans="1:7" x14ac:dyDescent="0.2">
      <c r="A55" s="177">
        <v>26</v>
      </c>
      <c r="B55" s="104" t="s">
        <v>90</v>
      </c>
      <c r="C55" s="176">
        <v>96739901</v>
      </c>
      <c r="D55" s="238">
        <v>1.0148274889382738</v>
      </c>
      <c r="E55" s="176">
        <v>91921326</v>
      </c>
      <c r="F55" s="238">
        <v>0.75500881509891782</v>
      </c>
      <c r="G55" s="237">
        <v>-4.9809592011056498</v>
      </c>
    </row>
    <row r="56" spans="1:7" x14ac:dyDescent="0.2">
      <c r="A56" s="177">
        <v>27</v>
      </c>
      <c r="B56" s="233" t="s">
        <v>330</v>
      </c>
      <c r="C56" s="176">
        <v>60322782</v>
      </c>
      <c r="D56" s="238">
        <v>0.63280215040566246</v>
      </c>
      <c r="E56" s="176">
        <v>67490029</v>
      </c>
      <c r="F56" s="238">
        <v>0.55433890092361815</v>
      </c>
      <c r="G56" s="237">
        <v>11.881492799851312</v>
      </c>
    </row>
    <row r="57" spans="1:7" x14ac:dyDescent="0.2">
      <c r="A57" s="177">
        <v>28</v>
      </c>
      <c r="B57" s="104" t="s">
        <v>177</v>
      </c>
      <c r="C57" s="176">
        <v>181891296</v>
      </c>
      <c r="D57" s="238">
        <v>1.9080884440786052</v>
      </c>
      <c r="E57" s="176">
        <v>61964559</v>
      </c>
      <c r="F57" s="238">
        <v>0.50895467139711392</v>
      </c>
      <c r="G57" s="237">
        <v>-65.933191767460926</v>
      </c>
    </row>
    <row r="58" spans="1:7" x14ac:dyDescent="0.2">
      <c r="A58" s="177">
        <v>29</v>
      </c>
      <c r="B58" s="104" t="s">
        <v>178</v>
      </c>
      <c r="C58" s="176">
        <v>63749493</v>
      </c>
      <c r="D58" s="238">
        <v>0.66874926719511596</v>
      </c>
      <c r="E58" s="176">
        <v>53717823</v>
      </c>
      <c r="F58" s="238">
        <v>0.44121893860542655</v>
      </c>
      <c r="G58" s="237">
        <v>-15.736078089279859</v>
      </c>
    </row>
    <row r="59" spans="1:7" x14ac:dyDescent="0.2">
      <c r="A59" s="177">
        <v>30</v>
      </c>
      <c r="B59" s="104" t="s">
        <v>179</v>
      </c>
      <c r="C59" s="176">
        <v>62151182</v>
      </c>
      <c r="D59" s="238">
        <v>0.65198255643868863</v>
      </c>
      <c r="E59" s="176">
        <v>52487701</v>
      </c>
      <c r="F59" s="238">
        <v>0.43111515753456697</v>
      </c>
      <c r="G59" s="237">
        <v>-15.548346288892789</v>
      </c>
    </row>
    <row r="60" spans="1:7" x14ac:dyDescent="0.2">
      <c r="A60" s="177">
        <v>31</v>
      </c>
      <c r="B60" s="104" t="s">
        <v>180</v>
      </c>
      <c r="C60" s="176">
        <v>34367859</v>
      </c>
      <c r="D60" s="238">
        <v>0.3605280519064688</v>
      </c>
      <c r="E60" s="176">
        <v>47949965</v>
      </c>
      <c r="F60" s="238">
        <v>0.39384382095058751</v>
      </c>
      <c r="G60" s="237">
        <v>39.519790860408264</v>
      </c>
    </row>
    <row r="61" spans="1:7" x14ac:dyDescent="0.2">
      <c r="A61" s="177">
        <v>32</v>
      </c>
      <c r="B61" s="104" t="s">
        <v>181</v>
      </c>
      <c r="C61" s="176">
        <v>38020150</v>
      </c>
      <c r="D61" s="238">
        <v>0.39884156335405502</v>
      </c>
      <c r="E61" s="176">
        <v>45113044</v>
      </c>
      <c r="F61" s="238">
        <v>0.37054236898133242</v>
      </c>
      <c r="G61" s="237">
        <v>18.655618139328745</v>
      </c>
    </row>
    <row r="62" spans="1:7" x14ac:dyDescent="0.2">
      <c r="A62" s="177">
        <v>33</v>
      </c>
      <c r="B62" s="104" t="s">
        <v>182</v>
      </c>
      <c r="C62" s="176">
        <v>41571148</v>
      </c>
      <c r="D62" s="238">
        <v>0.43609248408390811</v>
      </c>
      <c r="E62" s="176">
        <v>43275205</v>
      </c>
      <c r="F62" s="238">
        <v>0.35544701835798981</v>
      </c>
      <c r="G62" s="237">
        <v>4.0991338511989106</v>
      </c>
    </row>
    <row r="63" spans="1:7" x14ac:dyDescent="0.2">
      <c r="A63" s="177">
        <v>34</v>
      </c>
      <c r="B63" s="104" t="s">
        <v>183</v>
      </c>
      <c r="C63" s="176">
        <v>45983581</v>
      </c>
      <c r="D63" s="238">
        <v>0.48238008883862427</v>
      </c>
      <c r="E63" s="176">
        <v>37036923</v>
      </c>
      <c r="F63" s="238">
        <v>0.30420800662884107</v>
      </c>
      <c r="G63" s="237">
        <v>-19.456201116655091</v>
      </c>
    </row>
    <row r="64" spans="1:7" x14ac:dyDescent="0.2">
      <c r="A64" s="177">
        <v>35</v>
      </c>
      <c r="B64" s="104" t="s">
        <v>184</v>
      </c>
      <c r="C64" s="176">
        <v>28590907</v>
      </c>
      <c r="D64" s="238">
        <v>0.29992627713437203</v>
      </c>
      <c r="E64" s="176">
        <v>31259109</v>
      </c>
      <c r="F64" s="238">
        <v>0.25675111395953881</v>
      </c>
      <c r="G64" s="237">
        <v>9.3323447206484111</v>
      </c>
    </row>
    <row r="65" spans="1:7" x14ac:dyDescent="0.2">
      <c r="A65" s="177">
        <v>36</v>
      </c>
      <c r="B65" s="233" t="s">
        <v>331</v>
      </c>
      <c r="C65" s="176">
        <v>42287922</v>
      </c>
      <c r="D65" s="238">
        <v>0.44361163544789639</v>
      </c>
      <c r="E65" s="176">
        <v>29598216</v>
      </c>
      <c r="F65" s="238">
        <v>0.24310913433953107</v>
      </c>
      <c r="G65" s="237">
        <v>-30.007873170027132</v>
      </c>
    </row>
    <row r="66" spans="1:7" x14ac:dyDescent="0.2">
      <c r="A66" s="177">
        <v>37</v>
      </c>
      <c r="B66" s="233" t="s">
        <v>332</v>
      </c>
      <c r="C66" s="176">
        <v>13803039</v>
      </c>
      <c r="D66" s="238">
        <v>0.14479757848922195</v>
      </c>
      <c r="E66" s="176">
        <v>14636815</v>
      </c>
      <c r="F66" s="238">
        <v>0.12022155065487269</v>
      </c>
      <c r="G66" s="237">
        <v>6.0405248438405446</v>
      </c>
    </row>
    <row r="67" spans="1:7" x14ac:dyDescent="0.2">
      <c r="A67" s="177">
        <v>38</v>
      </c>
      <c r="B67" s="104" t="s">
        <v>185</v>
      </c>
      <c r="C67" s="176">
        <v>11848350</v>
      </c>
      <c r="D67" s="238">
        <v>0.1242923669992364</v>
      </c>
      <c r="E67" s="176">
        <v>14027458</v>
      </c>
      <c r="F67" s="238">
        <v>0.11521651073038086</v>
      </c>
      <c r="G67" s="237">
        <v>18.391657910173144</v>
      </c>
    </row>
    <row r="68" spans="1:7" x14ac:dyDescent="0.2">
      <c r="A68" s="177">
        <v>39</v>
      </c>
      <c r="B68" s="104" t="s">
        <v>186</v>
      </c>
      <c r="C68" s="176">
        <v>968195</v>
      </c>
      <c r="D68" s="238">
        <v>1.0156625037817561E-2</v>
      </c>
      <c r="E68" s="176">
        <v>13392605</v>
      </c>
      <c r="F68" s="238">
        <v>0.11000205580300096</v>
      </c>
      <c r="G68" s="237">
        <v>1283.2549228202997</v>
      </c>
    </row>
    <row r="69" spans="1:7" x14ac:dyDescent="0.2">
      <c r="A69" s="177">
        <v>40</v>
      </c>
      <c r="B69" s="233" t="s">
        <v>333</v>
      </c>
      <c r="C69" s="176">
        <v>3545863</v>
      </c>
      <c r="D69" s="238">
        <v>3.719705320361176E-2</v>
      </c>
      <c r="E69" s="176">
        <v>7547687</v>
      </c>
      <c r="F69" s="238">
        <v>6.1993994936577673E-2</v>
      </c>
      <c r="G69" s="237">
        <v>112.85895704374367</v>
      </c>
    </row>
    <row r="70" spans="1:7" x14ac:dyDescent="0.2">
      <c r="A70" s="177">
        <v>41</v>
      </c>
      <c r="B70" s="104" t="s">
        <v>187</v>
      </c>
      <c r="C70" s="176">
        <v>9320895</v>
      </c>
      <c r="D70" s="238">
        <v>9.7778686661125602E-2</v>
      </c>
      <c r="E70" s="176">
        <v>4899735</v>
      </c>
      <c r="F70" s="238">
        <v>4.0244666582036646E-2</v>
      </c>
      <c r="G70" s="237">
        <v>-47.43278408350271</v>
      </c>
    </row>
    <row r="71" spans="1:7" x14ac:dyDescent="0.2">
      <c r="A71" s="177">
        <v>42</v>
      </c>
      <c r="B71" s="181" t="s">
        <v>188</v>
      </c>
      <c r="C71" s="176">
        <v>99326</v>
      </c>
      <c r="D71" s="238">
        <v>1.0419563605536767E-3</v>
      </c>
      <c r="E71" s="176">
        <v>109450</v>
      </c>
      <c r="F71" s="238">
        <v>8.9898305875805746E-4</v>
      </c>
      <c r="G71" s="237">
        <v>10.192698789843547</v>
      </c>
    </row>
    <row r="72" spans="1:7" x14ac:dyDescent="0.2">
      <c r="A72" s="177">
        <v>43</v>
      </c>
      <c r="B72" s="104" t="s">
        <v>189</v>
      </c>
      <c r="C72" s="176">
        <v>152789</v>
      </c>
      <c r="D72" s="238">
        <v>1.6027975592758765E-3</v>
      </c>
      <c r="E72" s="176">
        <v>56269</v>
      </c>
      <c r="F72" s="238">
        <v>4.6217339180682632E-4</v>
      </c>
      <c r="G72" s="237">
        <v>-63.172086995791574</v>
      </c>
    </row>
    <row r="73" spans="1:7" x14ac:dyDescent="0.2">
      <c r="A73" s="177">
        <v>44</v>
      </c>
      <c r="B73" s="104" t="s">
        <v>190</v>
      </c>
      <c r="C73" s="176">
        <v>46229</v>
      </c>
      <c r="D73" s="238">
        <v>4.849545999238459E-4</v>
      </c>
      <c r="E73" s="176">
        <v>14702</v>
      </c>
      <c r="F73" s="238">
        <v>1.2075695687401518E-4</v>
      </c>
      <c r="G73" s="237">
        <v>-68.197451815959681</v>
      </c>
    </row>
    <row r="74" spans="1:7" x14ac:dyDescent="0.2">
      <c r="A74" s="177">
        <v>45</v>
      </c>
      <c r="B74" s="104" t="s">
        <v>191</v>
      </c>
      <c r="C74" s="241" t="s">
        <v>129</v>
      </c>
      <c r="D74" s="235" t="s">
        <v>130</v>
      </c>
      <c r="E74" s="241" t="s">
        <v>129</v>
      </c>
      <c r="F74" s="235" t="s">
        <v>130</v>
      </c>
      <c r="G74" s="235" t="s">
        <v>130</v>
      </c>
    </row>
    <row r="75" spans="1:7" x14ac:dyDescent="0.2">
      <c r="A75" s="177">
        <v>46</v>
      </c>
      <c r="B75" s="233" t="s">
        <v>334</v>
      </c>
      <c r="C75" s="241" t="s">
        <v>129</v>
      </c>
      <c r="D75" s="235" t="s">
        <v>130</v>
      </c>
      <c r="E75" s="241" t="s">
        <v>129</v>
      </c>
      <c r="F75" s="235" t="s">
        <v>130</v>
      </c>
      <c r="G75" s="235" t="s">
        <v>130</v>
      </c>
    </row>
    <row r="76" spans="1:7" x14ac:dyDescent="0.2">
      <c r="A76" s="177">
        <v>47</v>
      </c>
      <c r="B76" s="104" t="s">
        <v>76</v>
      </c>
      <c r="C76" s="176">
        <v>19427644</v>
      </c>
      <c r="D76" s="238">
        <v>0.20380119240050415</v>
      </c>
      <c r="E76" s="176">
        <v>23131843</v>
      </c>
      <c r="F76" s="238">
        <v>0.18999666491412665</v>
      </c>
      <c r="G76" s="237">
        <v>19.066640298741323</v>
      </c>
    </row>
    <row r="77" spans="1:7" x14ac:dyDescent="0.2">
      <c r="A77" s="183"/>
      <c r="B77" s="184"/>
      <c r="C77" s="185"/>
      <c r="D77" s="186"/>
      <c r="E77" s="185"/>
      <c r="F77" s="186"/>
      <c r="G77" s="76"/>
    </row>
    <row r="78" spans="1:7" s="4" customFormat="1" ht="10.9" customHeight="1" x14ac:dyDescent="0.2">
      <c r="A78" s="366"/>
      <c r="B78" s="367"/>
      <c r="C78" s="125"/>
      <c r="E78" s="125"/>
      <c r="G78" s="368"/>
    </row>
    <row r="79" spans="1:7" s="4" customFormat="1" ht="12" x14ac:dyDescent="0.2">
      <c r="A79" s="124" t="s">
        <v>78</v>
      </c>
      <c r="B79" s="367"/>
      <c r="C79" s="125"/>
      <c r="E79" s="125"/>
      <c r="G79" s="326"/>
    </row>
    <row r="80" spans="1:7" s="4" customFormat="1" ht="12" x14ac:dyDescent="0.2">
      <c r="A80" s="8" t="s">
        <v>336</v>
      </c>
      <c r="C80" s="125"/>
      <c r="E80" s="125"/>
      <c r="G80" s="326"/>
    </row>
    <row r="81" spans="1:26" s="4" customFormat="1" ht="12" x14ac:dyDescent="0.2">
      <c r="A81" s="2" t="s">
        <v>337</v>
      </c>
      <c r="C81" s="125"/>
      <c r="E81" s="125"/>
      <c r="G81" s="326"/>
    </row>
    <row r="82" spans="1:26" s="4" customFormat="1" ht="12" x14ac:dyDescent="0.2">
      <c r="A82" s="2" t="s">
        <v>335</v>
      </c>
      <c r="C82" s="125"/>
      <c r="E82" s="125"/>
      <c r="G82" s="326"/>
    </row>
    <row r="83" spans="1:26" s="4" customFormat="1" ht="12" x14ac:dyDescent="0.2">
      <c r="A83" s="8" t="s">
        <v>284</v>
      </c>
      <c r="B83" s="8"/>
      <c r="C83" s="127"/>
      <c r="D83" s="116"/>
      <c r="E83" s="127"/>
      <c r="F83" s="116"/>
      <c r="G83" s="369"/>
      <c r="H83" s="116"/>
      <c r="I83" s="116"/>
      <c r="J83" s="116"/>
      <c r="K83" s="116"/>
      <c r="L83" s="116"/>
      <c r="M83" s="116"/>
      <c r="N83" s="116"/>
      <c r="O83" s="116"/>
      <c r="P83" s="116"/>
      <c r="Q83" s="116"/>
      <c r="R83" s="116"/>
      <c r="S83" s="116"/>
      <c r="T83" s="116"/>
      <c r="U83" s="116"/>
      <c r="V83" s="116"/>
      <c r="W83" s="116"/>
      <c r="X83" s="116"/>
      <c r="Y83" s="116"/>
      <c r="Z83" s="116"/>
    </row>
    <row r="84" spans="1:26" s="4" customFormat="1" ht="12" x14ac:dyDescent="0.2">
      <c r="A84" s="8" t="s">
        <v>338</v>
      </c>
      <c r="C84" s="127"/>
      <c r="D84" s="116"/>
      <c r="E84" s="127"/>
      <c r="F84" s="116"/>
      <c r="G84" s="369"/>
      <c r="H84" s="116"/>
      <c r="I84" s="116"/>
      <c r="J84" s="116"/>
      <c r="K84" s="116"/>
      <c r="L84" s="116"/>
      <c r="M84" s="116"/>
      <c r="N84" s="116"/>
      <c r="O84" s="116"/>
      <c r="P84" s="116"/>
      <c r="Q84" s="116"/>
      <c r="R84" s="116"/>
      <c r="S84" s="116"/>
      <c r="T84" s="116"/>
      <c r="U84" s="116"/>
      <c r="V84" s="116"/>
      <c r="W84" s="116"/>
      <c r="X84" s="116"/>
      <c r="Y84" s="116"/>
      <c r="Z84" s="116"/>
    </row>
    <row r="85" spans="1:26" s="257" customFormat="1" ht="12" x14ac:dyDescent="0.2">
      <c r="A85" s="254" t="s">
        <v>286</v>
      </c>
      <c r="B85" s="254"/>
      <c r="C85" s="255"/>
      <c r="D85" s="256"/>
      <c r="E85" s="256"/>
      <c r="F85" s="256"/>
      <c r="G85" s="256"/>
    </row>
    <row r="86" spans="1:26" s="4" customFormat="1" ht="12" x14ac:dyDescent="0.2">
      <c r="A86" s="336" t="s">
        <v>259</v>
      </c>
      <c r="C86" s="125"/>
      <c r="E86" s="370"/>
      <c r="G86" s="326"/>
    </row>
    <row r="87" spans="1:26" s="4" customFormat="1" ht="12" x14ac:dyDescent="0.2">
      <c r="A87" s="2" t="s">
        <v>261</v>
      </c>
      <c r="B87" s="126"/>
      <c r="C87" s="125"/>
      <c r="E87" s="125"/>
      <c r="G87" s="326"/>
    </row>
    <row r="88" spans="1:26" x14ac:dyDescent="0.2">
      <c r="A88" s="46"/>
      <c r="B88" s="93"/>
      <c r="G88" s="24"/>
    </row>
    <row r="89" spans="1:26" s="1" customFormat="1" x14ac:dyDescent="0.2">
      <c r="B89" s="4"/>
      <c r="C89" s="4"/>
      <c r="D89" s="258"/>
      <c r="E89" s="4"/>
      <c r="F89" s="258"/>
      <c r="G89" s="259"/>
      <c r="H89" s="260"/>
      <c r="I89" s="261"/>
      <c r="J89" s="262"/>
    </row>
    <row r="90" spans="1:26" s="1" customFormat="1" ht="12.75" customHeight="1" x14ac:dyDescent="0.2">
      <c r="B90" s="8"/>
      <c r="C90" s="127"/>
      <c r="D90" s="116"/>
      <c r="E90" s="127"/>
      <c r="F90" s="258"/>
      <c r="G90" s="259"/>
      <c r="H90" s="260"/>
      <c r="I90" s="261"/>
      <c r="J90" s="263"/>
    </row>
    <row r="91" spans="1:26" s="1" customFormat="1" ht="12.75" customHeight="1" x14ac:dyDescent="0.2">
      <c r="A91" s="8"/>
      <c r="B91" s="4"/>
      <c r="C91" s="4"/>
      <c r="D91" s="258"/>
      <c r="E91" s="4"/>
      <c r="F91" s="296"/>
      <c r="G91" s="259"/>
      <c r="H91" s="260"/>
      <c r="I91" s="261"/>
      <c r="J91" s="263"/>
    </row>
  </sheetData>
  <mergeCells count="11">
    <mergeCell ref="A1:G1"/>
    <mergeCell ref="A2:G2"/>
    <mergeCell ref="A3:G3"/>
    <mergeCell ref="A4:G4"/>
    <mergeCell ref="A12:B14"/>
    <mergeCell ref="E12:F12"/>
    <mergeCell ref="C12:D12"/>
    <mergeCell ref="G12:G13"/>
    <mergeCell ref="A7:G7"/>
    <mergeCell ref="A8:G8"/>
    <mergeCell ref="A9:G9"/>
  </mergeCells>
  <printOptions horizontalCentered="1"/>
  <pageMargins left="0.19" right="0.23" top="0.4" bottom="0.25" header="0.5" footer="0.5"/>
  <pageSetup paperSize="9" scale="70"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10A19-9C4D-4687-90B1-8EEEEA79C244}">
  <sheetPr>
    <pageSetUpPr fitToPage="1"/>
  </sheetPr>
  <dimension ref="A1:Z83"/>
  <sheetViews>
    <sheetView topLeftCell="A6" zoomScaleNormal="100" workbookViewId="0">
      <selection activeCell="F6" sqref="F6"/>
    </sheetView>
  </sheetViews>
  <sheetFormatPr defaultColWidth="9.140625" defaultRowHeight="12.75" x14ac:dyDescent="0.2"/>
  <cols>
    <col min="1" max="1" width="3" style="11" customWidth="1"/>
    <col min="2" max="2" width="55.5703125" style="11" customWidth="1"/>
    <col min="3" max="4" width="19.5703125" style="11" customWidth="1"/>
    <col min="5" max="5" width="15.5703125" style="24" customWidth="1"/>
    <col min="6" max="16384" width="9.140625" style="11"/>
  </cols>
  <sheetData>
    <row r="1" spans="1:9" s="1" customFormat="1" x14ac:dyDescent="0.2">
      <c r="A1" s="521" t="s">
        <v>0</v>
      </c>
      <c r="B1" s="521"/>
      <c r="C1" s="521"/>
      <c r="D1" s="521"/>
      <c r="E1" s="521"/>
      <c r="F1" s="5"/>
      <c r="G1" s="5"/>
      <c r="H1" s="5"/>
      <c r="I1" s="5"/>
    </row>
    <row r="2" spans="1:9" s="1" customFormat="1" x14ac:dyDescent="0.2">
      <c r="A2" s="521" t="s">
        <v>1</v>
      </c>
      <c r="B2" s="521"/>
      <c r="C2" s="521"/>
      <c r="D2" s="521"/>
      <c r="E2" s="521"/>
      <c r="F2" s="5"/>
      <c r="G2" s="5"/>
      <c r="H2" s="5"/>
      <c r="I2" s="5"/>
    </row>
    <row r="3" spans="1:9" s="1" customFormat="1" x14ac:dyDescent="0.2">
      <c r="A3" s="521" t="s">
        <v>155</v>
      </c>
      <c r="B3" s="521"/>
      <c r="C3" s="521"/>
      <c r="D3" s="521"/>
      <c r="E3" s="521"/>
      <c r="F3" s="5"/>
      <c r="G3" s="5"/>
      <c r="H3" s="5"/>
      <c r="I3" s="5"/>
    </row>
    <row r="4" spans="1:9" s="1" customFormat="1" x14ac:dyDescent="0.2">
      <c r="A4" s="521" t="s">
        <v>2</v>
      </c>
      <c r="B4" s="521"/>
      <c r="C4" s="521"/>
      <c r="D4" s="521"/>
      <c r="E4" s="521"/>
      <c r="F4" s="5"/>
      <c r="G4" s="5"/>
      <c r="H4" s="5"/>
      <c r="I4" s="5"/>
    </row>
    <row r="5" spans="1:9" s="1" customFormat="1" x14ac:dyDescent="0.2">
      <c r="A5" s="371"/>
      <c r="B5" s="371"/>
      <c r="C5" s="371"/>
      <c r="D5" s="371"/>
      <c r="E5" s="265"/>
    </row>
    <row r="6" spans="1:9" s="1" customFormat="1" x14ac:dyDescent="0.2">
      <c r="A6" s="264"/>
      <c r="C6" s="27"/>
      <c r="E6" s="3"/>
    </row>
    <row r="7" spans="1:9" s="1" customFormat="1" x14ac:dyDescent="0.2">
      <c r="A7" s="518" t="s">
        <v>339</v>
      </c>
      <c r="B7" s="519"/>
      <c r="C7" s="519"/>
      <c r="D7" s="519"/>
      <c r="E7" s="519"/>
    </row>
    <row r="8" spans="1:9" s="1" customFormat="1" ht="14.25" x14ac:dyDescent="0.2">
      <c r="A8" s="521" t="s">
        <v>288</v>
      </c>
      <c r="B8" s="521"/>
      <c r="C8" s="521"/>
      <c r="D8" s="521"/>
      <c r="E8" s="521"/>
    </row>
    <row r="9" spans="1:9" s="1" customFormat="1" x14ac:dyDescent="0.2">
      <c r="A9" s="520" t="s">
        <v>264</v>
      </c>
      <c r="B9" s="520"/>
      <c r="C9" s="520"/>
      <c r="D9" s="520"/>
      <c r="E9" s="520"/>
    </row>
    <row r="10" spans="1:9" s="1" customFormat="1" x14ac:dyDescent="0.2">
      <c r="A10" s="103"/>
      <c r="B10" s="102"/>
      <c r="C10" s="102"/>
      <c r="D10" s="102"/>
      <c r="E10" s="265"/>
    </row>
    <row r="11" spans="1:9" s="1" customFormat="1" x14ac:dyDescent="0.2">
      <c r="A11" s="372"/>
      <c r="B11" s="233"/>
      <c r="E11" s="3"/>
    </row>
    <row r="12" spans="1:9" s="1" customFormat="1" ht="13.15" customHeight="1" x14ac:dyDescent="0.2">
      <c r="A12" s="562" t="s">
        <v>30</v>
      </c>
      <c r="B12" s="563"/>
      <c r="C12" s="349">
        <v>2021</v>
      </c>
      <c r="D12" s="349">
        <v>2022</v>
      </c>
      <c r="E12" s="524" t="s">
        <v>290</v>
      </c>
    </row>
    <row r="13" spans="1:9" s="1" customFormat="1" ht="14.25" x14ac:dyDescent="0.2">
      <c r="A13" s="562"/>
      <c r="B13" s="563"/>
      <c r="C13" s="354" t="s">
        <v>289</v>
      </c>
      <c r="D13" s="354" t="s">
        <v>250</v>
      </c>
      <c r="E13" s="564"/>
    </row>
    <row r="14" spans="1:9" s="1" customFormat="1" x14ac:dyDescent="0.2">
      <c r="A14" s="490"/>
      <c r="B14" s="493"/>
      <c r="C14" s="228" t="s">
        <v>9</v>
      </c>
      <c r="D14" s="228" t="s">
        <v>10</v>
      </c>
      <c r="E14" s="373" t="s">
        <v>11</v>
      </c>
    </row>
    <row r="15" spans="1:9" x14ac:dyDescent="0.2">
      <c r="A15" s="105"/>
      <c r="B15" s="105"/>
      <c r="C15" s="171"/>
      <c r="D15" s="171"/>
      <c r="E15" s="172"/>
    </row>
    <row r="16" spans="1:9" x14ac:dyDescent="0.2">
      <c r="A16" s="50"/>
      <c r="B16" s="50" t="s">
        <v>157</v>
      </c>
      <c r="C16" s="374">
        <v>26021902882</v>
      </c>
      <c r="D16" s="374">
        <v>33309390754</v>
      </c>
      <c r="E16" s="375">
        <v>28.005207401803567</v>
      </c>
    </row>
    <row r="17" spans="1:5" x14ac:dyDescent="0.2">
      <c r="A17" s="21"/>
      <c r="B17" s="22"/>
      <c r="C17" s="272"/>
      <c r="D17" s="275"/>
      <c r="E17" s="219"/>
    </row>
    <row r="18" spans="1:5" x14ac:dyDescent="0.2">
      <c r="A18" s="108">
        <v>1</v>
      </c>
      <c r="B18" s="109" t="s">
        <v>32</v>
      </c>
      <c r="C18" s="374">
        <v>7215305189</v>
      </c>
      <c r="D18" s="374">
        <v>8044552410</v>
      </c>
      <c r="E18" s="375">
        <v>11.492891835874364</v>
      </c>
    </row>
    <row r="19" spans="1:5" x14ac:dyDescent="0.2">
      <c r="A19" s="21"/>
      <c r="B19" s="110" t="s">
        <v>33</v>
      </c>
      <c r="C19" s="272">
        <v>4884823826</v>
      </c>
      <c r="D19" s="272">
        <v>5740106576</v>
      </c>
      <c r="E19" s="363">
        <v>17.508978429225341</v>
      </c>
    </row>
    <row r="20" spans="1:5" x14ac:dyDescent="0.2">
      <c r="A20" s="21"/>
      <c r="B20" s="111" t="s">
        <v>34</v>
      </c>
      <c r="C20" s="272">
        <v>1108176957</v>
      </c>
      <c r="D20" s="272">
        <v>986882359</v>
      </c>
      <c r="E20" s="363">
        <v>-10.945417808394298</v>
      </c>
    </row>
    <row r="21" spans="1:5" x14ac:dyDescent="0.2">
      <c r="A21" s="21"/>
      <c r="B21" s="111" t="s">
        <v>35</v>
      </c>
      <c r="C21" s="272">
        <v>47230551</v>
      </c>
      <c r="D21" s="272">
        <v>38442087</v>
      </c>
      <c r="E21" s="363">
        <v>-18.607583045135346</v>
      </c>
    </row>
    <row r="22" spans="1:5" x14ac:dyDescent="0.2">
      <c r="A22" s="21"/>
      <c r="B22" s="111" t="s">
        <v>36</v>
      </c>
      <c r="C22" s="272">
        <v>271573867</v>
      </c>
      <c r="D22" s="272">
        <v>282705179</v>
      </c>
      <c r="E22" s="363">
        <v>4.0988155903822765</v>
      </c>
    </row>
    <row r="23" spans="1:5" x14ac:dyDescent="0.2">
      <c r="A23" s="21"/>
      <c r="B23" s="111" t="s">
        <v>37</v>
      </c>
      <c r="C23" s="272">
        <v>327356562</v>
      </c>
      <c r="D23" s="272">
        <v>398613236</v>
      </c>
      <c r="E23" s="363">
        <v>21.767296664118806</v>
      </c>
    </row>
    <row r="24" spans="1:5" x14ac:dyDescent="0.2">
      <c r="A24" s="21"/>
      <c r="B24" s="111" t="s">
        <v>38</v>
      </c>
      <c r="C24" s="272">
        <v>350446453</v>
      </c>
      <c r="D24" s="272">
        <v>314611816</v>
      </c>
      <c r="E24" s="363">
        <v>-10.225424367471058</v>
      </c>
    </row>
    <row r="25" spans="1:5" x14ac:dyDescent="0.2">
      <c r="A25" s="21"/>
      <c r="B25" s="111" t="s">
        <v>39</v>
      </c>
      <c r="C25" s="272">
        <v>167667827</v>
      </c>
      <c r="D25" s="272">
        <v>225205432</v>
      </c>
      <c r="E25" s="363">
        <v>34.316425535830433</v>
      </c>
    </row>
    <row r="26" spans="1:5" x14ac:dyDescent="0.2">
      <c r="A26" s="21"/>
      <c r="B26" s="111" t="s">
        <v>40</v>
      </c>
      <c r="C26" s="272">
        <v>46420915</v>
      </c>
      <c r="D26" s="272">
        <v>48478356</v>
      </c>
      <c r="E26" s="363">
        <v>4.4321422789705966</v>
      </c>
    </row>
    <row r="27" spans="1:5" x14ac:dyDescent="0.2">
      <c r="A27" s="21"/>
      <c r="B27" s="111" t="s">
        <v>41</v>
      </c>
      <c r="C27" s="272">
        <v>11608231</v>
      </c>
      <c r="D27" s="272">
        <v>9507369</v>
      </c>
      <c r="E27" s="363">
        <v>-18.098037504594799</v>
      </c>
    </row>
    <row r="28" spans="1:5" ht="12.75" customHeight="1" x14ac:dyDescent="0.2">
      <c r="A28" s="112">
        <v>2</v>
      </c>
      <c r="B28" s="110" t="s">
        <v>158</v>
      </c>
      <c r="C28" s="272">
        <v>2479704119</v>
      </c>
      <c r="D28" s="272">
        <v>5797119188</v>
      </c>
      <c r="E28" s="363">
        <v>133.78269784613767</v>
      </c>
    </row>
    <row r="29" spans="1:5" x14ac:dyDescent="0.2">
      <c r="A29" s="112">
        <v>3</v>
      </c>
      <c r="B29" s="104" t="s">
        <v>159</v>
      </c>
      <c r="C29" s="272">
        <v>2054888493</v>
      </c>
      <c r="D29" s="272">
        <v>2691400368</v>
      </c>
      <c r="E29" s="363">
        <v>30.975494639650016</v>
      </c>
    </row>
    <row r="30" spans="1:5" x14ac:dyDescent="0.2">
      <c r="A30" s="112">
        <v>4</v>
      </c>
      <c r="B30" s="110" t="s">
        <v>125</v>
      </c>
      <c r="C30" s="272">
        <v>1212036232</v>
      </c>
      <c r="D30" s="272">
        <v>1280646160</v>
      </c>
      <c r="E30" s="363">
        <v>5.660715924868498</v>
      </c>
    </row>
    <row r="31" spans="1:5" x14ac:dyDescent="0.2">
      <c r="A31" s="112">
        <v>5</v>
      </c>
      <c r="B31" s="110" t="s">
        <v>160</v>
      </c>
      <c r="C31" s="272">
        <v>1371888267</v>
      </c>
      <c r="D31" s="272">
        <v>1454365774</v>
      </c>
      <c r="E31" s="363">
        <v>6.0119697051101095</v>
      </c>
    </row>
    <row r="32" spans="1:5" x14ac:dyDescent="0.2">
      <c r="A32" s="112">
        <v>6</v>
      </c>
      <c r="B32" s="113" t="s">
        <v>161</v>
      </c>
      <c r="C32" s="272">
        <v>427095907</v>
      </c>
      <c r="D32" s="272">
        <v>1080469357</v>
      </c>
      <c r="E32" s="363">
        <v>152.9804990615375</v>
      </c>
    </row>
    <row r="33" spans="1:5" x14ac:dyDescent="0.2">
      <c r="A33" s="112">
        <v>7</v>
      </c>
      <c r="B33" s="345" t="s">
        <v>326</v>
      </c>
      <c r="C33" s="272">
        <v>928533504</v>
      </c>
      <c r="D33" s="272">
        <v>1101987112</v>
      </c>
      <c r="E33" s="363">
        <v>18.680382264375449</v>
      </c>
    </row>
    <row r="34" spans="1:5" x14ac:dyDescent="0.2">
      <c r="A34" s="112">
        <v>8</v>
      </c>
      <c r="B34" s="110" t="s">
        <v>162</v>
      </c>
      <c r="C34" s="272">
        <v>712966476</v>
      </c>
      <c r="D34" s="272">
        <v>1101848939</v>
      </c>
      <c r="E34" s="363">
        <v>54.544284491715715</v>
      </c>
    </row>
    <row r="35" spans="1:5" x14ac:dyDescent="0.2">
      <c r="A35" s="112">
        <v>9</v>
      </c>
      <c r="B35" s="110" t="s">
        <v>163</v>
      </c>
      <c r="C35" s="272">
        <v>807982513</v>
      </c>
      <c r="D35" s="272">
        <v>879532408</v>
      </c>
      <c r="E35" s="363">
        <v>8.8553766757078378</v>
      </c>
    </row>
    <row r="36" spans="1:5" x14ac:dyDescent="0.2">
      <c r="A36" s="112">
        <v>10</v>
      </c>
      <c r="B36" s="347" t="s">
        <v>328</v>
      </c>
      <c r="C36" s="381">
        <v>844993938</v>
      </c>
      <c r="D36" s="381">
        <v>883513620</v>
      </c>
      <c r="E36" s="237">
        <v>4.5585749515755669</v>
      </c>
    </row>
    <row r="37" spans="1:5" x14ac:dyDescent="0.2">
      <c r="A37" s="112">
        <v>11</v>
      </c>
      <c r="B37" s="110" t="s">
        <v>165</v>
      </c>
      <c r="C37" s="272">
        <v>737784353</v>
      </c>
      <c r="D37" s="272">
        <v>798332228</v>
      </c>
      <c r="E37" s="363">
        <v>8.20671714624992</v>
      </c>
    </row>
    <row r="38" spans="1:5" x14ac:dyDescent="0.2">
      <c r="A38" s="112">
        <v>12</v>
      </c>
      <c r="B38" s="110" t="s">
        <v>166</v>
      </c>
      <c r="C38" s="272">
        <v>520348707</v>
      </c>
      <c r="D38" s="272">
        <v>690672672</v>
      </c>
      <c r="E38" s="363">
        <v>32.732658447828136</v>
      </c>
    </row>
    <row r="39" spans="1:5" x14ac:dyDescent="0.2">
      <c r="A39" s="112">
        <v>13</v>
      </c>
      <c r="B39" s="110" t="s">
        <v>167</v>
      </c>
      <c r="C39" s="272">
        <v>400996346</v>
      </c>
      <c r="D39" s="272">
        <v>700400040</v>
      </c>
      <c r="E39" s="363">
        <v>74.664943206240594</v>
      </c>
    </row>
    <row r="40" spans="1:5" x14ac:dyDescent="0.2">
      <c r="A40" s="112">
        <v>14</v>
      </c>
      <c r="B40" s="104" t="s">
        <v>168</v>
      </c>
      <c r="C40" s="272">
        <v>528712566</v>
      </c>
      <c r="D40" s="272">
        <v>558621378</v>
      </c>
      <c r="E40" s="363">
        <v>5.6569134012222522</v>
      </c>
    </row>
    <row r="41" spans="1:5" x14ac:dyDescent="0.2">
      <c r="A41" s="112">
        <v>15</v>
      </c>
      <c r="B41" s="104" t="s">
        <v>169</v>
      </c>
      <c r="C41" s="272">
        <v>521088908</v>
      </c>
      <c r="D41" s="272">
        <v>546153344</v>
      </c>
      <c r="E41" s="363">
        <v>4.8100114232329849</v>
      </c>
    </row>
    <row r="42" spans="1:5" x14ac:dyDescent="0.2">
      <c r="A42" s="112">
        <v>16</v>
      </c>
      <c r="B42" s="110" t="s">
        <v>57</v>
      </c>
      <c r="C42" s="272">
        <v>441350602</v>
      </c>
      <c r="D42" s="272">
        <v>483580711</v>
      </c>
      <c r="E42" s="363">
        <v>9.56838142026597</v>
      </c>
    </row>
    <row r="43" spans="1:5" x14ac:dyDescent="0.2">
      <c r="A43" s="112">
        <v>17</v>
      </c>
      <c r="B43" s="233" t="s">
        <v>327</v>
      </c>
      <c r="C43" s="272">
        <v>336808941</v>
      </c>
      <c r="D43" s="272">
        <v>445150889</v>
      </c>
      <c r="E43" s="363">
        <v>32.167182877725331</v>
      </c>
    </row>
    <row r="44" spans="1:5" x14ac:dyDescent="0.2">
      <c r="A44" s="112">
        <v>18</v>
      </c>
      <c r="B44" s="113" t="s">
        <v>170</v>
      </c>
      <c r="C44" s="272">
        <v>331548689</v>
      </c>
      <c r="D44" s="272">
        <v>377852945</v>
      </c>
      <c r="E44" s="363">
        <v>13.966050096491255</v>
      </c>
    </row>
    <row r="45" spans="1:5" x14ac:dyDescent="0.2">
      <c r="A45" s="112">
        <v>19</v>
      </c>
      <c r="B45" s="113" t="s">
        <v>171</v>
      </c>
      <c r="C45" s="272">
        <v>344053831</v>
      </c>
      <c r="D45" s="272">
        <v>378864393</v>
      </c>
      <c r="E45" s="363">
        <v>10.117766135265027</v>
      </c>
    </row>
    <row r="46" spans="1:5" x14ac:dyDescent="0.2">
      <c r="A46" s="112">
        <v>20</v>
      </c>
      <c r="B46" s="104" t="s">
        <v>172</v>
      </c>
      <c r="C46" s="272">
        <v>356732269</v>
      </c>
      <c r="D46" s="272">
        <v>378324984</v>
      </c>
      <c r="E46" s="363">
        <v>6.052918918865724</v>
      </c>
    </row>
    <row r="47" spans="1:5" x14ac:dyDescent="0.2">
      <c r="A47" s="112">
        <v>21</v>
      </c>
      <c r="B47" s="104" t="s">
        <v>173</v>
      </c>
      <c r="C47" s="272">
        <v>349210574</v>
      </c>
      <c r="D47" s="272">
        <v>339986884</v>
      </c>
      <c r="E47" s="363">
        <v>-2.6412974539539613</v>
      </c>
    </row>
    <row r="48" spans="1:5" s="484" customFormat="1" ht="16.5" customHeight="1" x14ac:dyDescent="0.2">
      <c r="A48" s="481">
        <v>22</v>
      </c>
      <c r="B48" s="123" t="s">
        <v>329</v>
      </c>
      <c r="C48" s="482">
        <v>343693345</v>
      </c>
      <c r="D48" s="482">
        <v>389912147</v>
      </c>
      <c r="E48" s="483">
        <v>13.447686046990516</v>
      </c>
    </row>
    <row r="49" spans="1:5" x14ac:dyDescent="0.2">
      <c r="A49" s="112">
        <v>23</v>
      </c>
      <c r="B49" s="104" t="s">
        <v>174</v>
      </c>
      <c r="C49" s="272">
        <v>280800995</v>
      </c>
      <c r="D49" s="272">
        <v>356083454</v>
      </c>
      <c r="E49" s="363">
        <v>26.809897521908699</v>
      </c>
    </row>
    <row r="50" spans="1:5" x14ac:dyDescent="0.2">
      <c r="A50" s="112">
        <v>24</v>
      </c>
      <c r="B50" s="110" t="s">
        <v>175</v>
      </c>
      <c r="C50" s="272">
        <v>191548192</v>
      </c>
      <c r="D50" s="272">
        <v>324624653</v>
      </c>
      <c r="E50" s="363">
        <v>69.474141003638408</v>
      </c>
    </row>
    <row r="51" spans="1:5" ht="25.5" x14ac:dyDescent="0.2">
      <c r="A51" s="112">
        <v>25</v>
      </c>
      <c r="B51" s="113" t="s">
        <v>176</v>
      </c>
      <c r="C51" s="272">
        <v>258059781</v>
      </c>
      <c r="D51" s="272">
        <v>312819479</v>
      </c>
      <c r="E51" s="363">
        <v>21.21977232864505</v>
      </c>
    </row>
    <row r="52" spans="1:5" x14ac:dyDescent="0.2">
      <c r="A52" s="112">
        <v>26</v>
      </c>
      <c r="B52" s="110" t="s">
        <v>90</v>
      </c>
      <c r="C52" s="272">
        <v>285955650</v>
      </c>
      <c r="D52" s="272">
        <v>272163199</v>
      </c>
      <c r="E52" s="363">
        <v>-4.8232832608832821</v>
      </c>
    </row>
    <row r="53" spans="1:5" x14ac:dyDescent="0.2">
      <c r="A53" s="112">
        <v>27</v>
      </c>
      <c r="B53" s="233" t="s">
        <v>330</v>
      </c>
      <c r="C53" s="272">
        <v>168986076</v>
      </c>
      <c r="D53" s="272">
        <v>189785300</v>
      </c>
      <c r="E53" s="363">
        <v>12.308247219137748</v>
      </c>
    </row>
    <row r="54" spans="1:5" x14ac:dyDescent="0.2">
      <c r="A54" s="112">
        <v>28</v>
      </c>
      <c r="B54" s="113" t="s">
        <v>177</v>
      </c>
      <c r="C54" s="272">
        <v>357302654</v>
      </c>
      <c r="D54" s="272">
        <v>183036633</v>
      </c>
      <c r="E54" s="363">
        <v>-48.772663468657015</v>
      </c>
    </row>
    <row r="55" spans="1:5" x14ac:dyDescent="0.2">
      <c r="A55" s="112">
        <v>29</v>
      </c>
      <c r="B55" s="113" t="s">
        <v>178</v>
      </c>
      <c r="C55" s="272">
        <v>155942022</v>
      </c>
      <c r="D55" s="272">
        <v>159547384</v>
      </c>
      <c r="E55" s="363">
        <v>2.3119887466894529</v>
      </c>
    </row>
    <row r="56" spans="1:5" x14ac:dyDescent="0.2">
      <c r="A56" s="112">
        <v>30</v>
      </c>
      <c r="B56" s="113" t="s">
        <v>179</v>
      </c>
      <c r="C56" s="272">
        <v>166228302</v>
      </c>
      <c r="D56" s="272">
        <v>143816910</v>
      </c>
      <c r="E56" s="363">
        <v>-13.482296173608265</v>
      </c>
    </row>
    <row r="57" spans="1:5" x14ac:dyDescent="0.2">
      <c r="A57" s="112">
        <v>31</v>
      </c>
      <c r="B57" s="113" t="s">
        <v>180</v>
      </c>
      <c r="C57" s="272">
        <v>145665404</v>
      </c>
      <c r="D57" s="272">
        <v>153390567</v>
      </c>
      <c r="E57" s="363">
        <v>5.3033615311979032</v>
      </c>
    </row>
    <row r="58" spans="1:5" x14ac:dyDescent="0.2">
      <c r="A58" s="112">
        <v>32</v>
      </c>
      <c r="B58" s="113" t="s">
        <v>181</v>
      </c>
      <c r="C58" s="272">
        <v>128825612</v>
      </c>
      <c r="D58" s="272">
        <v>126848958</v>
      </c>
      <c r="E58" s="363">
        <v>-1.5343641449186318</v>
      </c>
    </row>
    <row r="59" spans="1:5" x14ac:dyDescent="0.2">
      <c r="A59" s="112">
        <v>33</v>
      </c>
      <c r="B59" s="113" t="s">
        <v>182</v>
      </c>
      <c r="C59" s="272">
        <v>127673848</v>
      </c>
      <c r="D59" s="272">
        <v>142573664</v>
      </c>
      <c r="E59" s="363">
        <v>11.670217694073104</v>
      </c>
    </row>
    <row r="60" spans="1:5" x14ac:dyDescent="0.2">
      <c r="A60" s="112">
        <v>34</v>
      </c>
      <c r="B60" s="113" t="s">
        <v>183</v>
      </c>
      <c r="C60" s="272">
        <v>131304353</v>
      </c>
      <c r="D60" s="272">
        <v>115125919</v>
      </c>
      <c r="E60" s="363">
        <v>-12.321323421775665</v>
      </c>
    </row>
    <row r="61" spans="1:5" x14ac:dyDescent="0.2">
      <c r="A61" s="112">
        <v>35</v>
      </c>
      <c r="B61" s="104" t="s">
        <v>184</v>
      </c>
      <c r="C61" s="272">
        <v>64352513</v>
      </c>
      <c r="D61" s="272">
        <v>91671392</v>
      </c>
      <c r="E61" s="363">
        <v>42.451922584592779</v>
      </c>
    </row>
    <row r="62" spans="1:5" x14ac:dyDescent="0.2">
      <c r="A62" s="112">
        <v>36</v>
      </c>
      <c r="B62" s="346" t="s">
        <v>331</v>
      </c>
      <c r="C62" s="272">
        <v>114090224</v>
      </c>
      <c r="D62" s="272">
        <v>107471308</v>
      </c>
      <c r="E62" s="363">
        <v>-5.8014751553121631</v>
      </c>
    </row>
    <row r="63" spans="1:5" x14ac:dyDescent="0.2">
      <c r="A63" s="112">
        <v>37</v>
      </c>
      <c r="B63" s="346" t="s">
        <v>332</v>
      </c>
      <c r="C63" s="272">
        <v>39785460</v>
      </c>
      <c r="D63" s="272">
        <v>42908701</v>
      </c>
      <c r="E63" s="363">
        <v>7.8502070857041639</v>
      </c>
    </row>
    <row r="64" spans="1:5" x14ac:dyDescent="0.2">
      <c r="A64" s="112">
        <v>38</v>
      </c>
      <c r="B64" s="113" t="s">
        <v>185</v>
      </c>
      <c r="C64" s="272">
        <v>31536928</v>
      </c>
      <c r="D64" s="272">
        <v>48689544</v>
      </c>
      <c r="E64" s="363">
        <v>54.388988046013864</v>
      </c>
    </row>
    <row r="65" spans="1:26" x14ac:dyDescent="0.2">
      <c r="A65" s="112">
        <v>39</v>
      </c>
      <c r="B65" s="113" t="s">
        <v>186</v>
      </c>
      <c r="C65" s="272">
        <v>3002586</v>
      </c>
      <c r="D65" s="272">
        <v>15947194</v>
      </c>
      <c r="E65" s="363">
        <v>431.11531193444586</v>
      </c>
    </row>
    <row r="66" spans="1:26" x14ac:dyDescent="0.2">
      <c r="A66" s="112">
        <v>40</v>
      </c>
      <c r="B66" s="346" t="s">
        <v>333</v>
      </c>
      <c r="C66" s="272">
        <v>13630161</v>
      </c>
      <c r="D66" s="272">
        <v>22074130</v>
      </c>
      <c r="E66" s="363">
        <v>61.950618191523922</v>
      </c>
    </row>
    <row r="67" spans="1:26" x14ac:dyDescent="0.2">
      <c r="A67" s="112">
        <v>41</v>
      </c>
      <c r="B67" s="110" t="s">
        <v>187</v>
      </c>
      <c r="C67" s="272">
        <v>21458171</v>
      </c>
      <c r="D67" s="272">
        <v>25207055</v>
      </c>
      <c r="E67" s="363">
        <v>17.470659545028333</v>
      </c>
    </row>
    <row r="68" spans="1:26" x14ac:dyDescent="0.2">
      <c r="A68" s="112">
        <v>42</v>
      </c>
      <c r="B68" s="113" t="s">
        <v>188</v>
      </c>
      <c r="C68" s="272">
        <v>142909</v>
      </c>
      <c r="D68" s="272">
        <v>235927</v>
      </c>
      <c r="E68" s="363">
        <v>65.088972702908848</v>
      </c>
    </row>
    <row r="69" spans="1:26" x14ac:dyDescent="0.2">
      <c r="A69" s="112">
        <v>43</v>
      </c>
      <c r="B69" s="113" t="s">
        <v>189</v>
      </c>
      <c r="C69" s="272">
        <v>435734</v>
      </c>
      <c r="D69" s="272">
        <v>312986</v>
      </c>
      <c r="E69" s="363">
        <v>-28.17039753611148</v>
      </c>
    </row>
    <row r="70" spans="1:26" x14ac:dyDescent="0.2">
      <c r="A70" s="112">
        <v>44</v>
      </c>
      <c r="B70" s="113" t="s">
        <v>190</v>
      </c>
      <c r="C70" s="272">
        <v>2467066</v>
      </c>
      <c r="D70" s="272">
        <v>9374102</v>
      </c>
      <c r="E70" s="363">
        <v>279.96964815696055</v>
      </c>
    </row>
    <row r="71" spans="1:26" x14ac:dyDescent="0.2">
      <c r="A71" s="112">
        <v>45</v>
      </c>
      <c r="B71" s="113" t="s">
        <v>191</v>
      </c>
      <c r="C71" s="376" t="s">
        <v>129</v>
      </c>
      <c r="D71" s="376" t="s">
        <v>129</v>
      </c>
      <c r="E71" s="376">
        <v>0</v>
      </c>
    </row>
    <row r="72" spans="1:26" x14ac:dyDescent="0.2">
      <c r="A72" s="112">
        <v>46</v>
      </c>
      <c r="B72" s="346" t="s">
        <v>334</v>
      </c>
      <c r="C72" s="376" t="s">
        <v>129</v>
      </c>
      <c r="D72" s="376" t="s">
        <v>129</v>
      </c>
      <c r="E72" s="376">
        <v>0</v>
      </c>
    </row>
    <row r="73" spans="1:26" x14ac:dyDescent="0.2">
      <c r="A73" s="112">
        <v>47</v>
      </c>
      <c r="B73" s="113" t="s">
        <v>76</v>
      </c>
      <c r="C73" s="272">
        <v>64984472</v>
      </c>
      <c r="D73" s="272">
        <v>62394344</v>
      </c>
      <c r="E73" s="363">
        <v>-3.9857644761659317</v>
      </c>
    </row>
    <row r="74" spans="1:26" x14ac:dyDescent="0.2">
      <c r="A74" s="114"/>
      <c r="B74" s="115"/>
      <c r="C74" s="97"/>
      <c r="D74" s="97"/>
      <c r="E74" s="76"/>
    </row>
    <row r="75" spans="1:26" s="1" customFormat="1" x14ac:dyDescent="0.2">
      <c r="E75" s="3"/>
    </row>
    <row r="76" spans="1:26" s="4" customFormat="1" ht="12" x14ac:dyDescent="0.2">
      <c r="A76" s="124" t="s">
        <v>78</v>
      </c>
      <c r="B76" s="367"/>
      <c r="C76" s="125"/>
      <c r="E76" s="125"/>
      <c r="G76" s="326"/>
    </row>
    <row r="77" spans="1:26" s="4" customFormat="1" ht="12" x14ac:dyDescent="0.2">
      <c r="A77" s="8" t="s">
        <v>336</v>
      </c>
      <c r="C77" s="125"/>
      <c r="E77" s="125"/>
      <c r="G77" s="326"/>
    </row>
    <row r="78" spans="1:26" s="4" customFormat="1" ht="12" x14ac:dyDescent="0.2">
      <c r="A78" s="2" t="s">
        <v>337</v>
      </c>
      <c r="C78" s="125"/>
      <c r="E78" s="125"/>
      <c r="G78" s="326"/>
    </row>
    <row r="79" spans="1:26" s="4" customFormat="1" ht="12" x14ac:dyDescent="0.2">
      <c r="A79" s="2" t="s">
        <v>335</v>
      </c>
      <c r="C79" s="125"/>
      <c r="E79" s="125"/>
      <c r="G79" s="326"/>
    </row>
    <row r="80" spans="1:26" s="4" customFormat="1" ht="12" x14ac:dyDescent="0.2">
      <c r="A80" s="8" t="s">
        <v>295</v>
      </c>
      <c r="B80" s="8"/>
      <c r="C80" s="127"/>
      <c r="D80" s="116"/>
      <c r="E80" s="127"/>
      <c r="F80" s="116"/>
      <c r="G80" s="369"/>
      <c r="H80" s="116"/>
      <c r="I80" s="116"/>
      <c r="J80" s="116"/>
      <c r="K80" s="116"/>
      <c r="L80" s="116"/>
      <c r="M80" s="116"/>
      <c r="N80" s="116"/>
      <c r="O80" s="116"/>
      <c r="P80" s="116"/>
      <c r="Q80" s="116"/>
      <c r="R80" s="116"/>
      <c r="S80" s="116"/>
      <c r="T80" s="116"/>
      <c r="U80" s="116"/>
      <c r="V80" s="116"/>
      <c r="W80" s="116"/>
      <c r="X80" s="116"/>
      <c r="Y80" s="116"/>
      <c r="Z80" s="116"/>
    </row>
    <row r="81" spans="1:7" s="257" customFormat="1" ht="12" x14ac:dyDescent="0.2">
      <c r="A81" s="254" t="s">
        <v>286</v>
      </c>
      <c r="B81" s="254"/>
      <c r="C81" s="255"/>
      <c r="D81" s="256"/>
      <c r="E81" s="256"/>
      <c r="F81" s="256"/>
      <c r="G81" s="256"/>
    </row>
    <row r="82" spans="1:7" s="4" customFormat="1" ht="12" x14ac:dyDescent="0.2">
      <c r="A82" s="336" t="s">
        <v>259</v>
      </c>
      <c r="C82" s="125"/>
      <c r="E82" s="370"/>
      <c r="G82" s="326"/>
    </row>
    <row r="83" spans="1:7" s="4" customFormat="1" ht="12" x14ac:dyDescent="0.2">
      <c r="A83" s="2" t="s">
        <v>261</v>
      </c>
      <c r="B83" s="126"/>
      <c r="C83" s="125"/>
      <c r="E83" s="125"/>
      <c r="G83" s="326"/>
    </row>
  </sheetData>
  <mergeCells count="9">
    <mergeCell ref="A12:B14"/>
    <mergeCell ref="A1:E1"/>
    <mergeCell ref="A2:E2"/>
    <mergeCell ref="A3:E3"/>
    <mergeCell ref="A4:E4"/>
    <mergeCell ref="A7:E7"/>
    <mergeCell ref="A8:E8"/>
    <mergeCell ref="A9:E9"/>
    <mergeCell ref="E12:E13"/>
  </mergeCells>
  <printOptions horizontalCentered="1"/>
  <pageMargins left="0.31496062992125984" right="0.31496062992125984" top="0.55118110236220474" bottom="0.55118110236220474" header="0.51181102362204722" footer="0.51181102362204722"/>
  <pageSetup paperSize="9" scale="74" fitToWidth="0"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B4E09-FA4E-48FC-BDA8-6C30407B7C9A}">
  <sheetPr>
    <pageSetUpPr fitToPage="1"/>
  </sheetPr>
  <dimension ref="A1:Z84"/>
  <sheetViews>
    <sheetView topLeftCell="A5" zoomScaleNormal="100" workbookViewId="0">
      <selection activeCell="H5" sqref="H5"/>
    </sheetView>
  </sheetViews>
  <sheetFormatPr defaultColWidth="9.140625" defaultRowHeight="12.75" x14ac:dyDescent="0.2"/>
  <cols>
    <col min="1" max="1" width="2.7109375" style="11" customWidth="1"/>
    <col min="2" max="2" width="50.140625" style="11" customWidth="1"/>
    <col min="3" max="3" width="15.5703125" style="98" customWidth="1"/>
    <col min="4" max="4" width="10.7109375" style="11" customWidth="1"/>
    <col min="5" max="5" width="15.5703125" style="98" customWidth="1"/>
    <col min="6" max="6" width="10.7109375" style="11" customWidth="1"/>
    <col min="7" max="7" width="14.85546875" style="79" customWidth="1"/>
    <col min="8" max="16384" width="9.140625" style="11"/>
  </cols>
  <sheetData>
    <row r="1" spans="1:9" s="1" customFormat="1" x14ac:dyDescent="0.2">
      <c r="A1" s="530" t="s">
        <v>0</v>
      </c>
      <c r="B1" s="530"/>
      <c r="C1" s="530"/>
      <c r="D1" s="530"/>
      <c r="E1" s="530"/>
      <c r="F1" s="530"/>
      <c r="G1" s="530"/>
      <c r="H1" s="5"/>
      <c r="I1" s="5"/>
    </row>
    <row r="2" spans="1:9" s="1" customFormat="1" x14ac:dyDescent="0.2">
      <c r="A2" s="530" t="s">
        <v>1</v>
      </c>
      <c r="B2" s="530"/>
      <c r="C2" s="530"/>
      <c r="D2" s="530"/>
      <c r="E2" s="530"/>
      <c r="F2" s="530"/>
      <c r="G2" s="530"/>
      <c r="H2" s="5"/>
      <c r="I2" s="5"/>
    </row>
    <row r="3" spans="1:9" s="1" customFormat="1" x14ac:dyDescent="0.2">
      <c r="A3" s="530" t="s">
        <v>155</v>
      </c>
      <c r="B3" s="530"/>
      <c r="C3" s="530"/>
      <c r="D3" s="530"/>
      <c r="E3" s="530"/>
      <c r="F3" s="530"/>
      <c r="G3" s="530"/>
      <c r="H3" s="5"/>
      <c r="I3" s="5"/>
    </row>
    <row r="4" spans="1:9" s="1" customFormat="1" x14ac:dyDescent="0.2">
      <c r="A4" s="530" t="s">
        <v>2</v>
      </c>
      <c r="B4" s="530"/>
      <c r="C4" s="530"/>
      <c r="D4" s="530"/>
      <c r="E4" s="530"/>
      <c r="F4" s="530"/>
      <c r="G4" s="530"/>
      <c r="H4" s="5"/>
      <c r="I4" s="5"/>
    </row>
    <row r="5" spans="1:9" s="64" customFormat="1" x14ac:dyDescent="0.2">
      <c r="A5" s="5"/>
      <c r="B5" s="5"/>
      <c r="C5" s="6"/>
      <c r="D5" s="5"/>
      <c r="E5" s="82"/>
      <c r="F5" s="100"/>
      <c r="G5" s="83"/>
    </row>
    <row r="6" spans="1:9" s="1" customFormat="1" x14ac:dyDescent="0.2">
      <c r="A6" s="565" t="s">
        <v>340</v>
      </c>
      <c r="B6" s="519"/>
      <c r="C6" s="519"/>
      <c r="D6" s="519"/>
      <c r="E6" s="519"/>
      <c r="F6" s="519"/>
      <c r="G6" s="519"/>
    </row>
    <row r="7" spans="1:9" s="1" customFormat="1" ht="14.25" x14ac:dyDescent="0.2">
      <c r="A7" s="530" t="s">
        <v>265</v>
      </c>
      <c r="B7" s="530"/>
      <c r="C7" s="530"/>
      <c r="D7" s="530"/>
      <c r="E7" s="530"/>
      <c r="F7" s="530"/>
      <c r="G7" s="530"/>
    </row>
    <row r="8" spans="1:9" s="84" customFormat="1" x14ac:dyDescent="0.2">
      <c r="A8" s="530" t="s">
        <v>264</v>
      </c>
      <c r="B8" s="530"/>
      <c r="C8" s="530"/>
      <c r="D8" s="530"/>
      <c r="E8" s="530"/>
      <c r="F8" s="530"/>
      <c r="G8" s="530"/>
    </row>
    <row r="9" spans="1:9" s="1" customFormat="1" x14ac:dyDescent="0.2">
      <c r="A9" s="81"/>
      <c r="B9" s="81"/>
      <c r="C9" s="82"/>
      <c r="D9" s="81"/>
      <c r="E9" s="82"/>
      <c r="F9" s="81"/>
      <c r="G9" s="83"/>
    </row>
    <row r="10" spans="1:9" s="1" customFormat="1" ht="16.5" customHeight="1" x14ac:dyDescent="0.2">
      <c r="A10" s="490" t="s">
        <v>79</v>
      </c>
      <c r="B10" s="493"/>
      <c r="C10" s="533">
        <v>2021</v>
      </c>
      <c r="D10" s="533"/>
      <c r="E10" s="533">
        <v>2022</v>
      </c>
      <c r="F10" s="533"/>
      <c r="G10" s="534" t="s">
        <v>290</v>
      </c>
    </row>
    <row r="11" spans="1:9" s="1" customFormat="1" ht="25.5" x14ac:dyDescent="0.2">
      <c r="A11" s="490"/>
      <c r="B11" s="493"/>
      <c r="C11" s="378" t="s">
        <v>19</v>
      </c>
      <c r="D11" s="379" t="s">
        <v>266</v>
      </c>
      <c r="E11" s="378" t="s">
        <v>249</v>
      </c>
      <c r="F11" s="379" t="s">
        <v>266</v>
      </c>
      <c r="G11" s="535"/>
    </row>
    <row r="12" spans="1:9" s="1" customFormat="1" x14ac:dyDescent="0.2">
      <c r="A12" s="490"/>
      <c r="B12" s="493"/>
      <c r="C12" s="228" t="s">
        <v>9</v>
      </c>
      <c r="D12" s="229" t="s">
        <v>10</v>
      </c>
      <c r="E12" s="228" t="s">
        <v>11</v>
      </c>
      <c r="F12" s="229" t="s">
        <v>12</v>
      </c>
      <c r="G12" s="230" t="s">
        <v>13</v>
      </c>
    </row>
    <row r="13" spans="1:9" x14ac:dyDescent="0.2">
      <c r="A13" s="86"/>
      <c r="B13" s="86"/>
      <c r="C13" s="87">
        <v>0</v>
      </c>
      <c r="D13" s="101"/>
      <c r="E13" s="87">
        <v>0</v>
      </c>
      <c r="F13" s="101"/>
      <c r="G13" s="88"/>
    </row>
    <row r="14" spans="1:9" x14ac:dyDescent="0.2">
      <c r="A14" s="81" t="s">
        <v>157</v>
      </c>
      <c r="B14" s="9"/>
      <c r="C14" s="388">
        <v>9532644913</v>
      </c>
      <c r="D14" s="394">
        <v>100</v>
      </c>
      <c r="E14" s="388">
        <v>12174867917</v>
      </c>
      <c r="F14" s="394">
        <v>100</v>
      </c>
      <c r="G14" s="394">
        <v>27.717627459265881</v>
      </c>
    </row>
    <row r="15" spans="1:9" x14ac:dyDescent="0.2">
      <c r="C15" s="389"/>
      <c r="D15" s="295"/>
      <c r="E15" s="389"/>
      <c r="F15" s="295"/>
      <c r="G15" s="394"/>
    </row>
    <row r="16" spans="1:9" ht="12.75" customHeight="1" x14ac:dyDescent="0.2">
      <c r="A16" s="92" t="s">
        <v>192</v>
      </c>
      <c r="C16" s="388">
        <v>2985500465</v>
      </c>
      <c r="D16" s="394">
        <v>31.318700027613204</v>
      </c>
      <c r="E16" s="388">
        <v>3270327068</v>
      </c>
      <c r="F16" s="394">
        <v>26.861294022201093</v>
      </c>
      <c r="G16" s="394">
        <v>9.5403302172990951</v>
      </c>
    </row>
    <row r="17" spans="1:7" ht="12.75" customHeight="1" x14ac:dyDescent="0.2">
      <c r="B17" s="11" t="s">
        <v>193</v>
      </c>
      <c r="C17" s="384">
        <v>635620172</v>
      </c>
      <c r="D17" s="295">
        <v>6.667825958073637</v>
      </c>
      <c r="E17" s="384">
        <v>649623863</v>
      </c>
      <c r="F17" s="295">
        <v>5.3357775002463708</v>
      </c>
      <c r="G17" s="295">
        <v>2.2031539615769145</v>
      </c>
    </row>
    <row r="18" spans="1:7" ht="12.75" customHeight="1" x14ac:dyDescent="0.2">
      <c r="B18" s="11" t="s">
        <v>186</v>
      </c>
      <c r="C18" s="384">
        <v>412438125</v>
      </c>
      <c r="D18" s="295">
        <v>4.3265864695908665</v>
      </c>
      <c r="E18" s="384">
        <v>348452968</v>
      </c>
      <c r="F18" s="295">
        <v>2.8620677478845455</v>
      </c>
      <c r="G18" s="295">
        <v>-15.513880294165336</v>
      </c>
    </row>
    <row r="19" spans="1:7" ht="12.75" customHeight="1" x14ac:dyDescent="0.2">
      <c r="B19" s="1" t="s">
        <v>341</v>
      </c>
      <c r="C19" s="384">
        <v>1454114551</v>
      </c>
      <c r="D19" s="295">
        <v>15.254051360047761</v>
      </c>
      <c r="E19" s="384">
        <v>1611673212</v>
      </c>
      <c r="F19" s="295">
        <v>13.237705928206333</v>
      </c>
      <c r="G19" s="295">
        <v>10.835367880174662</v>
      </c>
    </row>
    <row r="20" spans="1:7" ht="25.5" x14ac:dyDescent="0.2">
      <c r="A20" s="93"/>
      <c r="B20" s="232" t="s">
        <v>342</v>
      </c>
      <c r="C20" s="385">
        <v>248851154</v>
      </c>
      <c r="D20" s="395">
        <v>2.610515300539864</v>
      </c>
      <c r="E20" s="385">
        <v>294260029</v>
      </c>
      <c r="F20" s="395">
        <v>2.416946376799038</v>
      </c>
      <c r="G20" s="395">
        <v>18.247403827590851</v>
      </c>
    </row>
    <row r="21" spans="1:7" ht="12.75" customHeight="1" x14ac:dyDescent="0.2">
      <c r="B21" s="11" t="s">
        <v>194</v>
      </c>
      <c r="C21" s="384">
        <v>64527708</v>
      </c>
      <c r="D21" s="295">
        <v>0.67691295111602567</v>
      </c>
      <c r="E21" s="384">
        <v>174527142</v>
      </c>
      <c r="F21" s="295">
        <v>1.4335033709589935</v>
      </c>
      <c r="G21" s="295">
        <v>170.4685280314001</v>
      </c>
    </row>
    <row r="22" spans="1:7" ht="25.5" x14ac:dyDescent="0.2">
      <c r="B22" s="269" t="s">
        <v>343</v>
      </c>
      <c r="C22" s="384">
        <v>169948755</v>
      </c>
      <c r="D22" s="295">
        <v>1.7828079882450565</v>
      </c>
      <c r="E22" s="384">
        <v>191789854</v>
      </c>
      <c r="F22" s="295">
        <v>1.5752930981058133</v>
      </c>
      <c r="G22" s="295">
        <v>12.851579289298117</v>
      </c>
    </row>
    <row r="23" spans="1:7" ht="12.75" customHeight="1" x14ac:dyDescent="0.2">
      <c r="A23" s="92" t="s">
        <v>195</v>
      </c>
      <c r="C23" s="388">
        <v>3850692981</v>
      </c>
      <c r="D23" s="394">
        <v>40.394801402375492</v>
      </c>
      <c r="E23" s="388">
        <v>4543508304</v>
      </c>
      <c r="F23" s="394">
        <v>37.318748219484277</v>
      </c>
      <c r="G23" s="394">
        <v>17.99196472994532</v>
      </c>
    </row>
    <row r="24" spans="1:7" ht="12.75" customHeight="1" x14ac:dyDescent="0.2">
      <c r="B24" s="11" t="s">
        <v>196</v>
      </c>
      <c r="C24" s="390">
        <v>420356991</v>
      </c>
      <c r="D24" s="295">
        <v>4.4096574962814836</v>
      </c>
      <c r="E24" s="390">
        <v>390928266</v>
      </c>
      <c r="F24" s="295">
        <v>3.2109446169361675</v>
      </c>
      <c r="G24" s="295">
        <v>-7.0008886803550272</v>
      </c>
    </row>
    <row r="25" spans="1:7" ht="12.75" customHeight="1" x14ac:dyDescent="0.2">
      <c r="B25" s="95" t="s">
        <v>197</v>
      </c>
      <c r="C25" s="384">
        <v>137824748</v>
      </c>
      <c r="D25" s="295">
        <v>1.4458185451977088</v>
      </c>
      <c r="E25" s="384">
        <v>136571352</v>
      </c>
      <c r="F25" s="295">
        <v>1.1217481202346584</v>
      </c>
      <c r="G25" s="295">
        <v>-0.90941287264316284</v>
      </c>
    </row>
    <row r="26" spans="1:7" ht="12.75" customHeight="1" x14ac:dyDescent="0.2">
      <c r="B26" s="11" t="s">
        <v>198</v>
      </c>
      <c r="C26" s="384">
        <v>2927842</v>
      </c>
      <c r="D26" s="295">
        <v>3.0713847276606303E-2</v>
      </c>
      <c r="E26" s="384">
        <v>5066871</v>
      </c>
      <c r="F26" s="295">
        <v>4.1617461762562792E-2</v>
      </c>
      <c r="G26" s="295">
        <v>73.058211474526288</v>
      </c>
    </row>
    <row r="27" spans="1:7" ht="12.75" customHeight="1" x14ac:dyDescent="0.2">
      <c r="B27" s="1" t="s">
        <v>344</v>
      </c>
      <c r="C27" s="384">
        <v>4605508</v>
      </c>
      <c r="D27" s="295">
        <v>4.831301325112098E-2</v>
      </c>
      <c r="E27" s="384">
        <v>29887930</v>
      </c>
      <c r="F27" s="295">
        <v>0.24548874126401743</v>
      </c>
      <c r="G27" s="295">
        <v>548.9605489774417</v>
      </c>
    </row>
    <row r="28" spans="1:7" ht="12.75" customHeight="1" x14ac:dyDescent="0.2">
      <c r="B28" s="11" t="s">
        <v>199</v>
      </c>
      <c r="C28" s="390">
        <v>263150543</v>
      </c>
      <c r="D28" s="295">
        <v>2.7605197235568109</v>
      </c>
      <c r="E28" s="390">
        <v>205374655</v>
      </c>
      <c r="F28" s="295">
        <v>1.6868737829445479</v>
      </c>
      <c r="G28" s="295">
        <v>-21.955450800646837</v>
      </c>
    </row>
    <row r="29" spans="1:7" ht="12.75" customHeight="1" x14ac:dyDescent="0.2">
      <c r="B29" s="95" t="s">
        <v>200</v>
      </c>
      <c r="C29" s="384">
        <v>3545863</v>
      </c>
      <c r="D29" s="295">
        <v>3.719705320361176E-2</v>
      </c>
      <c r="E29" s="384">
        <v>7547687</v>
      </c>
      <c r="F29" s="295">
        <v>6.1993994936577673E-2</v>
      </c>
      <c r="G29" s="295">
        <v>112.85895704374364</v>
      </c>
    </row>
    <row r="30" spans="1:7" ht="12.75" customHeight="1" x14ac:dyDescent="0.2">
      <c r="B30" s="95" t="s">
        <v>201</v>
      </c>
      <c r="C30" s="384">
        <v>3038079</v>
      </c>
      <c r="D30" s="295">
        <v>3.187026295143823E-2</v>
      </c>
      <c r="E30" s="384">
        <v>2262761</v>
      </c>
      <c r="F30" s="295">
        <v>1.8585507583539891E-2</v>
      </c>
      <c r="G30" s="295">
        <v>-25.520007873396317</v>
      </c>
    </row>
    <row r="31" spans="1:7" ht="12.75" customHeight="1" x14ac:dyDescent="0.2">
      <c r="B31" s="95" t="s">
        <v>379</v>
      </c>
      <c r="C31" s="384">
        <v>6063815</v>
      </c>
      <c r="D31" s="295">
        <v>6.3611044524805122E-2</v>
      </c>
      <c r="E31" s="384">
        <v>9151484</v>
      </c>
      <c r="F31" s="295">
        <v>7.5167008483283893E-2</v>
      </c>
      <c r="G31" s="295">
        <v>50.919577856514422</v>
      </c>
    </row>
    <row r="32" spans="1:7" ht="12.75" customHeight="1" x14ac:dyDescent="0.2">
      <c r="B32" s="95" t="s">
        <v>202</v>
      </c>
      <c r="C32" s="384">
        <v>181891296</v>
      </c>
      <c r="D32" s="295">
        <v>1.9080884440786052</v>
      </c>
      <c r="E32" s="384">
        <v>61964559</v>
      </c>
      <c r="F32" s="295">
        <v>0.50895467139711392</v>
      </c>
      <c r="G32" s="295">
        <v>-65.933191767460926</v>
      </c>
    </row>
    <row r="33" spans="2:7" ht="12.75" customHeight="1" x14ac:dyDescent="0.2">
      <c r="B33" s="95" t="s">
        <v>203</v>
      </c>
      <c r="C33" s="384">
        <v>68611490</v>
      </c>
      <c r="D33" s="295">
        <v>0.71975291879835079</v>
      </c>
      <c r="E33" s="384">
        <v>124448164</v>
      </c>
      <c r="F33" s="295">
        <v>1.0221726005440328</v>
      </c>
      <c r="G33" s="295">
        <v>81.380937799193688</v>
      </c>
    </row>
    <row r="34" spans="2:7" ht="12.75" customHeight="1" x14ac:dyDescent="0.2">
      <c r="B34" s="11" t="s">
        <v>204</v>
      </c>
      <c r="C34" s="384">
        <v>11848350</v>
      </c>
      <c r="D34" s="295">
        <v>0.1242923669992364</v>
      </c>
      <c r="E34" s="384">
        <v>14027458</v>
      </c>
      <c r="F34" s="295">
        <v>0.11521651073038086</v>
      </c>
      <c r="G34" s="295">
        <v>18.391657910173144</v>
      </c>
    </row>
    <row r="35" spans="2:7" ht="12.75" customHeight="1" x14ac:dyDescent="0.2">
      <c r="B35" s="11" t="s">
        <v>205</v>
      </c>
      <c r="C35" s="390">
        <v>3430335990</v>
      </c>
      <c r="D35" s="295">
        <v>35.985143906094009</v>
      </c>
      <c r="E35" s="390">
        <v>4152580038</v>
      </c>
      <c r="F35" s="295">
        <v>34.10780360254811</v>
      </c>
      <c r="G35" s="295">
        <v>21.054615352707767</v>
      </c>
    </row>
    <row r="36" spans="2:7" ht="12.75" customHeight="1" x14ac:dyDescent="0.2">
      <c r="B36" s="11" t="s">
        <v>206</v>
      </c>
      <c r="C36" s="384">
        <v>142418926</v>
      </c>
      <c r="D36" s="295">
        <v>1.4940127037122546</v>
      </c>
      <c r="E36" s="384">
        <v>233437942</v>
      </c>
      <c r="F36" s="295">
        <v>1.9173755607980447</v>
      </c>
      <c r="G36" s="295">
        <v>63.909354294667267</v>
      </c>
    </row>
    <row r="37" spans="2:7" ht="12.75" customHeight="1" x14ac:dyDescent="0.2">
      <c r="B37" s="11" t="s">
        <v>207</v>
      </c>
      <c r="C37" s="384">
        <v>127843563</v>
      </c>
      <c r="D37" s="295">
        <v>1.3411132394709813</v>
      </c>
      <c r="E37" s="384">
        <v>165665888</v>
      </c>
      <c r="F37" s="295">
        <v>1.3607202076391938</v>
      </c>
      <c r="G37" s="295">
        <v>29.584848945425591</v>
      </c>
    </row>
    <row r="38" spans="2:7" ht="12.75" customHeight="1" x14ac:dyDescent="0.2">
      <c r="B38" s="11" t="s">
        <v>208</v>
      </c>
      <c r="C38" s="390">
        <v>1077868184</v>
      </c>
      <c r="D38" s="295">
        <v>11.307126131700066</v>
      </c>
      <c r="E38" s="390">
        <v>1410819002</v>
      </c>
      <c r="F38" s="295">
        <v>11.58796145977113</v>
      </c>
      <c r="G38" s="295">
        <v>30.889752841985736</v>
      </c>
    </row>
    <row r="39" spans="2:7" ht="12.75" customHeight="1" x14ac:dyDescent="0.2">
      <c r="B39" s="95" t="s">
        <v>209</v>
      </c>
      <c r="C39" s="384">
        <v>200161520</v>
      </c>
      <c r="D39" s="295">
        <v>2.0997479904767329</v>
      </c>
      <c r="E39" s="384">
        <v>266747882</v>
      </c>
      <c r="F39" s="295">
        <v>2.1909714653046453</v>
      </c>
      <c r="G39" s="295">
        <v>33.266315123905933</v>
      </c>
    </row>
    <row r="40" spans="2:7" ht="12.75" customHeight="1" x14ac:dyDescent="0.2">
      <c r="B40" s="380" t="s">
        <v>352</v>
      </c>
      <c r="C40" s="384">
        <v>170884676</v>
      </c>
      <c r="D40" s="295">
        <v>1.7926260503730567</v>
      </c>
      <c r="E40" s="384">
        <v>431441382</v>
      </c>
      <c r="F40" s="295">
        <v>3.5437048265432938</v>
      </c>
      <c r="G40" s="295">
        <v>152.47517337364997</v>
      </c>
    </row>
    <row r="41" spans="2:7" ht="12.75" customHeight="1" x14ac:dyDescent="0.2">
      <c r="B41" s="95" t="s">
        <v>210</v>
      </c>
      <c r="C41" s="384">
        <v>12031248</v>
      </c>
      <c r="D41" s="295">
        <v>0.12621101603808368</v>
      </c>
      <c r="E41" s="384">
        <v>11951576</v>
      </c>
      <c r="F41" s="295">
        <v>9.816596025088524E-2</v>
      </c>
      <c r="G41" s="295">
        <v>-0.66220894125031748</v>
      </c>
    </row>
    <row r="42" spans="2:7" ht="12.75" customHeight="1" x14ac:dyDescent="0.2">
      <c r="B42" s="380" t="s">
        <v>345</v>
      </c>
      <c r="C42" s="384">
        <v>22336611</v>
      </c>
      <c r="D42" s="295">
        <v>0.23431703586838512</v>
      </c>
      <c r="E42" s="384">
        <v>35998389</v>
      </c>
      <c r="F42" s="295">
        <v>0.29567786069970226</v>
      </c>
      <c r="G42" s="295">
        <v>61.16316391953999</v>
      </c>
    </row>
    <row r="43" spans="2:7" ht="12.75" customHeight="1" x14ac:dyDescent="0.2">
      <c r="B43" s="95" t="s">
        <v>211</v>
      </c>
      <c r="C43" s="384">
        <v>286834230</v>
      </c>
      <c r="D43" s="295">
        <v>3.0089679476976445</v>
      </c>
      <c r="E43" s="384">
        <v>290444186</v>
      </c>
      <c r="F43" s="295">
        <v>2.3856044104958807</v>
      </c>
      <c r="G43" s="295">
        <v>1.2585513242265403</v>
      </c>
    </row>
    <row r="44" spans="2:7" ht="12.75" customHeight="1" x14ac:dyDescent="0.2">
      <c r="B44" s="95" t="s">
        <v>203</v>
      </c>
      <c r="C44" s="384">
        <v>385619899</v>
      </c>
      <c r="D44" s="295">
        <v>4.0452560912461628</v>
      </c>
      <c r="E44" s="384">
        <v>374235587</v>
      </c>
      <c r="F44" s="295">
        <v>3.0738369364767211</v>
      </c>
      <c r="G44" s="295">
        <v>-2.9522107208476811</v>
      </c>
    </row>
    <row r="45" spans="2:7" ht="12.75" customHeight="1" x14ac:dyDescent="0.2">
      <c r="B45" s="11" t="s">
        <v>212</v>
      </c>
      <c r="C45" s="390">
        <v>1225720287</v>
      </c>
      <c r="D45" s="295">
        <v>12.858134318298614</v>
      </c>
      <c r="E45" s="390">
        <v>1363100302</v>
      </c>
      <c r="F45" s="295">
        <v>11.196017166614819</v>
      </c>
      <c r="G45" s="295">
        <v>11.208104855329037</v>
      </c>
    </row>
    <row r="46" spans="2:7" ht="12.75" customHeight="1" x14ac:dyDescent="0.2">
      <c r="B46" s="95" t="s">
        <v>213</v>
      </c>
      <c r="C46" s="384">
        <v>124984847</v>
      </c>
      <c r="D46" s="295">
        <v>1.3111245424609681</v>
      </c>
      <c r="E46" s="384">
        <v>132477518</v>
      </c>
      <c r="F46" s="295">
        <v>1.0881228355259536</v>
      </c>
      <c r="G46" s="295">
        <v>5.9948635213355104</v>
      </c>
    </row>
    <row r="47" spans="2:7" ht="12.75" customHeight="1" x14ac:dyDescent="0.2">
      <c r="B47" s="95" t="s">
        <v>214</v>
      </c>
      <c r="C47" s="384">
        <v>97978104</v>
      </c>
      <c r="D47" s="295">
        <v>1.0278165702614586</v>
      </c>
      <c r="E47" s="384">
        <v>109812504</v>
      </c>
      <c r="F47" s="295">
        <v>0.90196053664505649</v>
      </c>
      <c r="G47" s="295">
        <v>12.078617075504953</v>
      </c>
    </row>
    <row r="48" spans="2:7" ht="12.75" customHeight="1" x14ac:dyDescent="0.2">
      <c r="B48" s="95" t="s">
        <v>215</v>
      </c>
      <c r="C48" s="384">
        <v>128126463</v>
      </c>
      <c r="D48" s="295">
        <v>1.3440809362915582</v>
      </c>
      <c r="E48" s="384">
        <v>172710123</v>
      </c>
      <c r="F48" s="295">
        <v>1.4185790283510309</v>
      </c>
      <c r="G48" s="295">
        <v>34.796605600515171</v>
      </c>
    </row>
    <row r="49" spans="1:7" ht="12.75" customHeight="1" x14ac:dyDescent="0.2">
      <c r="B49" s="95" t="s">
        <v>216</v>
      </c>
      <c r="C49" s="384">
        <v>461538255</v>
      </c>
      <c r="D49" s="295">
        <v>4.8416599927118256</v>
      </c>
      <c r="E49" s="384">
        <v>524997659</v>
      </c>
      <c r="F49" s="295">
        <v>4.312142542975236</v>
      </c>
      <c r="G49" s="295">
        <v>13.749543686254134</v>
      </c>
    </row>
    <row r="50" spans="1:7" ht="12.75" customHeight="1" x14ac:dyDescent="0.2">
      <c r="B50" s="95" t="s">
        <v>217</v>
      </c>
      <c r="C50" s="384">
        <v>136883307</v>
      </c>
      <c r="D50" s="295">
        <v>1.4359425767902827</v>
      </c>
      <c r="E50" s="384">
        <v>131531232</v>
      </c>
      <c r="F50" s="295">
        <v>1.0803503815950268</v>
      </c>
      <c r="G50" s="295">
        <v>-3.9099544840774483</v>
      </c>
    </row>
    <row r="51" spans="1:7" ht="12.75" customHeight="1" x14ac:dyDescent="0.2">
      <c r="B51" s="95" t="s">
        <v>218</v>
      </c>
      <c r="C51" s="384">
        <v>172486981</v>
      </c>
      <c r="D51" s="295">
        <v>1.8094346592599237</v>
      </c>
      <c r="E51" s="384">
        <v>195808360</v>
      </c>
      <c r="F51" s="295">
        <v>1.6082996656299575</v>
      </c>
      <c r="G51" s="295">
        <v>13.520660437554993</v>
      </c>
    </row>
    <row r="52" spans="1:7" ht="12.75" customHeight="1" x14ac:dyDescent="0.2">
      <c r="B52" s="95" t="s">
        <v>203</v>
      </c>
      <c r="C52" s="384">
        <v>103722330</v>
      </c>
      <c r="D52" s="295">
        <v>1.0880750405225967</v>
      </c>
      <c r="E52" s="384">
        <v>95762906</v>
      </c>
      <c r="F52" s="295">
        <v>0.78656217589255684</v>
      </c>
      <c r="G52" s="295">
        <v>-7.6737805639344971</v>
      </c>
    </row>
    <row r="53" spans="1:7" ht="12.75" customHeight="1" x14ac:dyDescent="0.2">
      <c r="B53" s="11" t="s">
        <v>219</v>
      </c>
      <c r="C53" s="384">
        <v>14101241</v>
      </c>
      <c r="D53" s="295">
        <v>0.14792579739091766</v>
      </c>
      <c r="E53" s="384">
        <v>15240496</v>
      </c>
      <c r="F53" s="295">
        <v>0.12517996995038777</v>
      </c>
      <c r="G53" s="295">
        <v>8.0791116186156948</v>
      </c>
    </row>
    <row r="54" spans="1:7" ht="25.5" x14ac:dyDescent="0.2">
      <c r="B54" s="346" t="s">
        <v>346</v>
      </c>
      <c r="C54" s="384">
        <v>842383789</v>
      </c>
      <c r="D54" s="295">
        <v>8.8368317155211766</v>
      </c>
      <c r="E54" s="384">
        <v>964316408</v>
      </c>
      <c r="F54" s="295">
        <v>7.9205492377745355</v>
      </c>
      <c r="G54" s="295">
        <v>14.474711003727542</v>
      </c>
    </row>
    <row r="55" spans="1:7" ht="12.75" customHeight="1" x14ac:dyDescent="0.2">
      <c r="B55" s="11" t="s">
        <v>220</v>
      </c>
      <c r="C55" s="397" t="s">
        <v>129</v>
      </c>
      <c r="D55" s="398" t="s">
        <v>130</v>
      </c>
      <c r="E55" s="397" t="s">
        <v>129</v>
      </c>
      <c r="F55" s="398" t="s">
        <v>130</v>
      </c>
      <c r="G55" s="398" t="s">
        <v>130</v>
      </c>
    </row>
    <row r="56" spans="1:7" ht="12.75" customHeight="1" x14ac:dyDescent="0.2">
      <c r="A56" s="96" t="s">
        <v>221</v>
      </c>
      <c r="C56" s="388">
        <v>1041770324</v>
      </c>
      <c r="D56" s="394">
        <v>10.928449905642678</v>
      </c>
      <c r="E56" s="388">
        <v>2584037265</v>
      </c>
      <c r="F56" s="394">
        <v>21.224355636678897</v>
      </c>
      <c r="G56" s="394">
        <v>148.04289443361029</v>
      </c>
    </row>
    <row r="57" spans="1:7" ht="12.75" customHeight="1" x14ac:dyDescent="0.2">
      <c r="B57" s="11" t="s">
        <v>222</v>
      </c>
      <c r="C57" s="384">
        <v>164660250</v>
      </c>
      <c r="D57" s="295">
        <v>1.7273301534125862</v>
      </c>
      <c r="E57" s="384">
        <v>447484328</v>
      </c>
      <c r="F57" s="295">
        <v>3.6754758330903048</v>
      </c>
      <c r="G57" s="295">
        <v>171.76220611835583</v>
      </c>
    </row>
    <row r="58" spans="1:7" ht="12.75" customHeight="1" x14ac:dyDescent="0.2">
      <c r="B58" s="11" t="s">
        <v>223</v>
      </c>
      <c r="C58" s="397" t="s">
        <v>129</v>
      </c>
      <c r="D58" s="398" t="s">
        <v>130</v>
      </c>
      <c r="E58" s="384">
        <v>326644902</v>
      </c>
      <c r="F58" s="295">
        <v>2.6829441126330371</v>
      </c>
      <c r="G58" s="398" t="s">
        <v>130</v>
      </c>
    </row>
    <row r="59" spans="1:7" ht="12.75" customHeight="1" x14ac:dyDescent="0.2">
      <c r="B59" s="1" t="s">
        <v>347</v>
      </c>
      <c r="C59" s="384">
        <v>877110074</v>
      </c>
      <c r="D59" s="295">
        <v>9.2011197522300918</v>
      </c>
      <c r="E59" s="384">
        <v>1809908035</v>
      </c>
      <c r="F59" s="295">
        <v>14.865935690955553</v>
      </c>
      <c r="G59" s="295">
        <v>106.34901919961301</v>
      </c>
    </row>
    <row r="60" spans="1:7" ht="12.75" customHeight="1" x14ac:dyDescent="0.2">
      <c r="A60" s="92" t="s">
        <v>224</v>
      </c>
      <c r="C60" s="388">
        <v>1575823107</v>
      </c>
      <c r="D60" s="394">
        <v>16.530806731833632</v>
      </c>
      <c r="E60" s="388">
        <v>1711080930</v>
      </c>
      <c r="F60" s="394">
        <v>14.054205283088001</v>
      </c>
      <c r="G60" s="394">
        <v>8.5833125811627031</v>
      </c>
    </row>
    <row r="61" spans="1:7" ht="12.75" customHeight="1" x14ac:dyDescent="0.2">
      <c r="B61" s="11" t="s">
        <v>225</v>
      </c>
      <c r="C61" s="390">
        <v>753625607</v>
      </c>
      <c r="D61" s="295">
        <v>7.9057345980888734</v>
      </c>
      <c r="E61" s="390">
        <v>789862581</v>
      </c>
      <c r="F61" s="295">
        <v>6.4876480499398257</v>
      </c>
      <c r="G61" s="295">
        <v>4.8083522724566867</v>
      </c>
    </row>
    <row r="62" spans="1:7" ht="12.75" customHeight="1" x14ac:dyDescent="0.2">
      <c r="B62" s="11" t="s">
        <v>226</v>
      </c>
      <c r="C62" s="384">
        <v>378865079</v>
      </c>
      <c r="D62" s="295">
        <v>3.9743962190737689</v>
      </c>
      <c r="E62" s="384">
        <v>381831346</v>
      </c>
      <c r="F62" s="295">
        <v>3.1362257775859859</v>
      </c>
      <c r="G62" s="295">
        <v>0.782934919161552</v>
      </c>
    </row>
    <row r="63" spans="1:7" ht="12.75" customHeight="1" x14ac:dyDescent="0.2">
      <c r="B63" s="11" t="s">
        <v>227</v>
      </c>
      <c r="C63" s="384">
        <v>89276053</v>
      </c>
      <c r="D63" s="295">
        <v>0.93652972301791226</v>
      </c>
      <c r="E63" s="384">
        <v>70673519</v>
      </c>
      <c r="F63" s="295">
        <v>0.58048694640306708</v>
      </c>
      <c r="G63" s="295">
        <v>-20.837092786796926</v>
      </c>
    </row>
    <row r="64" spans="1:7" ht="12.75" customHeight="1" x14ac:dyDescent="0.2">
      <c r="B64" s="1" t="s">
        <v>348</v>
      </c>
      <c r="C64" s="384">
        <v>285484475</v>
      </c>
      <c r="D64" s="295">
        <v>2.994808655997192</v>
      </c>
      <c r="E64" s="384">
        <v>337357716</v>
      </c>
      <c r="F64" s="295">
        <v>2.7709353259507727</v>
      </c>
      <c r="G64" s="295">
        <v>18.170249362946969</v>
      </c>
    </row>
    <row r="65" spans="1:26" ht="12.75" customHeight="1" x14ac:dyDescent="0.2">
      <c r="B65" s="11" t="s">
        <v>228</v>
      </c>
      <c r="C65" s="390">
        <v>822197500</v>
      </c>
      <c r="D65" s="295">
        <v>8.6250721337447551</v>
      </c>
      <c r="E65" s="390">
        <v>921218349</v>
      </c>
      <c r="F65" s="295">
        <v>7.5665572331481741</v>
      </c>
      <c r="G65" s="295">
        <v>12.043438346625964</v>
      </c>
    </row>
    <row r="66" spans="1:26" ht="12.75" customHeight="1" x14ac:dyDescent="0.2">
      <c r="B66" s="11" t="s">
        <v>229</v>
      </c>
      <c r="C66" s="390">
        <v>755586443</v>
      </c>
      <c r="D66" s="295">
        <v>7.9263042932563286</v>
      </c>
      <c r="E66" s="390">
        <v>844846196</v>
      </c>
      <c r="F66" s="295">
        <v>6.9392637502073029</v>
      </c>
      <c r="G66" s="295">
        <v>11.813307904996384</v>
      </c>
    </row>
    <row r="67" spans="1:26" ht="12.75" customHeight="1" x14ac:dyDescent="0.2">
      <c r="B67" s="95" t="s">
        <v>230</v>
      </c>
      <c r="C67" s="384">
        <v>119425609</v>
      </c>
      <c r="D67" s="295">
        <v>1.2528066458988221</v>
      </c>
      <c r="E67" s="384">
        <v>124874544</v>
      </c>
      <c r="F67" s="295">
        <v>1.0256747329934914</v>
      </c>
      <c r="G67" s="295">
        <v>4.5626185586376202</v>
      </c>
    </row>
    <row r="68" spans="1:26" ht="12.75" customHeight="1" x14ac:dyDescent="0.2">
      <c r="B68" s="95" t="s">
        <v>231</v>
      </c>
      <c r="C68" s="384">
        <v>60322782</v>
      </c>
      <c r="D68" s="295">
        <v>0.63280215040566246</v>
      </c>
      <c r="E68" s="384">
        <v>67490029</v>
      </c>
      <c r="F68" s="295">
        <v>0.55433890092361815</v>
      </c>
      <c r="G68" s="295">
        <v>11.881492799851307</v>
      </c>
    </row>
    <row r="69" spans="1:26" ht="12.75" customHeight="1" x14ac:dyDescent="0.2">
      <c r="B69" s="95" t="s">
        <v>232</v>
      </c>
      <c r="C69" s="384">
        <v>56203787</v>
      </c>
      <c r="D69" s="295">
        <v>0.58959278891583311</v>
      </c>
      <c r="E69" s="384">
        <v>113916664</v>
      </c>
      <c r="F69" s="295">
        <v>0.93567063541556783</v>
      </c>
      <c r="G69" s="295">
        <v>102.68503259397805</v>
      </c>
    </row>
    <row r="70" spans="1:26" ht="12.75" customHeight="1" x14ac:dyDescent="0.2">
      <c r="B70" s="95" t="s">
        <v>233</v>
      </c>
      <c r="C70" s="384">
        <v>96739901</v>
      </c>
      <c r="D70" s="295">
        <v>1.0148274889382738</v>
      </c>
      <c r="E70" s="384">
        <v>91921326</v>
      </c>
      <c r="F70" s="295">
        <v>0.75500881509891782</v>
      </c>
      <c r="G70" s="295">
        <v>-4.9809592011056534</v>
      </c>
    </row>
    <row r="71" spans="1:26" ht="12.75" customHeight="1" x14ac:dyDescent="0.2">
      <c r="B71" s="95" t="s">
        <v>203</v>
      </c>
      <c r="C71" s="384">
        <v>422894364</v>
      </c>
      <c r="D71" s="295">
        <v>4.4362752190977366</v>
      </c>
      <c r="E71" s="384">
        <v>446643633</v>
      </c>
      <c r="F71" s="295">
        <v>3.6685706657757082</v>
      </c>
      <c r="G71" s="295">
        <v>5.6158868553755426</v>
      </c>
    </row>
    <row r="72" spans="1:26" ht="12.75" customHeight="1" x14ac:dyDescent="0.2">
      <c r="B72" s="1" t="s">
        <v>349</v>
      </c>
      <c r="C72" s="384">
        <v>28590907</v>
      </c>
      <c r="D72" s="295">
        <v>0.29992627713437203</v>
      </c>
      <c r="E72" s="384">
        <v>31259109</v>
      </c>
      <c r="F72" s="295">
        <v>0.25675111395953881</v>
      </c>
      <c r="G72" s="295">
        <v>9.33234472064842</v>
      </c>
    </row>
    <row r="73" spans="1:26" ht="12.75" customHeight="1" x14ac:dyDescent="0.2">
      <c r="B73" s="1" t="s">
        <v>350</v>
      </c>
      <c r="C73" s="384">
        <v>38020150</v>
      </c>
      <c r="D73" s="295">
        <v>0.39884156335405502</v>
      </c>
      <c r="E73" s="384">
        <v>45113044</v>
      </c>
      <c r="F73" s="295">
        <v>0.37054236898133242</v>
      </c>
      <c r="G73" s="295">
        <v>18.655618139328752</v>
      </c>
    </row>
    <row r="74" spans="1:26" ht="12.75" customHeight="1" x14ac:dyDescent="0.2">
      <c r="A74" s="92" t="s">
        <v>127</v>
      </c>
      <c r="C74" s="388">
        <v>78858036</v>
      </c>
      <c r="D74" s="394">
        <v>0.82724193253499412</v>
      </c>
      <c r="E74" s="388">
        <v>65914350</v>
      </c>
      <c r="F74" s="394">
        <v>0.54139683854773102</v>
      </c>
      <c r="G74" s="394">
        <v>-16.413908659860613</v>
      </c>
    </row>
    <row r="75" spans="1:26" ht="12.75" customHeight="1" x14ac:dyDescent="0.2">
      <c r="B75" s="11" t="s">
        <v>234</v>
      </c>
      <c r="C75" s="384">
        <v>42287922</v>
      </c>
      <c r="D75" s="295">
        <v>0.44361163544789639</v>
      </c>
      <c r="E75" s="384">
        <v>29598216</v>
      </c>
      <c r="F75" s="295">
        <v>0.24310913433953107</v>
      </c>
      <c r="G75" s="295">
        <v>-30.007873170027128</v>
      </c>
    </row>
    <row r="76" spans="1:26" ht="12.75" customHeight="1" x14ac:dyDescent="0.2">
      <c r="A76" s="97"/>
      <c r="B76" s="97" t="s">
        <v>76</v>
      </c>
      <c r="C76" s="387">
        <v>36570114</v>
      </c>
      <c r="D76" s="396">
        <v>0.38363029708709762</v>
      </c>
      <c r="E76" s="387">
        <v>36316134</v>
      </c>
      <c r="F76" s="396">
        <v>0.2982877042082</v>
      </c>
      <c r="G76" s="396">
        <v>-0.69450152657440445</v>
      </c>
    </row>
    <row r="77" spans="1:26" s="1" customFormat="1" x14ac:dyDescent="0.2">
      <c r="A77" s="399"/>
      <c r="F77" s="260"/>
    </row>
    <row r="78" spans="1:26" s="4" customFormat="1" ht="12" x14ac:dyDescent="0.2">
      <c r="A78" s="8" t="s">
        <v>154</v>
      </c>
      <c r="F78" s="258"/>
    </row>
    <row r="79" spans="1:26" s="4" customFormat="1" ht="12" x14ac:dyDescent="0.2">
      <c r="A79" s="2" t="s">
        <v>335</v>
      </c>
      <c r="C79" s="125"/>
      <c r="E79" s="125"/>
      <c r="G79" s="326"/>
    </row>
    <row r="80" spans="1:26" s="4" customFormat="1" ht="12" x14ac:dyDescent="0.2">
      <c r="A80" s="8" t="s">
        <v>284</v>
      </c>
      <c r="B80" s="8"/>
      <c r="C80" s="127"/>
      <c r="D80" s="116"/>
      <c r="E80" s="127"/>
      <c r="F80" s="116"/>
      <c r="G80" s="369"/>
      <c r="H80" s="116"/>
      <c r="I80" s="116"/>
      <c r="J80" s="116"/>
      <c r="K80" s="116"/>
      <c r="L80" s="116"/>
      <c r="M80" s="116"/>
      <c r="N80" s="116"/>
      <c r="O80" s="116"/>
      <c r="P80" s="116"/>
      <c r="Q80" s="116"/>
      <c r="R80" s="116"/>
      <c r="S80" s="116"/>
      <c r="T80" s="116"/>
      <c r="U80" s="116"/>
      <c r="V80" s="116"/>
      <c r="W80" s="116"/>
      <c r="X80" s="116"/>
      <c r="Y80" s="116"/>
      <c r="Z80" s="116"/>
    </row>
    <row r="81" spans="1:26" s="4" customFormat="1" ht="12" x14ac:dyDescent="0.2">
      <c r="A81" s="8" t="s">
        <v>338</v>
      </c>
      <c r="C81" s="127"/>
      <c r="D81" s="116"/>
      <c r="E81" s="127"/>
      <c r="F81" s="116"/>
      <c r="G81" s="369"/>
      <c r="H81" s="116"/>
      <c r="I81" s="116"/>
      <c r="J81" s="116"/>
      <c r="K81" s="116"/>
      <c r="L81" s="116"/>
      <c r="M81" s="116"/>
      <c r="N81" s="116"/>
      <c r="O81" s="116"/>
      <c r="P81" s="116"/>
      <c r="Q81" s="116"/>
      <c r="R81" s="116"/>
      <c r="S81" s="116"/>
      <c r="T81" s="116"/>
      <c r="U81" s="116"/>
      <c r="V81" s="116"/>
      <c r="W81" s="116"/>
      <c r="X81" s="116"/>
      <c r="Y81" s="116"/>
      <c r="Z81" s="116"/>
    </row>
    <row r="82" spans="1:26" s="4" customFormat="1" ht="12" x14ac:dyDescent="0.2">
      <c r="A82" s="8" t="s">
        <v>418</v>
      </c>
      <c r="B82" s="257"/>
      <c r="C82" s="127"/>
      <c r="D82" s="116"/>
      <c r="E82" s="127"/>
      <c r="F82" s="116"/>
      <c r="G82" s="369"/>
    </row>
    <row r="83" spans="1:26" s="4" customFormat="1" ht="12" x14ac:dyDescent="0.2">
      <c r="A83" s="336" t="s">
        <v>259</v>
      </c>
      <c r="C83" s="125"/>
      <c r="E83" s="370"/>
      <c r="G83" s="326"/>
    </row>
    <row r="84" spans="1:26" s="4" customFormat="1" ht="12" x14ac:dyDescent="0.2">
      <c r="A84" s="2" t="s">
        <v>261</v>
      </c>
      <c r="B84" s="126"/>
      <c r="C84" s="125"/>
      <c r="E84" s="125"/>
      <c r="G84" s="326"/>
    </row>
  </sheetData>
  <mergeCells count="11">
    <mergeCell ref="A7:G7"/>
    <mergeCell ref="A10:B12"/>
    <mergeCell ref="E10:F10"/>
    <mergeCell ref="C10:D10"/>
    <mergeCell ref="G10:G11"/>
    <mergeCell ref="A8:G8"/>
    <mergeCell ref="A1:G1"/>
    <mergeCell ref="A2:G2"/>
    <mergeCell ref="A3:G3"/>
    <mergeCell ref="A4:G4"/>
    <mergeCell ref="A6:G6"/>
  </mergeCells>
  <printOptions horizontalCentered="1"/>
  <pageMargins left="0.74803149606299213" right="0.74803149606299213" top="0.59055118110236227" bottom="0.59055118110236227" header="0.51181102362204722" footer="0.51181102362204722"/>
  <pageSetup paperSize="9" scale="70"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2C6EE-7E4E-4995-81BB-FC9C503B2FD6}">
  <sheetPr>
    <pageSetUpPr fitToPage="1"/>
  </sheetPr>
  <dimension ref="A1:Z87"/>
  <sheetViews>
    <sheetView zoomScaleNormal="100" workbookViewId="0">
      <selection activeCell="H21" sqref="H21"/>
    </sheetView>
  </sheetViews>
  <sheetFormatPr defaultColWidth="9.140625" defaultRowHeight="12.75" x14ac:dyDescent="0.2"/>
  <cols>
    <col min="1" max="1" width="2.7109375" style="11" customWidth="1"/>
    <col min="2" max="2" width="49.5703125" style="11" customWidth="1"/>
    <col min="3" max="4" width="20.28515625" style="98" customWidth="1"/>
    <col min="5" max="5" width="13.7109375" style="79" customWidth="1"/>
    <col min="6" max="6" width="9.140625" style="11"/>
    <col min="7" max="7" width="9.140625" style="11" customWidth="1"/>
    <col min="8" max="16384" width="9.140625" style="11"/>
  </cols>
  <sheetData>
    <row r="1" spans="1:9" s="1" customFormat="1" x14ac:dyDescent="0.2">
      <c r="A1" s="530" t="s">
        <v>0</v>
      </c>
      <c r="B1" s="530"/>
      <c r="C1" s="530"/>
      <c r="D1" s="530"/>
      <c r="E1" s="530"/>
      <c r="F1" s="5"/>
      <c r="G1" s="5"/>
      <c r="H1" s="5"/>
      <c r="I1" s="5"/>
    </row>
    <row r="2" spans="1:9" s="1" customFormat="1" x14ac:dyDescent="0.2">
      <c r="A2" s="530" t="s">
        <v>1</v>
      </c>
      <c r="B2" s="530"/>
      <c r="C2" s="530"/>
      <c r="D2" s="530"/>
      <c r="E2" s="530"/>
      <c r="F2" s="5"/>
      <c r="G2" s="5"/>
      <c r="H2" s="5"/>
      <c r="I2" s="5"/>
    </row>
    <row r="3" spans="1:9" s="1" customFormat="1" x14ac:dyDescent="0.2">
      <c r="A3" s="530" t="s">
        <v>155</v>
      </c>
      <c r="B3" s="530"/>
      <c r="C3" s="530"/>
      <c r="D3" s="530"/>
      <c r="E3" s="530"/>
      <c r="F3" s="5"/>
      <c r="G3" s="5"/>
      <c r="H3" s="5"/>
      <c r="I3" s="5"/>
    </row>
    <row r="4" spans="1:9" s="1" customFormat="1" x14ac:dyDescent="0.2">
      <c r="A4" s="530" t="s">
        <v>2</v>
      </c>
      <c r="B4" s="530"/>
      <c r="C4" s="530"/>
      <c r="D4" s="530"/>
      <c r="E4" s="530"/>
      <c r="F4" s="5"/>
      <c r="G4" s="5"/>
      <c r="H4" s="5"/>
      <c r="I4" s="5"/>
    </row>
    <row r="5" spans="1:9" s="64" customFormat="1" x14ac:dyDescent="0.2">
      <c r="A5" s="5"/>
      <c r="B5" s="5"/>
      <c r="C5" s="6"/>
      <c r="D5" s="82"/>
      <c r="E5" s="83"/>
    </row>
    <row r="6" spans="1:9" s="1" customFormat="1" x14ac:dyDescent="0.2">
      <c r="A6" s="565" t="s">
        <v>351</v>
      </c>
      <c r="B6" s="519"/>
      <c r="C6" s="519"/>
      <c r="D6" s="519"/>
      <c r="E6" s="519"/>
    </row>
    <row r="7" spans="1:9" s="1" customFormat="1" ht="14.25" x14ac:dyDescent="0.2">
      <c r="A7" s="530" t="s">
        <v>288</v>
      </c>
      <c r="B7" s="530"/>
      <c r="C7" s="530"/>
      <c r="D7" s="530"/>
      <c r="E7" s="530"/>
    </row>
    <row r="8" spans="1:9" s="84" customFormat="1" x14ac:dyDescent="0.2">
      <c r="A8" s="530" t="s">
        <v>264</v>
      </c>
      <c r="B8" s="530"/>
      <c r="C8" s="530"/>
      <c r="D8" s="530"/>
      <c r="E8" s="530"/>
    </row>
    <row r="9" spans="1:9" s="1" customFormat="1" x14ac:dyDescent="0.2">
      <c r="A9" s="81"/>
      <c r="B9" s="81"/>
      <c r="C9" s="82"/>
      <c r="D9" s="82"/>
      <c r="E9" s="83"/>
    </row>
    <row r="10" spans="1:9" s="1" customFormat="1" ht="14.25" customHeight="1" x14ac:dyDescent="0.2">
      <c r="A10" s="490" t="s">
        <v>79</v>
      </c>
      <c r="B10" s="493"/>
      <c r="C10" s="349">
        <v>2021</v>
      </c>
      <c r="D10" s="349">
        <v>2022</v>
      </c>
      <c r="E10" s="534" t="s">
        <v>290</v>
      </c>
    </row>
    <row r="11" spans="1:9" s="1" customFormat="1" ht="21" customHeight="1" x14ac:dyDescent="0.2">
      <c r="A11" s="490"/>
      <c r="B11" s="493"/>
      <c r="C11" s="378" t="s">
        <v>289</v>
      </c>
      <c r="D11" s="378" t="s">
        <v>250</v>
      </c>
      <c r="E11" s="535"/>
    </row>
    <row r="12" spans="1:9" s="1" customFormat="1" x14ac:dyDescent="0.2">
      <c r="A12" s="490"/>
      <c r="B12" s="493"/>
      <c r="C12" s="228" t="s">
        <v>9</v>
      </c>
      <c r="D12" s="228" t="s">
        <v>10</v>
      </c>
      <c r="E12" s="230" t="s">
        <v>11</v>
      </c>
    </row>
    <row r="13" spans="1:9" x14ac:dyDescent="0.2">
      <c r="A13" s="86"/>
      <c r="B13" s="86"/>
      <c r="C13" s="87">
        <v>0</v>
      </c>
      <c r="D13" s="87">
        <v>0</v>
      </c>
      <c r="E13" s="88"/>
    </row>
    <row r="14" spans="1:9" x14ac:dyDescent="0.2">
      <c r="A14" s="89"/>
      <c r="B14" s="89"/>
      <c r="C14" s="90"/>
      <c r="D14" s="90"/>
      <c r="E14" s="91"/>
    </row>
    <row r="15" spans="1:9" x14ac:dyDescent="0.2">
      <c r="A15" s="81" t="s">
        <v>157</v>
      </c>
      <c r="B15" s="9"/>
      <c r="C15" s="382">
        <v>26021902882</v>
      </c>
      <c r="D15" s="382">
        <v>33309390754</v>
      </c>
      <c r="E15" s="391">
        <v>28.005207401803567</v>
      </c>
    </row>
    <row r="16" spans="1:9" x14ac:dyDescent="0.2">
      <c r="C16" s="383"/>
      <c r="D16" s="383"/>
      <c r="E16" s="392"/>
    </row>
    <row r="17" spans="1:5" x14ac:dyDescent="0.2">
      <c r="A17" s="92" t="s">
        <v>192</v>
      </c>
      <c r="C17" s="382">
        <v>8438348892</v>
      </c>
      <c r="D17" s="382">
        <v>9449363371</v>
      </c>
      <c r="E17" s="391">
        <v>11.981188404742248</v>
      </c>
    </row>
    <row r="18" spans="1:5" x14ac:dyDescent="0.2">
      <c r="B18" s="11" t="s">
        <v>193</v>
      </c>
      <c r="C18" s="384">
        <v>1721023426</v>
      </c>
      <c r="D18" s="384">
        <v>1794197980</v>
      </c>
      <c r="E18" s="392">
        <v>4.2518046468473809</v>
      </c>
    </row>
    <row r="19" spans="1:5" x14ac:dyDescent="0.2">
      <c r="B19" s="11" t="s">
        <v>186</v>
      </c>
      <c r="C19" s="384">
        <v>1157211737</v>
      </c>
      <c r="D19" s="384">
        <v>1041226787</v>
      </c>
      <c r="E19" s="392">
        <v>-10.022794125877416</v>
      </c>
    </row>
    <row r="20" spans="1:5" x14ac:dyDescent="0.2">
      <c r="B20" s="1" t="s">
        <v>341</v>
      </c>
      <c r="C20" s="384">
        <v>4174761250</v>
      </c>
      <c r="D20" s="384">
        <v>4573100977</v>
      </c>
      <c r="E20" s="392">
        <v>9.5416169487536564</v>
      </c>
    </row>
    <row r="21" spans="1:5" ht="25.5" x14ac:dyDescent="0.2">
      <c r="A21" s="93"/>
      <c r="B21" s="232" t="s">
        <v>342</v>
      </c>
      <c r="C21" s="384">
        <v>641097827</v>
      </c>
      <c r="D21" s="384">
        <v>783756576</v>
      </c>
      <c r="E21" s="392">
        <v>22.252259014442114</v>
      </c>
    </row>
    <row r="22" spans="1:5" x14ac:dyDescent="0.2">
      <c r="B22" s="11" t="s">
        <v>194</v>
      </c>
      <c r="C22" s="384">
        <v>320628721</v>
      </c>
      <c r="D22" s="384">
        <v>720832975</v>
      </c>
      <c r="E22" s="392">
        <v>124.81859165698384</v>
      </c>
    </row>
    <row r="23" spans="1:5" ht="25.5" x14ac:dyDescent="0.2">
      <c r="B23" s="269" t="s">
        <v>343</v>
      </c>
      <c r="C23" s="384">
        <v>423625931</v>
      </c>
      <c r="D23" s="384">
        <v>536248076</v>
      </c>
      <c r="E23" s="392">
        <v>26.585281201777988</v>
      </c>
    </row>
    <row r="24" spans="1:5" x14ac:dyDescent="0.2">
      <c r="A24" s="92" t="s">
        <v>195</v>
      </c>
      <c r="C24" s="382">
        <v>10463500017</v>
      </c>
      <c r="D24" s="382">
        <v>12910765536</v>
      </c>
      <c r="E24" s="391">
        <v>23.38859382638638</v>
      </c>
    </row>
    <row r="25" spans="1:5" x14ac:dyDescent="0.2">
      <c r="B25" s="11" t="s">
        <v>196</v>
      </c>
      <c r="C25" s="386">
        <v>1002805360</v>
      </c>
      <c r="D25" s="386">
        <v>1319080947</v>
      </c>
      <c r="E25" s="392">
        <v>31.539080225897475</v>
      </c>
    </row>
    <row r="26" spans="1:5" x14ac:dyDescent="0.2">
      <c r="B26" s="95" t="s">
        <v>197</v>
      </c>
      <c r="C26" s="384">
        <v>351690269</v>
      </c>
      <c r="D26" s="384">
        <v>579649312</v>
      </c>
      <c r="E26" s="392">
        <v>64.818126372441654</v>
      </c>
    </row>
    <row r="27" spans="1:5" x14ac:dyDescent="0.2">
      <c r="B27" s="11" t="s">
        <v>198</v>
      </c>
      <c r="C27" s="384">
        <v>8974058</v>
      </c>
      <c r="D27" s="384">
        <v>55278803</v>
      </c>
      <c r="E27" s="392">
        <v>515.98446321608355</v>
      </c>
    </row>
    <row r="28" spans="1:5" x14ac:dyDescent="0.2">
      <c r="B28" s="1" t="s">
        <v>344</v>
      </c>
      <c r="C28" s="384">
        <v>8337638</v>
      </c>
      <c r="D28" s="384">
        <v>62819171</v>
      </c>
      <c r="E28" s="392">
        <v>653.44085459215182</v>
      </c>
    </row>
    <row r="29" spans="1:5" x14ac:dyDescent="0.2">
      <c r="B29" s="11" t="s">
        <v>199</v>
      </c>
      <c r="C29" s="386">
        <v>602266467</v>
      </c>
      <c r="D29" s="386">
        <v>572644117</v>
      </c>
      <c r="E29" s="392">
        <v>-4.9184790492411725</v>
      </c>
    </row>
    <row r="30" spans="1:5" x14ac:dyDescent="0.2">
      <c r="B30" s="95" t="s">
        <v>200</v>
      </c>
      <c r="C30" s="384">
        <v>13630161</v>
      </c>
      <c r="D30" s="384">
        <v>22074130</v>
      </c>
      <c r="E30" s="392">
        <v>61.95061819152393</v>
      </c>
    </row>
    <row r="31" spans="1:5" x14ac:dyDescent="0.2">
      <c r="B31" s="95" t="s">
        <v>201</v>
      </c>
      <c r="C31" s="384">
        <v>7805777</v>
      </c>
      <c r="D31" s="384">
        <v>8065793</v>
      </c>
      <c r="E31" s="392">
        <v>3.3310713334495721</v>
      </c>
    </row>
    <row r="32" spans="1:5" x14ac:dyDescent="0.2">
      <c r="B32" s="95" t="s">
        <v>379</v>
      </c>
      <c r="C32" s="384">
        <v>18519472</v>
      </c>
      <c r="D32" s="384">
        <v>22672018</v>
      </c>
      <c r="E32" s="392">
        <v>22.422593905484995</v>
      </c>
    </row>
    <row r="33" spans="2:5" x14ac:dyDescent="0.2">
      <c r="B33" s="95" t="s">
        <v>202</v>
      </c>
      <c r="C33" s="384">
        <v>357302654</v>
      </c>
      <c r="D33" s="384">
        <v>183036633</v>
      </c>
      <c r="E33" s="392">
        <v>-48.772663468657022</v>
      </c>
    </row>
    <row r="34" spans="2:5" x14ac:dyDescent="0.2">
      <c r="B34" s="95" t="s">
        <v>203</v>
      </c>
      <c r="C34" s="384">
        <v>205008403</v>
      </c>
      <c r="D34" s="384">
        <v>336795543</v>
      </c>
      <c r="E34" s="392">
        <v>64.283774748491652</v>
      </c>
    </row>
    <row r="35" spans="2:5" x14ac:dyDescent="0.2">
      <c r="B35" s="11" t="s">
        <v>204</v>
      </c>
      <c r="C35" s="384">
        <v>31536928</v>
      </c>
      <c r="D35" s="384">
        <v>48689544</v>
      </c>
      <c r="E35" s="392">
        <v>54.388988046013864</v>
      </c>
    </row>
    <row r="36" spans="2:5" x14ac:dyDescent="0.2">
      <c r="B36" s="11" t="s">
        <v>205</v>
      </c>
      <c r="C36" s="386">
        <v>9460694657</v>
      </c>
      <c r="D36" s="386">
        <v>11591684589</v>
      </c>
      <c r="E36" s="392">
        <v>22.524666626073522</v>
      </c>
    </row>
    <row r="37" spans="2:5" x14ac:dyDescent="0.2">
      <c r="B37" s="11" t="s">
        <v>206</v>
      </c>
      <c r="C37" s="384">
        <v>400996346</v>
      </c>
      <c r="D37" s="384">
        <v>700400040</v>
      </c>
      <c r="E37" s="392">
        <v>74.664943206240579</v>
      </c>
    </row>
    <row r="38" spans="2:5" x14ac:dyDescent="0.2">
      <c r="B38" s="11" t="s">
        <v>207</v>
      </c>
      <c r="C38" s="384">
        <v>336808941</v>
      </c>
      <c r="D38" s="384">
        <v>445150889</v>
      </c>
      <c r="E38" s="392">
        <v>32.167182877725324</v>
      </c>
    </row>
    <row r="39" spans="2:5" x14ac:dyDescent="0.2">
      <c r="B39" s="11" t="s">
        <v>208</v>
      </c>
      <c r="C39" s="386">
        <v>2838850218</v>
      </c>
      <c r="D39" s="386">
        <v>3806566228</v>
      </c>
      <c r="E39" s="392">
        <v>34.088308141940864</v>
      </c>
    </row>
    <row r="40" spans="2:5" x14ac:dyDescent="0.2">
      <c r="B40" s="95" t="s">
        <v>209</v>
      </c>
      <c r="C40" s="384">
        <v>519781099</v>
      </c>
      <c r="D40" s="384">
        <v>690563098</v>
      </c>
      <c r="E40" s="392">
        <v>32.856523511256036</v>
      </c>
    </row>
    <row r="41" spans="2:5" x14ac:dyDescent="0.2">
      <c r="B41" s="380" t="s">
        <v>352</v>
      </c>
      <c r="C41" s="384">
        <v>427095907</v>
      </c>
      <c r="D41" s="384">
        <v>1080469357</v>
      </c>
      <c r="E41" s="392">
        <v>152.98049906153747</v>
      </c>
    </row>
    <row r="42" spans="2:5" x14ac:dyDescent="0.2">
      <c r="B42" s="95" t="s">
        <v>210</v>
      </c>
      <c r="C42" s="384">
        <v>59615513</v>
      </c>
      <c r="D42" s="384">
        <v>46011682</v>
      </c>
      <c r="E42" s="392">
        <v>-22.819280276930602</v>
      </c>
    </row>
    <row r="43" spans="2:5" x14ac:dyDescent="0.2">
      <c r="B43" s="380" t="s">
        <v>345</v>
      </c>
      <c r="C43" s="384">
        <v>86049891</v>
      </c>
      <c r="D43" s="384">
        <v>107378885</v>
      </c>
      <c r="E43" s="392">
        <v>24.786776313290162</v>
      </c>
    </row>
    <row r="44" spans="2:5" x14ac:dyDescent="0.2">
      <c r="B44" s="95" t="s">
        <v>211</v>
      </c>
      <c r="C44" s="384">
        <v>738220087</v>
      </c>
      <c r="D44" s="384">
        <v>798645214</v>
      </c>
      <c r="E44" s="392">
        <v>8.1852455743323596</v>
      </c>
    </row>
    <row r="45" spans="2:5" x14ac:dyDescent="0.2">
      <c r="B45" s="95" t="s">
        <v>203</v>
      </c>
      <c r="C45" s="384">
        <v>1008087721</v>
      </c>
      <c r="D45" s="384">
        <v>1083497992</v>
      </c>
      <c r="E45" s="392">
        <v>7.4805266872207055</v>
      </c>
    </row>
    <row r="46" spans="2:5" x14ac:dyDescent="0.2">
      <c r="B46" s="11" t="s">
        <v>212</v>
      </c>
      <c r="C46" s="386">
        <v>3479303666</v>
      </c>
      <c r="D46" s="386">
        <v>3701544096</v>
      </c>
      <c r="E46" s="392">
        <v>6.3874973653995513</v>
      </c>
    </row>
    <row r="47" spans="2:5" x14ac:dyDescent="0.2">
      <c r="B47" s="95" t="s">
        <v>213</v>
      </c>
      <c r="C47" s="384">
        <v>343305516</v>
      </c>
      <c r="D47" s="384">
        <v>377174951</v>
      </c>
      <c r="E47" s="392">
        <v>9.8656833116541005</v>
      </c>
    </row>
    <row r="48" spans="2:5" x14ac:dyDescent="0.2">
      <c r="B48" s="95" t="s">
        <v>214</v>
      </c>
      <c r="C48" s="384">
        <v>303264331</v>
      </c>
      <c r="D48" s="384">
        <v>336805338</v>
      </c>
      <c r="E48" s="392">
        <v>11.059990764294664</v>
      </c>
    </row>
    <row r="49" spans="1:5" x14ac:dyDescent="0.2">
      <c r="B49" s="95" t="s">
        <v>215</v>
      </c>
      <c r="C49" s="384">
        <v>441350602</v>
      </c>
      <c r="D49" s="384">
        <v>483580711</v>
      </c>
      <c r="E49" s="392">
        <v>9.5683814202659683</v>
      </c>
    </row>
    <row r="50" spans="1:5" x14ac:dyDescent="0.2">
      <c r="B50" s="95" t="s">
        <v>216</v>
      </c>
      <c r="C50" s="384">
        <v>1212036232</v>
      </c>
      <c r="D50" s="384">
        <v>1280646160</v>
      </c>
      <c r="E50" s="392">
        <v>5.66071592486849</v>
      </c>
    </row>
    <row r="51" spans="1:5" x14ac:dyDescent="0.2">
      <c r="B51" s="95" t="s">
        <v>217</v>
      </c>
      <c r="C51" s="384">
        <v>356732269</v>
      </c>
      <c r="D51" s="384">
        <v>378324984</v>
      </c>
      <c r="E51" s="392">
        <v>6.0529189188657337</v>
      </c>
    </row>
    <row r="52" spans="1:5" x14ac:dyDescent="0.2">
      <c r="B52" s="95" t="s">
        <v>218</v>
      </c>
      <c r="C52" s="384">
        <v>528712566</v>
      </c>
      <c r="D52" s="384">
        <v>558621378</v>
      </c>
      <c r="E52" s="392">
        <v>5.6569134012222442</v>
      </c>
    </row>
    <row r="53" spans="1:5" x14ac:dyDescent="0.2">
      <c r="B53" s="95" t="s">
        <v>203</v>
      </c>
      <c r="C53" s="384">
        <v>293902150</v>
      </c>
      <c r="D53" s="384">
        <v>286390574</v>
      </c>
      <c r="E53" s="392">
        <v>-2.5558084552971114</v>
      </c>
    </row>
    <row r="54" spans="1:5" x14ac:dyDescent="0.2">
      <c r="B54" s="11" t="s">
        <v>219</v>
      </c>
      <c r="C54" s="384">
        <v>40429014</v>
      </c>
      <c r="D54" s="384">
        <v>53106809</v>
      </c>
      <c r="E54" s="392">
        <v>31.358160255899392</v>
      </c>
    </row>
    <row r="55" spans="1:5" ht="25.5" x14ac:dyDescent="0.2">
      <c r="B55" s="346" t="s">
        <v>346</v>
      </c>
      <c r="C55" s="384">
        <v>2364306472</v>
      </c>
      <c r="D55" s="384">
        <v>2884916527</v>
      </c>
      <c r="E55" s="392">
        <v>22.019567309292547</v>
      </c>
    </row>
    <row r="56" spans="1:5" x14ac:dyDescent="0.2">
      <c r="B56" s="11" t="s">
        <v>220</v>
      </c>
      <c r="C56" s="288" t="s">
        <v>129</v>
      </c>
      <c r="D56" s="288" t="s">
        <v>129</v>
      </c>
      <c r="E56" s="295" t="s">
        <v>130</v>
      </c>
    </row>
    <row r="57" spans="1:5" x14ac:dyDescent="0.2">
      <c r="A57" s="96" t="s">
        <v>221</v>
      </c>
      <c r="C57" s="382">
        <v>2479704119</v>
      </c>
      <c r="D57" s="382">
        <v>5797119188</v>
      </c>
      <c r="E57" s="391">
        <v>133.78269784613767</v>
      </c>
    </row>
    <row r="58" spans="1:5" x14ac:dyDescent="0.2">
      <c r="B58" s="11" t="s">
        <v>222</v>
      </c>
      <c r="C58" s="384">
        <v>352054274</v>
      </c>
      <c r="D58" s="384">
        <v>816927095</v>
      </c>
      <c r="E58" s="392">
        <v>132.04578252045309</v>
      </c>
    </row>
    <row r="59" spans="1:5" x14ac:dyDescent="0.2">
      <c r="B59" s="11" t="s">
        <v>223</v>
      </c>
      <c r="C59" s="384">
        <v>79214281</v>
      </c>
      <c r="D59" s="384">
        <v>776681551</v>
      </c>
      <c r="E59" s="392">
        <v>880.48172778340313</v>
      </c>
    </row>
    <row r="60" spans="1:5" x14ac:dyDescent="0.2">
      <c r="B60" s="1" t="s">
        <v>347</v>
      </c>
      <c r="C60" s="384">
        <v>2048435564</v>
      </c>
      <c r="D60" s="384">
        <v>4203510542</v>
      </c>
      <c r="E60" s="392">
        <v>105.20589545866721</v>
      </c>
    </row>
    <row r="61" spans="1:5" x14ac:dyDescent="0.2">
      <c r="A61" s="92" t="s">
        <v>224</v>
      </c>
      <c r="C61" s="382">
        <v>4418544856</v>
      </c>
      <c r="D61" s="382">
        <v>4937539298</v>
      </c>
      <c r="E61" s="391">
        <v>11.745822638764222</v>
      </c>
    </row>
    <row r="62" spans="1:5" x14ac:dyDescent="0.2">
      <c r="B62" s="11" t="s">
        <v>225</v>
      </c>
      <c r="C62" s="386">
        <v>2214658929</v>
      </c>
      <c r="D62" s="386">
        <v>2385524128</v>
      </c>
      <c r="E62" s="392">
        <v>7.7151924733237331</v>
      </c>
    </row>
    <row r="63" spans="1:5" x14ac:dyDescent="0.2">
      <c r="B63" s="11" t="s">
        <v>226</v>
      </c>
      <c r="C63" s="384">
        <v>1096060637</v>
      </c>
      <c r="D63" s="384">
        <v>1189439194</v>
      </c>
      <c r="E63" s="392">
        <v>8.5194699862212087</v>
      </c>
    </row>
    <row r="64" spans="1:5" x14ac:dyDescent="0.2">
      <c r="B64" s="11" t="s">
        <v>227</v>
      </c>
      <c r="C64" s="384">
        <v>253723771</v>
      </c>
      <c r="D64" s="384">
        <v>229311297</v>
      </c>
      <c r="E64" s="392">
        <v>-9.6216739581724102</v>
      </c>
    </row>
    <row r="65" spans="1:7" x14ac:dyDescent="0.2">
      <c r="B65" s="1" t="s">
        <v>348</v>
      </c>
      <c r="C65" s="384">
        <v>864874521</v>
      </c>
      <c r="D65" s="384">
        <v>966773637</v>
      </c>
      <c r="E65" s="392">
        <v>11.781953743091018</v>
      </c>
    </row>
    <row r="66" spans="1:7" x14ac:dyDescent="0.2">
      <c r="B66" s="11" t="s">
        <v>228</v>
      </c>
      <c r="C66" s="386">
        <v>2203885927</v>
      </c>
      <c r="D66" s="386">
        <v>2552015170</v>
      </c>
      <c r="E66" s="392">
        <v>15.796155269882078</v>
      </c>
    </row>
    <row r="67" spans="1:7" x14ac:dyDescent="0.2">
      <c r="B67" s="11" t="s">
        <v>229</v>
      </c>
      <c r="C67" s="386">
        <v>2010707802</v>
      </c>
      <c r="D67" s="386">
        <v>2333494820</v>
      </c>
      <c r="E67" s="392">
        <v>16.053402571916813</v>
      </c>
    </row>
    <row r="68" spans="1:7" x14ac:dyDescent="0.2">
      <c r="B68" s="95" t="s">
        <v>230</v>
      </c>
      <c r="C68" s="384">
        <v>280800995</v>
      </c>
      <c r="D68" s="384">
        <v>356083454</v>
      </c>
      <c r="E68" s="392">
        <v>26.809897521908709</v>
      </c>
    </row>
    <row r="69" spans="1:7" x14ac:dyDescent="0.2">
      <c r="B69" s="95" t="s">
        <v>231</v>
      </c>
      <c r="C69" s="384">
        <v>168986076</v>
      </c>
      <c r="D69" s="384">
        <v>189785300</v>
      </c>
      <c r="E69" s="392">
        <v>12.308247219137748</v>
      </c>
    </row>
    <row r="70" spans="1:7" x14ac:dyDescent="0.2">
      <c r="B70" s="95" t="s">
        <v>232</v>
      </c>
      <c r="C70" s="384">
        <v>259672295</v>
      </c>
      <c r="D70" s="384">
        <v>307496272</v>
      </c>
      <c r="E70" s="392">
        <v>18.417050228635286</v>
      </c>
    </row>
    <row r="71" spans="1:7" x14ac:dyDescent="0.2">
      <c r="B71" s="95" t="s">
        <v>233</v>
      </c>
      <c r="C71" s="384">
        <v>285955650</v>
      </c>
      <c r="D71" s="384">
        <v>272163199</v>
      </c>
      <c r="E71" s="392">
        <v>-4.8232832608832874</v>
      </c>
    </row>
    <row r="72" spans="1:7" x14ac:dyDescent="0.2">
      <c r="B72" s="95" t="s">
        <v>203</v>
      </c>
      <c r="C72" s="384">
        <v>1015292786</v>
      </c>
      <c r="D72" s="384">
        <v>1207966595</v>
      </c>
      <c r="E72" s="392">
        <v>18.977167143980868</v>
      </c>
    </row>
    <row r="73" spans="1:7" x14ac:dyDescent="0.2">
      <c r="B73" s="1" t="s">
        <v>349</v>
      </c>
      <c r="C73" s="384">
        <v>64352513</v>
      </c>
      <c r="D73" s="384">
        <v>91671392</v>
      </c>
      <c r="E73" s="392">
        <v>42.451922584592772</v>
      </c>
    </row>
    <row r="74" spans="1:7" x14ac:dyDescent="0.2">
      <c r="B74" s="1" t="s">
        <v>350</v>
      </c>
      <c r="C74" s="384">
        <v>128825612</v>
      </c>
      <c r="D74" s="384">
        <v>126848958</v>
      </c>
      <c r="E74" s="392">
        <v>-1.5343641449186363</v>
      </c>
    </row>
    <row r="75" spans="1:7" x14ac:dyDescent="0.2">
      <c r="A75" s="92" t="s">
        <v>127</v>
      </c>
      <c r="C75" s="382">
        <v>221804998</v>
      </c>
      <c r="D75" s="382">
        <v>214603361</v>
      </c>
      <c r="E75" s="391">
        <v>-3.2468326074419656</v>
      </c>
    </row>
    <row r="76" spans="1:7" x14ac:dyDescent="0.2">
      <c r="B76" s="11" t="s">
        <v>234</v>
      </c>
      <c r="C76" s="384">
        <v>114090224</v>
      </c>
      <c r="D76" s="384">
        <v>107471308</v>
      </c>
      <c r="E76" s="392">
        <v>-5.8014751553121675</v>
      </c>
    </row>
    <row r="77" spans="1:7" x14ac:dyDescent="0.2">
      <c r="A77" s="97"/>
      <c r="B77" s="97" t="s">
        <v>76</v>
      </c>
      <c r="C77" s="387">
        <v>107714774</v>
      </c>
      <c r="D77" s="387">
        <v>107132053</v>
      </c>
      <c r="E77" s="393">
        <v>-0.54098521341185757</v>
      </c>
    </row>
    <row r="78" spans="1:7" s="1" customFormat="1" x14ac:dyDescent="0.2">
      <c r="A78" s="399"/>
      <c r="F78" s="260"/>
    </row>
    <row r="79" spans="1:7" s="4" customFormat="1" ht="12" x14ac:dyDescent="0.2">
      <c r="A79" s="8" t="s">
        <v>154</v>
      </c>
      <c r="F79" s="258"/>
    </row>
    <row r="80" spans="1:7" s="4" customFormat="1" ht="12" x14ac:dyDescent="0.2">
      <c r="A80" s="2" t="s">
        <v>335</v>
      </c>
      <c r="C80" s="125"/>
      <c r="E80" s="125"/>
      <c r="G80" s="326"/>
    </row>
    <row r="81" spans="1:26" s="4" customFormat="1" ht="12.75" customHeight="1" x14ac:dyDescent="0.2">
      <c r="A81" s="8" t="s">
        <v>295</v>
      </c>
      <c r="D81" s="258"/>
      <c r="F81" s="400"/>
      <c r="G81" s="401"/>
    </row>
    <row r="82" spans="1:26" s="4" customFormat="1" ht="12" x14ac:dyDescent="0.2">
      <c r="A82" s="8" t="s">
        <v>418</v>
      </c>
      <c r="B82" s="257"/>
      <c r="C82" s="127"/>
      <c r="D82" s="116"/>
      <c r="E82" s="127"/>
      <c r="F82" s="116"/>
      <c r="G82" s="369"/>
    </row>
    <row r="83" spans="1:26" s="4" customFormat="1" ht="12" x14ac:dyDescent="0.2">
      <c r="A83" s="336" t="s">
        <v>259</v>
      </c>
      <c r="C83" s="125"/>
      <c r="E83" s="370"/>
      <c r="G83" s="326"/>
    </row>
    <row r="84" spans="1:26" s="4" customFormat="1" ht="12" x14ac:dyDescent="0.2">
      <c r="A84" s="2" t="s">
        <v>261</v>
      </c>
      <c r="B84" s="126"/>
      <c r="C84" s="125"/>
      <c r="E84" s="125"/>
      <c r="G84" s="326"/>
    </row>
    <row r="86" spans="1:26" s="4" customFormat="1" ht="12" x14ac:dyDescent="0.2">
      <c r="B86" s="8"/>
      <c r="C86" s="127"/>
      <c r="D86" s="116"/>
      <c r="E86" s="127"/>
      <c r="F86" s="116"/>
      <c r="G86" s="369"/>
      <c r="H86" s="116"/>
      <c r="I86" s="116"/>
      <c r="J86" s="116"/>
      <c r="K86" s="116"/>
      <c r="L86" s="116"/>
      <c r="M86" s="116"/>
      <c r="N86" s="116"/>
      <c r="O86" s="116"/>
      <c r="P86" s="116"/>
      <c r="Q86" s="116"/>
      <c r="R86" s="116"/>
      <c r="S86" s="116"/>
      <c r="T86" s="116"/>
      <c r="U86" s="116"/>
      <c r="V86" s="116"/>
      <c r="W86" s="116"/>
      <c r="X86" s="116"/>
      <c r="Y86" s="116"/>
      <c r="Z86" s="116"/>
    </row>
    <row r="87" spans="1:26" s="4" customFormat="1" ht="12" x14ac:dyDescent="0.2">
      <c r="A87" s="8"/>
      <c r="C87" s="127"/>
      <c r="D87" s="116"/>
      <c r="E87" s="127"/>
      <c r="F87" s="116"/>
      <c r="G87" s="369"/>
      <c r="H87" s="116"/>
      <c r="I87" s="116"/>
      <c r="J87" s="116"/>
      <c r="K87" s="116"/>
      <c r="L87" s="116"/>
      <c r="M87" s="116"/>
      <c r="N87" s="116"/>
      <c r="O87" s="116"/>
      <c r="P87" s="116"/>
      <c r="Q87" s="116"/>
      <c r="R87" s="116"/>
      <c r="S87" s="116"/>
      <c r="T87" s="116"/>
      <c r="U87" s="116"/>
      <c r="V87" s="116"/>
      <c r="W87" s="116"/>
      <c r="X87" s="116"/>
      <c r="Y87" s="116"/>
      <c r="Z87" s="116"/>
    </row>
  </sheetData>
  <mergeCells count="9">
    <mergeCell ref="A7:E7"/>
    <mergeCell ref="A10:B12"/>
    <mergeCell ref="E10:E11"/>
    <mergeCell ref="A1:E1"/>
    <mergeCell ref="A2:E2"/>
    <mergeCell ref="A3:E3"/>
    <mergeCell ref="A4:E4"/>
    <mergeCell ref="A6:E6"/>
    <mergeCell ref="A8:E8"/>
  </mergeCells>
  <printOptions horizontalCentered="1"/>
  <pageMargins left="0.55118110236220474" right="0.55118110236220474" top="0.59055118110236227" bottom="0.59055118110236227" header="0.51181102362204722" footer="0.51181102362204722"/>
  <pageSetup paperSize="9" scale="70" fitToWidth="0"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D46C3-574D-47B1-A06F-94D728D2036E}">
  <sheetPr>
    <pageSetUpPr fitToPage="1"/>
  </sheetPr>
  <dimension ref="A1:Z40"/>
  <sheetViews>
    <sheetView topLeftCell="B1" zoomScale="60" zoomScaleNormal="60" workbookViewId="0">
      <selection activeCell="K23" sqref="K23"/>
    </sheetView>
  </sheetViews>
  <sheetFormatPr defaultRowHeight="15" x14ac:dyDescent="0.25"/>
  <cols>
    <col min="1" max="1" width="4.7109375" customWidth="1"/>
    <col min="2" max="2" width="20.5703125" customWidth="1"/>
    <col min="3" max="3" width="12" customWidth="1"/>
    <col min="4" max="4" width="10.7109375" customWidth="1"/>
    <col min="5" max="6" width="12" customWidth="1"/>
    <col min="7" max="7" width="12.85546875" bestFit="1" customWidth="1"/>
    <col min="8" max="8" width="10.7109375" customWidth="1"/>
    <col min="9" max="10" width="12" customWidth="1"/>
    <col min="11" max="11" width="12.85546875" bestFit="1" customWidth="1"/>
    <col min="12" max="12" width="10.7109375" customWidth="1"/>
    <col min="13" max="14" width="12" customWidth="1"/>
  </cols>
  <sheetData>
    <row r="1" spans="1:14" x14ac:dyDescent="0.25">
      <c r="A1" s="1"/>
      <c r="B1" s="530" t="s">
        <v>0</v>
      </c>
      <c r="C1" s="530"/>
      <c r="D1" s="530"/>
      <c r="E1" s="530"/>
      <c r="F1" s="530"/>
      <c r="G1" s="530"/>
      <c r="H1" s="530"/>
      <c r="I1" s="530"/>
      <c r="J1" s="530"/>
      <c r="K1" s="530"/>
      <c r="L1" s="530"/>
      <c r="M1" s="530"/>
      <c r="N1" s="530"/>
    </row>
    <row r="2" spans="1:14" x14ac:dyDescent="0.25">
      <c r="A2" s="1"/>
      <c r="B2" s="530" t="s">
        <v>1</v>
      </c>
      <c r="C2" s="530"/>
      <c r="D2" s="530"/>
      <c r="E2" s="530"/>
      <c r="F2" s="530"/>
      <c r="G2" s="530"/>
      <c r="H2" s="530"/>
      <c r="I2" s="530"/>
      <c r="J2" s="530"/>
      <c r="K2" s="530"/>
      <c r="L2" s="530"/>
      <c r="M2" s="530"/>
      <c r="N2" s="530"/>
    </row>
    <row r="3" spans="1:14" x14ac:dyDescent="0.25">
      <c r="A3" s="1"/>
      <c r="B3" s="530" t="s">
        <v>155</v>
      </c>
      <c r="C3" s="530"/>
      <c r="D3" s="530"/>
      <c r="E3" s="530"/>
      <c r="F3" s="530"/>
      <c r="G3" s="530"/>
      <c r="H3" s="530"/>
      <c r="I3" s="530"/>
      <c r="J3" s="530"/>
      <c r="K3" s="530"/>
      <c r="L3" s="530"/>
      <c r="M3" s="530"/>
      <c r="N3" s="530"/>
    </row>
    <row r="4" spans="1:14" x14ac:dyDescent="0.25">
      <c r="A4" s="1"/>
      <c r="B4" s="530" t="s">
        <v>2</v>
      </c>
      <c r="C4" s="530"/>
      <c r="D4" s="530"/>
      <c r="E4" s="530"/>
      <c r="F4" s="530"/>
      <c r="G4" s="530"/>
      <c r="H4" s="530"/>
      <c r="I4" s="530"/>
      <c r="J4" s="530"/>
      <c r="K4" s="530"/>
      <c r="L4" s="530"/>
      <c r="M4" s="530"/>
      <c r="N4" s="530"/>
    </row>
    <row r="5" spans="1:14" x14ac:dyDescent="0.25">
      <c r="A5" s="1"/>
      <c r="B5" s="5"/>
      <c r="C5" s="5"/>
      <c r="D5" s="6"/>
      <c r="E5" s="5"/>
      <c r="F5" s="6"/>
      <c r="G5" s="29"/>
      <c r="H5" s="56"/>
      <c r="I5" s="1"/>
      <c r="J5" s="1"/>
      <c r="K5" s="1"/>
      <c r="L5" s="1"/>
      <c r="M5" s="1"/>
      <c r="N5" s="1"/>
    </row>
    <row r="6" spans="1:14" x14ac:dyDescent="0.25">
      <c r="A6" s="549" t="s">
        <v>355</v>
      </c>
      <c r="B6" s="549"/>
      <c r="C6" s="549"/>
      <c r="D6" s="549"/>
      <c r="E6" s="549"/>
      <c r="F6" s="549"/>
      <c r="G6" s="549"/>
      <c r="H6" s="549"/>
      <c r="I6" s="549"/>
      <c r="J6" s="549"/>
      <c r="K6" s="549"/>
      <c r="L6" s="549"/>
      <c r="M6" s="549"/>
      <c r="N6" s="549"/>
    </row>
    <row r="7" spans="1:14" x14ac:dyDescent="0.25">
      <c r="A7" s="549" t="s">
        <v>264</v>
      </c>
      <c r="B7" s="549"/>
      <c r="C7" s="549"/>
      <c r="D7" s="549"/>
      <c r="E7" s="549"/>
      <c r="F7" s="549"/>
      <c r="G7" s="549"/>
      <c r="H7" s="549"/>
      <c r="I7" s="549"/>
      <c r="J7" s="549"/>
      <c r="K7" s="549"/>
      <c r="L7" s="549"/>
      <c r="M7" s="549"/>
      <c r="N7" s="549"/>
    </row>
    <row r="8" spans="1:14" x14ac:dyDescent="0.25">
      <c r="A8" s="402"/>
      <c r="B8" s="402"/>
      <c r="C8" s="300"/>
      <c r="D8" s="300"/>
      <c r="E8" s="300"/>
      <c r="F8" s="300"/>
      <c r="G8" s="300"/>
      <c r="H8" s="300"/>
      <c r="I8" s="300"/>
      <c r="J8" s="300"/>
      <c r="K8" s="300"/>
      <c r="L8" s="300"/>
      <c r="M8" s="300"/>
      <c r="N8" s="300"/>
    </row>
    <row r="9" spans="1:14" ht="14.45" customHeight="1" x14ac:dyDescent="0.25">
      <c r="A9" s="543" t="s">
        <v>353</v>
      </c>
      <c r="B9" s="544"/>
      <c r="C9" s="545" t="s">
        <v>356</v>
      </c>
      <c r="D9" s="546"/>
      <c r="E9" s="546"/>
      <c r="F9" s="490"/>
      <c r="G9" s="547" t="s">
        <v>307</v>
      </c>
      <c r="H9" s="546"/>
      <c r="I9" s="546"/>
      <c r="J9" s="490"/>
      <c r="K9" s="547" t="s">
        <v>308</v>
      </c>
      <c r="L9" s="546"/>
      <c r="M9" s="546"/>
      <c r="N9" s="546"/>
    </row>
    <row r="10" spans="1:14" ht="63.75" x14ac:dyDescent="0.25">
      <c r="A10" s="543"/>
      <c r="B10" s="544"/>
      <c r="C10" s="342" t="s">
        <v>297</v>
      </c>
      <c r="D10" s="342" t="s">
        <v>266</v>
      </c>
      <c r="E10" s="303" t="s">
        <v>309</v>
      </c>
      <c r="F10" s="304" t="s">
        <v>310</v>
      </c>
      <c r="G10" s="342" t="s">
        <v>297</v>
      </c>
      <c r="H10" s="342" t="s">
        <v>266</v>
      </c>
      <c r="I10" s="303" t="s">
        <v>309</v>
      </c>
      <c r="J10" s="304" t="s">
        <v>310</v>
      </c>
      <c r="K10" s="342" t="s">
        <v>297</v>
      </c>
      <c r="L10" s="342" t="s">
        <v>266</v>
      </c>
      <c r="M10" s="303" t="s">
        <v>309</v>
      </c>
      <c r="N10" s="304" t="s">
        <v>310</v>
      </c>
    </row>
    <row r="11" spans="1:14" x14ac:dyDescent="0.25">
      <c r="A11" s="402"/>
      <c r="B11" s="402"/>
      <c r="C11" s="300"/>
      <c r="D11" s="300"/>
      <c r="E11" s="300"/>
      <c r="F11" s="300"/>
      <c r="G11" s="300"/>
      <c r="H11" s="300"/>
      <c r="I11" s="300"/>
      <c r="J11" s="300"/>
      <c r="K11" s="348"/>
      <c r="L11" s="403"/>
      <c r="M11" s="300"/>
      <c r="N11" s="300"/>
    </row>
    <row r="12" spans="1:14" s="307" customFormat="1" ht="12.75" x14ac:dyDescent="0.2">
      <c r="A12" s="307" t="s">
        <v>157</v>
      </c>
      <c r="C12" s="308">
        <v>9532644913</v>
      </c>
      <c r="D12" s="404">
        <v>100</v>
      </c>
      <c r="E12" s="404">
        <v>18.205809067423772</v>
      </c>
      <c r="F12" s="404">
        <v>22.135312600219148</v>
      </c>
      <c r="G12" s="308">
        <v>10372673526</v>
      </c>
      <c r="H12" s="404">
        <v>100</v>
      </c>
      <c r="I12" s="404">
        <v>-3.6162538031657032</v>
      </c>
      <c r="J12" s="404">
        <v>28.62225306021713</v>
      </c>
      <c r="K12" s="308">
        <v>12174867917</v>
      </c>
      <c r="L12" s="404">
        <v>100</v>
      </c>
      <c r="M12" s="404">
        <v>17.374444365598162</v>
      </c>
      <c r="N12" s="404">
        <v>27.71762745926587</v>
      </c>
    </row>
    <row r="13" spans="1:14" s="307" customFormat="1" ht="12.75" x14ac:dyDescent="0.2">
      <c r="C13" s="308"/>
      <c r="D13" s="404"/>
      <c r="E13" s="404"/>
      <c r="F13" s="404"/>
      <c r="G13" s="308"/>
      <c r="H13" s="404"/>
      <c r="I13" s="404"/>
      <c r="J13" s="404"/>
      <c r="K13" s="308"/>
      <c r="L13" s="404"/>
      <c r="M13" s="404"/>
      <c r="N13" s="404"/>
    </row>
    <row r="14" spans="1:14" s="307" customFormat="1" ht="40.9" customHeight="1" x14ac:dyDescent="0.2">
      <c r="A14" s="548" t="s">
        <v>298</v>
      </c>
      <c r="B14" s="548"/>
      <c r="C14" s="308">
        <v>46658462</v>
      </c>
      <c r="D14" s="309">
        <v>0.48945977140478847</v>
      </c>
      <c r="E14" s="309">
        <v>14.039079102859752</v>
      </c>
      <c r="F14" s="309">
        <v>178.24475324971485</v>
      </c>
      <c r="G14" s="308">
        <v>64997019</v>
      </c>
      <c r="H14" s="309">
        <v>0.62661780337614381</v>
      </c>
      <c r="I14" s="309">
        <v>-78.570501220324161</v>
      </c>
      <c r="J14" s="309">
        <v>58.860791236348042</v>
      </c>
      <c r="K14" s="308">
        <v>259131958</v>
      </c>
      <c r="L14" s="309">
        <v>2.128416996115162</v>
      </c>
      <c r="M14" s="309">
        <v>298.682834977401</v>
      </c>
      <c r="N14" s="309">
        <v>455.38041095310859</v>
      </c>
    </row>
    <row r="15" spans="1:14" s="307" customFormat="1" ht="12.75" x14ac:dyDescent="0.2">
      <c r="A15" s="350"/>
      <c r="B15" s="350"/>
      <c r="C15" s="308"/>
      <c r="D15" s="309"/>
      <c r="E15" s="309"/>
      <c r="F15" s="309"/>
      <c r="G15" s="308"/>
      <c r="H15" s="309"/>
      <c r="I15" s="309"/>
      <c r="J15" s="309"/>
      <c r="K15" s="308"/>
      <c r="L15" s="309"/>
      <c r="M15" s="309"/>
      <c r="N15" s="309"/>
    </row>
    <row r="16" spans="1:14" s="55" customFormat="1" ht="12.75" x14ac:dyDescent="0.2">
      <c r="B16" s="313" t="s">
        <v>299</v>
      </c>
      <c r="C16" s="310">
        <v>51131</v>
      </c>
      <c r="D16" s="311">
        <v>0.10958569530217263</v>
      </c>
      <c r="E16" s="311">
        <v>-32.057244605081323</v>
      </c>
      <c r="F16" s="311">
        <v>-85.793511209653445</v>
      </c>
      <c r="G16" s="310">
        <v>12340</v>
      </c>
      <c r="H16" s="311">
        <v>1.898548608821583E-2</v>
      </c>
      <c r="I16" s="311">
        <v>930.05008347245416</v>
      </c>
      <c r="J16" s="311">
        <v>-83.602636334644416</v>
      </c>
      <c r="K16" s="310">
        <v>794</v>
      </c>
      <c r="L16" s="311">
        <v>3.0640759485173186E-4</v>
      </c>
      <c r="M16" s="311">
        <v>-93.565640194489461</v>
      </c>
      <c r="N16" s="311">
        <v>-98.447126009661503</v>
      </c>
    </row>
    <row r="17" spans="1:26" s="55" customFormat="1" ht="12.75" x14ac:dyDescent="0.2">
      <c r="B17" s="313" t="s">
        <v>300</v>
      </c>
      <c r="C17" s="310">
        <v>3393830</v>
      </c>
      <c r="D17" s="311">
        <v>7.2737716901170035</v>
      </c>
      <c r="E17" s="311">
        <v>-43.138887292580151</v>
      </c>
      <c r="F17" s="311">
        <v>5671.1326882854082</v>
      </c>
      <c r="G17" s="310">
        <v>150597</v>
      </c>
      <c r="H17" s="311">
        <v>0.23169831834903074</v>
      </c>
      <c r="I17" s="311">
        <v>-82.116133445277967</v>
      </c>
      <c r="J17" s="311">
        <v>-97.476858596217454</v>
      </c>
      <c r="K17" s="310">
        <v>95548</v>
      </c>
      <c r="L17" s="311">
        <v>3.6872333593064584E-2</v>
      </c>
      <c r="M17" s="311">
        <v>-36.553849014256592</v>
      </c>
      <c r="N17" s="311">
        <v>-97.184655683991238</v>
      </c>
    </row>
    <row r="18" spans="1:26" s="55" customFormat="1" ht="12.75" x14ac:dyDescent="0.2">
      <c r="B18" s="313" t="s">
        <v>301</v>
      </c>
      <c r="C18" s="310">
        <v>23959732</v>
      </c>
      <c r="D18" s="311">
        <v>51.351311151233404</v>
      </c>
      <c r="E18" s="311">
        <v>-13.114822403586379</v>
      </c>
      <c r="F18" s="311">
        <v>84.725227017584785</v>
      </c>
      <c r="G18" s="310">
        <v>17986259</v>
      </c>
      <c r="H18" s="311">
        <v>27.672436792831988</v>
      </c>
      <c r="I18" s="311">
        <v>5.6566372043231006</v>
      </c>
      <c r="J18" s="311">
        <v>-34.776427903697218</v>
      </c>
      <c r="K18" s="310">
        <v>10426200</v>
      </c>
      <c r="L18" s="311">
        <v>4.0235099060996555</v>
      </c>
      <c r="M18" s="311">
        <v>-42.032414856252203</v>
      </c>
      <c r="N18" s="311">
        <v>-56.484488223824897</v>
      </c>
    </row>
    <row r="19" spans="1:26" s="55" customFormat="1" ht="12.75" x14ac:dyDescent="0.2">
      <c r="B19" s="313" t="s">
        <v>302</v>
      </c>
      <c r="C19" s="310">
        <v>415778</v>
      </c>
      <c r="D19" s="311">
        <v>0.89110952692782719</v>
      </c>
      <c r="E19" s="311">
        <v>-84.213142210360573</v>
      </c>
      <c r="F19" s="311">
        <v>28.642989081165716</v>
      </c>
      <c r="G19" s="310">
        <v>2106982</v>
      </c>
      <c r="H19" s="311">
        <v>3.2416594367197056</v>
      </c>
      <c r="I19" s="311">
        <v>-12.531477728339601</v>
      </c>
      <c r="J19" s="311">
        <v>-19.999073545666036</v>
      </c>
      <c r="K19" s="310">
        <v>1987692</v>
      </c>
      <c r="L19" s="311">
        <v>0.76705784008315947</v>
      </c>
      <c r="M19" s="311">
        <v>-5.661652543780626</v>
      </c>
      <c r="N19" s="311">
        <v>378.06569852180729</v>
      </c>
    </row>
    <row r="20" spans="1:26" s="55" customFormat="1" ht="12.75" x14ac:dyDescent="0.2">
      <c r="B20" s="313" t="s">
        <v>303</v>
      </c>
      <c r="C20" s="310">
        <v>844399</v>
      </c>
      <c r="D20" s="311">
        <v>1.8097446075269263</v>
      </c>
      <c r="E20" s="311">
        <v>35.23041566906624</v>
      </c>
      <c r="F20" s="311">
        <v>71.656864758055832</v>
      </c>
      <c r="G20" s="310">
        <v>308895</v>
      </c>
      <c r="H20" s="311">
        <v>0.47524487238407037</v>
      </c>
      <c r="I20" s="311">
        <v>-64.609622580549072</v>
      </c>
      <c r="J20" s="311">
        <v>-50.530496544765903</v>
      </c>
      <c r="K20" s="310">
        <v>845235</v>
      </c>
      <c r="L20" s="311">
        <v>0.32617937460264934</v>
      </c>
      <c r="M20" s="311">
        <v>173.63181663672123</v>
      </c>
      <c r="N20" s="311">
        <v>9.9005328049894814E-2</v>
      </c>
    </row>
    <row r="21" spans="1:26" s="55" customFormat="1" ht="12.75" x14ac:dyDescent="0.2">
      <c r="B21" s="313" t="s">
        <v>304</v>
      </c>
      <c r="C21" s="310">
        <v>1836512</v>
      </c>
      <c r="D21" s="311">
        <v>3.9360748753355823</v>
      </c>
      <c r="E21" s="311">
        <v>32.512026298757291</v>
      </c>
      <c r="F21" s="311">
        <v>-3.1395451253903501</v>
      </c>
      <c r="G21" s="310">
        <v>341754</v>
      </c>
      <c r="H21" s="311">
        <v>0.5257994985893123</v>
      </c>
      <c r="I21" s="311">
        <v>54.931454683929928</v>
      </c>
      <c r="J21" s="311">
        <v>-75.341018716074004</v>
      </c>
      <c r="K21" s="310">
        <v>216494</v>
      </c>
      <c r="L21" s="311">
        <v>8.3545851183666045E-2</v>
      </c>
      <c r="M21" s="311">
        <v>-36.652094781626552</v>
      </c>
      <c r="N21" s="311">
        <v>-88.21167517555017</v>
      </c>
    </row>
    <row r="22" spans="1:26" s="55" customFormat="1" ht="12.75" x14ac:dyDescent="0.2">
      <c r="B22" s="313" t="s">
        <v>305</v>
      </c>
      <c r="C22" s="310">
        <v>2157080</v>
      </c>
      <c r="D22" s="311">
        <v>4.6231270975026995</v>
      </c>
      <c r="E22" s="311">
        <v>-18.60729684746094</v>
      </c>
      <c r="F22" s="311">
        <v>222.66885261595903</v>
      </c>
      <c r="G22" s="310">
        <v>3485728</v>
      </c>
      <c r="H22" s="311">
        <v>5.3629044125854444</v>
      </c>
      <c r="I22" s="311">
        <v>5.9198823425739455</v>
      </c>
      <c r="J22" s="311">
        <v>31.526333921084838</v>
      </c>
      <c r="K22" s="310">
        <v>2572216</v>
      </c>
      <c r="L22" s="311">
        <v>0.99262785642209361</v>
      </c>
      <c r="M22" s="311">
        <v>-26.207208365081847</v>
      </c>
      <c r="N22" s="311">
        <v>19.245276021288028</v>
      </c>
    </row>
    <row r="23" spans="1:26" s="55" customFormat="1" ht="14.25" x14ac:dyDescent="0.2">
      <c r="B23" s="313" t="s">
        <v>354</v>
      </c>
      <c r="C23" s="314">
        <v>14000000</v>
      </c>
      <c r="D23" s="311">
        <v>30.005275356054383</v>
      </c>
      <c r="E23" s="315" t="s">
        <v>130</v>
      </c>
      <c r="F23" s="315" t="s">
        <v>130</v>
      </c>
      <c r="G23" s="310">
        <v>40604464</v>
      </c>
      <c r="H23" s="311">
        <v>62.471271182452227</v>
      </c>
      <c r="I23" s="311">
        <v>-85.427967684694849</v>
      </c>
      <c r="J23" s="315" t="s">
        <v>130</v>
      </c>
      <c r="K23" s="310">
        <v>242987779</v>
      </c>
      <c r="L23" s="311">
        <v>93.769900430420861</v>
      </c>
      <c r="M23" s="315">
        <v>498.42626909198947</v>
      </c>
      <c r="N23" s="315">
        <v>1635.6269928571428</v>
      </c>
    </row>
    <row r="24" spans="1:26" x14ac:dyDescent="0.25">
      <c r="A24" s="405"/>
      <c r="B24" s="405"/>
      <c r="C24" s="316"/>
      <c r="D24" s="316"/>
      <c r="E24" s="316"/>
      <c r="F24" s="316"/>
      <c r="G24" s="316"/>
      <c r="H24" s="316"/>
      <c r="I24" s="316"/>
      <c r="J24" s="316"/>
      <c r="K24" s="316"/>
      <c r="L24" s="316"/>
      <c r="M24" s="316"/>
      <c r="N24" s="316"/>
    </row>
    <row r="25" spans="1:26" x14ac:dyDescent="0.25">
      <c r="A25" s="402"/>
      <c r="B25" s="402"/>
      <c r="C25" s="300"/>
      <c r="D25" s="300"/>
      <c r="E25" s="300"/>
      <c r="F25" s="300"/>
      <c r="G25" s="300"/>
      <c r="H25" s="300"/>
      <c r="I25" s="300"/>
      <c r="J25" s="300"/>
      <c r="K25" s="300"/>
      <c r="L25" s="300"/>
      <c r="M25" s="300"/>
      <c r="N25" s="300"/>
    </row>
    <row r="26" spans="1:26" s="406" customFormat="1" ht="12.75" x14ac:dyDescent="0.2">
      <c r="A26" s="2" t="s">
        <v>154</v>
      </c>
      <c r="B26" s="8"/>
      <c r="C26" s="258"/>
      <c r="D26" s="4"/>
      <c r="E26" s="296"/>
      <c r="F26" s="4"/>
      <c r="G26" s="326"/>
      <c r="H26" s="4"/>
      <c r="I26" s="311"/>
      <c r="J26" s="311"/>
      <c r="K26" s="311"/>
      <c r="L26" s="4"/>
      <c r="M26" s="4"/>
      <c r="N26" s="4"/>
    </row>
    <row r="27" spans="1:26" s="4" customFormat="1" ht="12" x14ac:dyDescent="0.2">
      <c r="A27" s="2" t="s">
        <v>335</v>
      </c>
      <c r="C27" s="125"/>
      <c r="E27" s="125"/>
      <c r="G27" s="326"/>
    </row>
    <row r="28" spans="1:26" s="4" customFormat="1" ht="12" x14ac:dyDescent="0.2">
      <c r="A28" s="8" t="s">
        <v>284</v>
      </c>
      <c r="B28" s="8"/>
      <c r="C28" s="127"/>
      <c r="D28" s="116"/>
      <c r="E28" s="127"/>
      <c r="F28" s="116"/>
      <c r="G28" s="369"/>
      <c r="H28" s="116"/>
      <c r="I28" s="116"/>
      <c r="J28" s="116"/>
      <c r="K28" s="116"/>
      <c r="L28" s="116"/>
      <c r="M28" s="116"/>
      <c r="N28" s="116"/>
      <c r="O28" s="116"/>
      <c r="P28" s="116"/>
      <c r="Q28" s="116"/>
      <c r="R28" s="116"/>
      <c r="S28" s="116"/>
      <c r="T28" s="116"/>
      <c r="U28" s="116"/>
      <c r="V28" s="116"/>
      <c r="W28" s="116"/>
      <c r="X28" s="116"/>
      <c r="Y28" s="116"/>
      <c r="Z28" s="116"/>
    </row>
    <row r="29" spans="1:26" s="1" customFormat="1" ht="12.75" x14ac:dyDescent="0.2">
      <c r="A29" s="8" t="s">
        <v>293</v>
      </c>
      <c r="B29" s="4"/>
      <c r="C29" s="4"/>
      <c r="D29" s="258"/>
      <c r="E29" s="4"/>
      <c r="F29" s="296"/>
      <c r="G29" s="259"/>
      <c r="H29" s="260"/>
      <c r="I29" s="261"/>
      <c r="J29" s="263"/>
    </row>
    <row r="30" spans="1:26" s="4" customFormat="1" ht="12" x14ac:dyDescent="0.2">
      <c r="A30" s="8" t="s">
        <v>357</v>
      </c>
      <c r="C30" s="127"/>
      <c r="D30" s="116"/>
      <c r="E30" s="127"/>
      <c r="F30" s="116"/>
      <c r="G30" s="369"/>
      <c r="H30" s="116"/>
      <c r="I30" s="116"/>
      <c r="J30" s="116"/>
      <c r="K30" s="116"/>
      <c r="L30" s="116"/>
      <c r="M30" s="116"/>
      <c r="N30" s="116"/>
      <c r="O30" s="116"/>
      <c r="P30" s="116"/>
      <c r="Q30" s="116"/>
      <c r="R30" s="116"/>
      <c r="S30" s="116"/>
      <c r="T30" s="116"/>
      <c r="U30" s="116"/>
      <c r="V30" s="116"/>
      <c r="W30" s="116"/>
    </row>
    <row r="31" spans="1:26" s="4" customFormat="1" ht="12" x14ac:dyDescent="0.2">
      <c r="A31" s="336" t="s">
        <v>259</v>
      </c>
      <c r="C31" s="125"/>
      <c r="E31" s="370"/>
      <c r="G31" s="326"/>
    </row>
    <row r="32" spans="1:26" s="406" customFormat="1" ht="12" x14ac:dyDescent="0.2">
      <c r="A32" s="2" t="s">
        <v>358</v>
      </c>
      <c r="B32" s="4"/>
      <c r="C32" s="258"/>
      <c r="D32" s="4"/>
      <c r="E32" s="258"/>
      <c r="F32" s="4"/>
      <c r="G32" s="326"/>
      <c r="H32" s="4"/>
      <c r="I32" s="4"/>
      <c r="J32" s="4"/>
      <c r="K32" s="4"/>
      <c r="L32" s="4"/>
      <c r="M32" s="4"/>
      <c r="N32" s="4"/>
    </row>
    <row r="33" spans="1:14" s="408" customFormat="1" ht="12" x14ac:dyDescent="0.2">
      <c r="A33" s="407" t="s">
        <v>359</v>
      </c>
      <c r="B33" s="257"/>
      <c r="C33" s="258"/>
      <c r="D33" s="4"/>
      <c r="E33" s="258"/>
      <c r="F33" s="4"/>
      <c r="G33" s="326"/>
      <c r="H33" s="4"/>
      <c r="I33" s="4"/>
      <c r="J33" s="4"/>
      <c r="K33" s="4"/>
      <c r="L33" s="4"/>
      <c r="M33" s="4"/>
      <c r="N33" s="4"/>
    </row>
    <row r="34" spans="1:14" s="406" customFormat="1" ht="12" x14ac:dyDescent="0.2">
      <c r="A34" s="2" t="s">
        <v>261</v>
      </c>
      <c r="B34" s="4"/>
      <c r="C34" s="4"/>
      <c r="D34" s="4"/>
      <c r="E34" s="117"/>
      <c r="F34" s="4"/>
      <c r="G34" s="4"/>
      <c r="H34" s="4"/>
      <c r="I34" s="4"/>
      <c r="J34" s="4"/>
      <c r="K34" s="4"/>
      <c r="L34" s="4"/>
      <c r="M34" s="4"/>
      <c r="N34" s="4"/>
    </row>
    <row r="36" spans="1:14" x14ac:dyDescent="0.25">
      <c r="B36" s="409"/>
    </row>
    <row r="37" spans="1:14" s="410" customFormat="1" ht="15.75" x14ac:dyDescent="0.25">
      <c r="B37" s="411"/>
    </row>
    <row r="38" spans="1:14" s="412" customFormat="1" x14ac:dyDescent="0.25"/>
    <row r="39" spans="1:14" s="412" customFormat="1" x14ac:dyDescent="0.25"/>
    <row r="40" spans="1:14" s="412" customFormat="1" x14ac:dyDescent="0.25">
      <c r="B40" s="413"/>
    </row>
  </sheetData>
  <mergeCells count="11">
    <mergeCell ref="A7:N7"/>
    <mergeCell ref="B1:N1"/>
    <mergeCell ref="B2:N2"/>
    <mergeCell ref="B3:N3"/>
    <mergeCell ref="B4:N4"/>
    <mergeCell ref="A6:N6"/>
    <mergeCell ref="A9:B10"/>
    <mergeCell ref="C9:F9"/>
    <mergeCell ref="G9:J9"/>
    <mergeCell ref="K9:N9"/>
    <mergeCell ref="A14:B14"/>
  </mergeCells>
  <pageMargins left="0.7" right="0.7" top="0.75" bottom="0.75" header="0.3" footer="0.3"/>
  <pageSetup paperSize="9" scale="78"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D690A-3902-4A9C-9453-FA70C3C1D3ED}">
  <sheetPr>
    <pageSetUpPr fitToPage="1"/>
  </sheetPr>
  <dimension ref="A1:Z61"/>
  <sheetViews>
    <sheetView topLeftCell="A4" zoomScale="70" zoomScaleNormal="70" workbookViewId="0">
      <selection activeCell="P15" sqref="P15"/>
    </sheetView>
  </sheetViews>
  <sheetFormatPr defaultColWidth="9.140625" defaultRowHeight="12.75" x14ac:dyDescent="0.2"/>
  <cols>
    <col min="1" max="1" width="4.85546875" style="46" customWidth="1"/>
    <col min="2" max="2" width="34.85546875" style="22" customWidth="1"/>
    <col min="3" max="3" width="14.85546875" style="27" customWidth="1"/>
    <col min="4" max="4" width="12.28515625" style="24" customWidth="1"/>
    <col min="5" max="5" width="14.85546875" style="22" customWidth="1"/>
    <col min="6" max="6" width="12.28515625" style="24" customWidth="1"/>
    <col min="7" max="7" width="14.85546875" style="49" customWidth="1"/>
    <col min="8" max="8" width="12.28515625" style="24" customWidth="1"/>
    <col min="9" max="9" width="14.85546875" style="49" customWidth="1"/>
    <col min="10" max="10" width="12.28515625" style="79" customWidth="1"/>
    <col min="11" max="12" width="14.42578125" style="24" customWidth="1"/>
    <col min="13" max="16384" width="9.140625" style="11"/>
  </cols>
  <sheetData>
    <row r="1" spans="1:13" s="1" customFormat="1" x14ac:dyDescent="0.2">
      <c r="A1" s="488" t="s">
        <v>0</v>
      </c>
      <c r="B1" s="488"/>
      <c r="C1" s="488"/>
      <c r="D1" s="488"/>
      <c r="E1" s="488"/>
      <c r="F1" s="488"/>
      <c r="G1" s="488"/>
      <c r="H1" s="488"/>
      <c r="I1" s="488"/>
      <c r="J1" s="488"/>
      <c r="K1" s="488"/>
      <c r="L1" s="488"/>
    </row>
    <row r="2" spans="1:13" s="1" customFormat="1" x14ac:dyDescent="0.2">
      <c r="A2" s="488" t="s">
        <v>1</v>
      </c>
      <c r="B2" s="488"/>
      <c r="C2" s="488"/>
      <c r="D2" s="488"/>
      <c r="E2" s="488"/>
      <c r="F2" s="488"/>
      <c r="G2" s="488"/>
      <c r="H2" s="488"/>
      <c r="I2" s="488"/>
      <c r="J2" s="488"/>
      <c r="K2" s="488"/>
      <c r="L2" s="488"/>
    </row>
    <row r="3" spans="1:13" s="1" customFormat="1" x14ac:dyDescent="0.2">
      <c r="A3" s="488" t="s">
        <v>155</v>
      </c>
      <c r="B3" s="488"/>
      <c r="C3" s="488"/>
      <c r="D3" s="488"/>
      <c r="E3" s="488"/>
      <c r="F3" s="488"/>
      <c r="G3" s="488"/>
      <c r="H3" s="488"/>
      <c r="I3" s="488"/>
      <c r="J3" s="488"/>
      <c r="K3" s="488"/>
      <c r="L3" s="488"/>
    </row>
    <row r="4" spans="1:13" s="1" customFormat="1" x14ac:dyDescent="0.2">
      <c r="A4" s="488" t="s">
        <v>2</v>
      </c>
      <c r="B4" s="488"/>
      <c r="C4" s="488"/>
      <c r="D4" s="488"/>
      <c r="E4" s="488"/>
      <c r="F4" s="488"/>
      <c r="G4" s="488"/>
      <c r="H4" s="488"/>
      <c r="I4" s="488"/>
      <c r="J4" s="488"/>
      <c r="K4" s="488"/>
      <c r="L4" s="488"/>
    </row>
    <row r="5" spans="1:13" s="27" customFormat="1" ht="12.75" customHeight="1" x14ac:dyDescent="0.2">
      <c r="A5" s="29"/>
      <c r="B5" s="29"/>
      <c r="C5" s="29"/>
      <c r="D5" s="56"/>
      <c r="E5" s="29"/>
      <c r="F5" s="56"/>
      <c r="G5" s="57"/>
      <c r="H5" s="56"/>
      <c r="I5" s="57"/>
      <c r="J5" s="56"/>
      <c r="K5" s="56"/>
      <c r="L5" s="56"/>
    </row>
    <row r="6" spans="1:13" s="1" customFormat="1" ht="12.75" customHeight="1" x14ac:dyDescent="0.2">
      <c r="A6" s="566" t="s">
        <v>360</v>
      </c>
      <c r="B6" s="566"/>
      <c r="C6" s="566"/>
      <c r="D6" s="566"/>
      <c r="E6" s="566"/>
      <c r="F6" s="566"/>
      <c r="G6" s="566"/>
      <c r="H6" s="566"/>
      <c r="I6" s="566"/>
      <c r="J6" s="566"/>
      <c r="K6" s="566"/>
      <c r="L6" s="566"/>
    </row>
    <row r="7" spans="1:13" s="1" customFormat="1" ht="12.75" customHeight="1" x14ac:dyDescent="0.2">
      <c r="A7" s="555" t="s">
        <v>264</v>
      </c>
      <c r="B7" s="555"/>
      <c r="C7" s="555"/>
      <c r="D7" s="555"/>
      <c r="E7" s="555"/>
      <c r="F7" s="555"/>
      <c r="G7" s="555"/>
      <c r="H7" s="555"/>
      <c r="I7" s="555"/>
      <c r="J7" s="555"/>
      <c r="K7" s="555"/>
      <c r="L7" s="555"/>
    </row>
    <row r="8" spans="1:13" s="27" customFormat="1" x14ac:dyDescent="0.2">
      <c r="A8" s="58"/>
      <c r="B8" s="58"/>
      <c r="C8" s="58"/>
      <c r="D8" s="180"/>
      <c r="E8" s="58"/>
      <c r="F8" s="180"/>
      <c r="G8" s="414"/>
      <c r="H8" s="180"/>
      <c r="I8" s="414"/>
      <c r="J8" s="180"/>
      <c r="K8" s="180"/>
      <c r="L8" s="180"/>
    </row>
    <row r="9" spans="1:13" s="348" customFormat="1" ht="25.15" customHeight="1" x14ac:dyDescent="0.2">
      <c r="A9" s="511" t="s">
        <v>131</v>
      </c>
      <c r="B9" s="493"/>
      <c r="C9" s="551" t="s">
        <v>312</v>
      </c>
      <c r="D9" s="551"/>
      <c r="E9" s="551"/>
      <c r="F9" s="551"/>
      <c r="G9" s="550">
        <v>2022</v>
      </c>
      <c r="H9" s="550"/>
      <c r="I9" s="550"/>
      <c r="J9" s="550"/>
      <c r="K9" s="556" t="s">
        <v>318</v>
      </c>
      <c r="L9" s="557"/>
    </row>
    <row r="10" spans="1:13" s="485" customFormat="1" ht="25.5" x14ac:dyDescent="0.25">
      <c r="A10" s="490"/>
      <c r="B10" s="493"/>
      <c r="C10" s="321" t="s">
        <v>19</v>
      </c>
      <c r="D10" s="322" t="s">
        <v>266</v>
      </c>
      <c r="E10" s="323" t="s">
        <v>289</v>
      </c>
      <c r="F10" s="322" t="s">
        <v>266</v>
      </c>
      <c r="G10" s="321" t="s">
        <v>249</v>
      </c>
      <c r="H10" s="322" t="s">
        <v>266</v>
      </c>
      <c r="I10" s="323" t="s">
        <v>250</v>
      </c>
      <c r="J10" s="322" t="s">
        <v>266</v>
      </c>
      <c r="K10" s="59" t="s">
        <v>132</v>
      </c>
      <c r="L10" s="60" t="s">
        <v>6</v>
      </c>
    </row>
    <row r="11" spans="1:13" s="1" customFormat="1" x14ac:dyDescent="0.2">
      <c r="A11" s="490"/>
      <c r="B11" s="493"/>
      <c r="C11" s="228" t="s">
        <v>9</v>
      </c>
      <c r="D11" s="324" t="s">
        <v>10</v>
      </c>
      <c r="E11" s="228" t="s">
        <v>11</v>
      </c>
      <c r="F11" s="324" t="s">
        <v>12</v>
      </c>
      <c r="G11" s="228" t="s">
        <v>13</v>
      </c>
      <c r="H11" s="324" t="s">
        <v>14</v>
      </c>
      <c r="I11" s="228" t="s">
        <v>15</v>
      </c>
      <c r="J11" s="324" t="s">
        <v>16</v>
      </c>
      <c r="K11" s="324" t="s">
        <v>133</v>
      </c>
      <c r="L11" s="230" t="s">
        <v>134</v>
      </c>
    </row>
    <row r="12" spans="1:13" x14ac:dyDescent="0.2">
      <c r="A12" s="30"/>
      <c r="B12" s="30"/>
      <c r="C12" s="169"/>
      <c r="D12" s="170"/>
      <c r="E12" s="169"/>
      <c r="F12" s="170"/>
      <c r="G12" s="169"/>
      <c r="H12" s="170"/>
      <c r="I12" s="169"/>
      <c r="J12" s="170"/>
      <c r="K12" s="170"/>
      <c r="L12" s="170"/>
    </row>
    <row r="13" spans="1:13" s="64" customFormat="1" x14ac:dyDescent="0.2">
      <c r="A13" s="61"/>
      <c r="B13" s="50" t="s">
        <v>157</v>
      </c>
      <c r="C13" s="62">
        <v>9532644913</v>
      </c>
      <c r="D13" s="234">
        <v>99.999999999999986</v>
      </c>
      <c r="E13" s="62">
        <v>26021902882</v>
      </c>
      <c r="F13" s="234">
        <v>99.999999999999986</v>
      </c>
      <c r="G13" s="62">
        <v>12174867917</v>
      </c>
      <c r="H13" s="234">
        <v>99.999999999999986</v>
      </c>
      <c r="I13" s="62">
        <v>33309390754</v>
      </c>
      <c r="J13" s="234">
        <v>100</v>
      </c>
      <c r="K13" s="416">
        <v>27.717627459265898</v>
      </c>
      <c r="L13" s="416">
        <v>28.005207401803567</v>
      </c>
    </row>
    <row r="14" spans="1:13" s="64" customFormat="1" x14ac:dyDescent="0.2">
      <c r="A14" s="61"/>
      <c r="B14" s="50"/>
      <c r="C14" s="62"/>
      <c r="D14" s="234"/>
      <c r="E14" s="62"/>
      <c r="F14" s="234"/>
      <c r="G14" s="62"/>
      <c r="H14" s="234"/>
      <c r="I14" s="62"/>
      <c r="J14" s="234"/>
      <c r="K14" s="416"/>
      <c r="L14" s="416"/>
    </row>
    <row r="15" spans="1:13" x14ac:dyDescent="0.2">
      <c r="B15" s="51" t="s">
        <v>135</v>
      </c>
      <c r="C15" s="65">
        <v>7360418350</v>
      </c>
      <c r="D15" s="234">
        <v>77.212761171480764</v>
      </c>
      <c r="E15" s="65">
        <v>20153692498</v>
      </c>
      <c r="F15" s="234">
        <v>77.448957477820784</v>
      </c>
      <c r="G15" s="65">
        <v>9471388781</v>
      </c>
      <c r="H15" s="234">
        <v>77.794591658566731</v>
      </c>
      <c r="I15" s="65">
        <v>25177834845</v>
      </c>
      <c r="J15" s="234">
        <v>75.587797540177121</v>
      </c>
      <c r="K15" s="416">
        <v>28.680033261968052</v>
      </c>
      <c r="L15" s="416">
        <v>24.929140640101473</v>
      </c>
      <c r="M15" s="23"/>
    </row>
    <row r="16" spans="1:13" x14ac:dyDescent="0.2">
      <c r="C16" s="67"/>
      <c r="D16" s="415"/>
      <c r="E16" s="67"/>
      <c r="F16" s="235"/>
      <c r="G16" s="66"/>
      <c r="H16" s="415"/>
      <c r="I16" s="67"/>
      <c r="J16" s="415"/>
      <c r="K16" s="415"/>
      <c r="L16" s="415"/>
    </row>
    <row r="17" spans="1:13" x14ac:dyDescent="0.2">
      <c r="A17" s="46">
        <v>1</v>
      </c>
      <c r="B17" s="26" t="s">
        <v>136</v>
      </c>
      <c r="C17" s="68">
        <v>2214577698</v>
      </c>
      <c r="D17" s="235">
        <v>23.231513585278975</v>
      </c>
      <c r="E17" s="68">
        <v>6281230507</v>
      </c>
      <c r="F17" s="235">
        <v>24.138244368534956</v>
      </c>
      <c r="G17" s="66">
        <v>2133406400</v>
      </c>
      <c r="H17" s="235">
        <v>17.523035276802336</v>
      </c>
      <c r="I17" s="68">
        <v>6101607327</v>
      </c>
      <c r="J17" s="235">
        <v>18.317979371229661</v>
      </c>
      <c r="K17" s="415">
        <v>-3.66531723286595</v>
      </c>
      <c r="L17" s="415">
        <v>-2.8596813920428898</v>
      </c>
      <c r="M17" s="27"/>
    </row>
    <row r="18" spans="1:13" ht="14.25" x14ac:dyDescent="0.2">
      <c r="A18" s="46">
        <v>2</v>
      </c>
      <c r="B18" s="26" t="s">
        <v>251</v>
      </c>
      <c r="C18" s="68">
        <v>951557435</v>
      </c>
      <c r="D18" s="235">
        <v>9.9820925219015333</v>
      </c>
      <c r="E18" s="68">
        <v>2450166276</v>
      </c>
      <c r="F18" s="235">
        <v>9.4157844148086554</v>
      </c>
      <c r="G18" s="66">
        <v>1238244653</v>
      </c>
      <c r="H18" s="235">
        <v>10.170497630376881</v>
      </c>
      <c r="I18" s="68">
        <v>3216812296</v>
      </c>
      <c r="J18" s="235">
        <v>9.6573735609790621</v>
      </c>
      <c r="K18" s="415">
        <v>30.128209549431983</v>
      </c>
      <c r="L18" s="415">
        <v>31.289550734147809</v>
      </c>
      <c r="M18" s="27"/>
    </row>
    <row r="19" spans="1:13" x14ac:dyDescent="0.2">
      <c r="A19" s="46">
        <v>3</v>
      </c>
      <c r="B19" s="26" t="s">
        <v>143</v>
      </c>
      <c r="C19" s="68">
        <v>673347328</v>
      </c>
      <c r="D19" s="235">
        <v>7.0635939358418014</v>
      </c>
      <c r="E19" s="68">
        <v>1942743170</v>
      </c>
      <c r="F19" s="235">
        <v>7.4657997872394022</v>
      </c>
      <c r="G19" s="66">
        <v>1196498794</v>
      </c>
      <c r="H19" s="235">
        <v>9.8276121117446049</v>
      </c>
      <c r="I19" s="68">
        <v>3335029729</v>
      </c>
      <c r="J19" s="235">
        <v>10.012280781807782</v>
      </c>
      <c r="K19" s="415">
        <v>77.694147469758732</v>
      </c>
      <c r="L19" s="415">
        <v>71.666012291269567</v>
      </c>
      <c r="M19" s="27"/>
    </row>
    <row r="20" spans="1:13" x14ac:dyDescent="0.2">
      <c r="A20" s="46">
        <v>4</v>
      </c>
      <c r="B20" s="26" t="s">
        <v>152</v>
      </c>
      <c r="C20" s="68">
        <v>734699492</v>
      </c>
      <c r="D20" s="235">
        <v>7.7071945793141277</v>
      </c>
      <c r="E20" s="68">
        <v>1850272907</v>
      </c>
      <c r="F20" s="235">
        <v>7.1104442876077281</v>
      </c>
      <c r="G20" s="66">
        <v>1040319602</v>
      </c>
      <c r="H20" s="235">
        <v>8.5448122237727269</v>
      </c>
      <c r="I20" s="68">
        <v>2412827655</v>
      </c>
      <c r="J20" s="235">
        <v>7.2436859407590717</v>
      </c>
      <c r="K20" s="415">
        <v>41.597974862898091</v>
      </c>
      <c r="L20" s="415">
        <v>30.403879658602161</v>
      </c>
      <c r="M20" s="27"/>
    </row>
    <row r="21" spans="1:13" ht="14.25" x14ac:dyDescent="0.2">
      <c r="A21" s="46">
        <v>5</v>
      </c>
      <c r="B21" s="26" t="s">
        <v>252</v>
      </c>
      <c r="C21" s="68">
        <v>634210060</v>
      </c>
      <c r="D21" s="235">
        <v>6.6530335052667882</v>
      </c>
      <c r="E21" s="68">
        <v>1706772396</v>
      </c>
      <c r="F21" s="235">
        <v>6.5589838058331127</v>
      </c>
      <c r="G21" s="66">
        <v>869836031</v>
      </c>
      <c r="H21" s="235">
        <v>7.1445212952612929</v>
      </c>
      <c r="I21" s="68">
        <v>2280238644</v>
      </c>
      <c r="J21" s="235">
        <v>6.8456329953323287</v>
      </c>
      <c r="K21" s="415">
        <v>37.152670047523358</v>
      </c>
      <c r="L21" s="415">
        <v>33.599456456172973</v>
      </c>
      <c r="M21" s="27"/>
    </row>
    <row r="22" spans="1:13" x14ac:dyDescent="0.2">
      <c r="A22" s="46">
        <v>6</v>
      </c>
      <c r="B22" s="26" t="s">
        <v>138</v>
      </c>
      <c r="C22" s="68">
        <v>603208546</v>
      </c>
      <c r="D22" s="235">
        <v>6.3278193146309629</v>
      </c>
      <c r="E22" s="68">
        <v>1737777941</v>
      </c>
      <c r="F22" s="235">
        <v>6.678135526368691</v>
      </c>
      <c r="G22" s="66">
        <v>657771618</v>
      </c>
      <c r="H22" s="235">
        <v>5.4027002385918372</v>
      </c>
      <c r="I22" s="68">
        <v>1788330041</v>
      </c>
      <c r="J22" s="235">
        <v>5.3688464439573886</v>
      </c>
      <c r="K22" s="415">
        <v>9.045473967804174</v>
      </c>
      <c r="L22" s="415">
        <v>2.9090080387894623</v>
      </c>
      <c r="M22" s="27"/>
    </row>
    <row r="23" spans="1:13" x14ac:dyDescent="0.2">
      <c r="A23" s="46">
        <v>7</v>
      </c>
      <c r="B23" s="26" t="s">
        <v>140</v>
      </c>
      <c r="C23" s="68">
        <v>479607056</v>
      </c>
      <c r="D23" s="235">
        <v>5.0312065578561844</v>
      </c>
      <c r="E23" s="68">
        <v>1319765312</v>
      </c>
      <c r="F23" s="235">
        <v>5.0717478963189686</v>
      </c>
      <c r="G23" s="66">
        <v>635493560</v>
      </c>
      <c r="H23" s="235">
        <v>5.2197162575591332</v>
      </c>
      <c r="I23" s="68">
        <v>1743204050</v>
      </c>
      <c r="J23" s="235">
        <v>5.2333711621269003</v>
      </c>
      <c r="K23" s="415">
        <v>32.502963008951234</v>
      </c>
      <c r="L23" s="415">
        <v>32.084396684006798</v>
      </c>
      <c r="M23" s="27"/>
    </row>
    <row r="24" spans="1:13" x14ac:dyDescent="0.2">
      <c r="A24" s="46">
        <v>8</v>
      </c>
      <c r="B24" s="26" t="s">
        <v>139</v>
      </c>
      <c r="C24" s="68">
        <v>595683689</v>
      </c>
      <c r="D24" s="235">
        <v>6.2488815479494617</v>
      </c>
      <c r="E24" s="68">
        <v>1544064246</v>
      </c>
      <c r="F24" s="235">
        <v>5.9337099711799626</v>
      </c>
      <c r="G24" s="66">
        <v>627602830</v>
      </c>
      <c r="H24" s="235">
        <v>5.1549046304121804</v>
      </c>
      <c r="I24" s="68">
        <v>1789587220</v>
      </c>
      <c r="J24" s="235">
        <v>5.3726206919143218</v>
      </c>
      <c r="K24" s="415">
        <v>5.35840439975519</v>
      </c>
      <c r="L24" s="415">
        <v>15.901085374915148</v>
      </c>
      <c r="M24" s="27"/>
    </row>
    <row r="25" spans="1:13" ht="14.25" x14ac:dyDescent="0.2">
      <c r="A25" s="46">
        <v>9</v>
      </c>
      <c r="B25" s="26" t="s">
        <v>253</v>
      </c>
      <c r="C25" s="68">
        <v>465205545</v>
      </c>
      <c r="D25" s="235">
        <v>4.8801308476893226</v>
      </c>
      <c r="E25" s="68">
        <v>1216748185</v>
      </c>
      <c r="F25" s="235">
        <v>4.6758616789768093</v>
      </c>
      <c r="G25" s="66">
        <v>570342307</v>
      </c>
      <c r="H25" s="235">
        <v>4.6845872241753046</v>
      </c>
      <c r="I25" s="68">
        <v>1483940632</v>
      </c>
      <c r="J25" s="235">
        <v>4.45502183741322</v>
      </c>
      <c r="K25" s="415">
        <v>22.600066385709127</v>
      </c>
      <c r="L25" s="415">
        <v>21.959551721048996</v>
      </c>
      <c r="M25" s="27"/>
    </row>
    <row r="26" spans="1:13" x14ac:dyDescent="0.2">
      <c r="A26" s="46">
        <v>10</v>
      </c>
      <c r="B26" s="26" t="s">
        <v>235</v>
      </c>
      <c r="C26" s="68">
        <v>8321501</v>
      </c>
      <c r="D26" s="235">
        <v>8.7294775751603618E-2</v>
      </c>
      <c r="E26" s="68">
        <v>104151558</v>
      </c>
      <c r="F26" s="235">
        <v>0.40024574095249671</v>
      </c>
      <c r="G26" s="66">
        <v>501872986</v>
      </c>
      <c r="H26" s="235">
        <v>4.1222047698704412</v>
      </c>
      <c r="I26" s="68">
        <v>1026257251</v>
      </c>
      <c r="J26" s="235">
        <v>3.0809847546573952</v>
      </c>
      <c r="K26" s="415">
        <v>5931.0391839164595</v>
      </c>
      <c r="L26" s="415">
        <v>885.34987925960741</v>
      </c>
      <c r="M26" s="27"/>
    </row>
    <row r="27" spans="1:13" x14ac:dyDescent="0.2">
      <c r="B27" s="26"/>
      <c r="C27" s="68"/>
      <c r="D27" s="235"/>
      <c r="E27" s="68"/>
      <c r="F27" s="235"/>
      <c r="G27" s="66"/>
      <c r="H27" s="235"/>
      <c r="I27" s="68"/>
      <c r="J27" s="235"/>
      <c r="K27" s="415"/>
      <c r="L27" s="415"/>
      <c r="M27" s="27"/>
    </row>
    <row r="28" spans="1:13" s="64" customFormat="1" x14ac:dyDescent="0.2">
      <c r="A28" s="61"/>
      <c r="B28" s="69" t="s">
        <v>144</v>
      </c>
      <c r="C28" s="70">
        <v>2172226563</v>
      </c>
      <c r="D28" s="234">
        <v>22.787238828519239</v>
      </c>
      <c r="E28" s="70">
        <v>5868210384</v>
      </c>
      <c r="F28" s="234">
        <v>22.55104252217922</v>
      </c>
      <c r="G28" s="65">
        <v>2703479136</v>
      </c>
      <c r="H28" s="234">
        <v>22.205408341433262</v>
      </c>
      <c r="I28" s="70">
        <v>8131555909</v>
      </c>
      <c r="J28" s="234">
        <v>24.412202459822872</v>
      </c>
      <c r="K28" s="416">
        <v>24.456591317357905</v>
      </c>
      <c r="L28" s="416">
        <v>38.569604306811094</v>
      </c>
      <c r="M28" s="71"/>
    </row>
    <row r="29" spans="1:13" x14ac:dyDescent="0.2">
      <c r="B29" s="26"/>
      <c r="C29" s="68"/>
      <c r="D29" s="235"/>
      <c r="E29" s="68"/>
      <c r="F29" s="235"/>
      <c r="G29" s="66"/>
      <c r="H29" s="235"/>
      <c r="I29" s="68"/>
      <c r="J29" s="235"/>
      <c r="K29" s="415"/>
      <c r="L29" s="415"/>
      <c r="M29" s="27"/>
    </row>
    <row r="30" spans="1:13" x14ac:dyDescent="0.2">
      <c r="A30" s="46">
        <v>11</v>
      </c>
      <c r="B30" s="26" t="s">
        <v>145</v>
      </c>
      <c r="C30" s="68">
        <v>303291437</v>
      </c>
      <c r="D30" s="235">
        <v>3.1816084598555743</v>
      </c>
      <c r="E30" s="68">
        <v>960011716</v>
      </c>
      <c r="F30" s="235">
        <v>3.6892448655784662</v>
      </c>
      <c r="G30" s="66">
        <v>351948482</v>
      </c>
      <c r="H30" s="235">
        <v>2.8907786466296495</v>
      </c>
      <c r="I30" s="68">
        <v>1004736362</v>
      </c>
      <c r="J30" s="235">
        <v>3.0163756804208282</v>
      </c>
      <c r="K30" s="415">
        <v>16.042999921557289</v>
      </c>
      <c r="L30" s="415">
        <v>4.6587604353778511</v>
      </c>
      <c r="M30" s="27"/>
    </row>
    <row r="31" spans="1:13" x14ac:dyDescent="0.2">
      <c r="A31" s="46">
        <v>12</v>
      </c>
      <c r="B31" s="26" t="s">
        <v>137</v>
      </c>
      <c r="C31" s="72">
        <v>209291436</v>
      </c>
      <c r="D31" s="235">
        <v>2.1955232562432068</v>
      </c>
      <c r="E31" s="68">
        <v>770078637</v>
      </c>
      <c r="F31" s="235">
        <v>2.9593479020040561</v>
      </c>
      <c r="G31" s="66">
        <v>235965544</v>
      </c>
      <c r="H31" s="235">
        <v>1.9381363774018181</v>
      </c>
      <c r="I31" s="68">
        <v>959598332</v>
      </c>
      <c r="J31" s="235">
        <v>2.8808642556296693</v>
      </c>
      <c r="K31" s="415">
        <v>12.744959139178548</v>
      </c>
      <c r="L31" s="415">
        <v>24.610434038050055</v>
      </c>
      <c r="M31" s="27"/>
    </row>
    <row r="32" spans="1:13" x14ac:dyDescent="0.2">
      <c r="A32" s="46">
        <v>13</v>
      </c>
      <c r="B32" s="26" t="s">
        <v>236</v>
      </c>
      <c r="C32" s="66">
        <v>61443892</v>
      </c>
      <c r="D32" s="235">
        <v>0.64456289477652551</v>
      </c>
      <c r="E32" s="66">
        <v>145732638</v>
      </c>
      <c r="F32" s="235">
        <v>0.56003835945758951</v>
      </c>
      <c r="G32" s="66">
        <v>209625903</v>
      </c>
      <c r="H32" s="235">
        <v>1.7217920098114194</v>
      </c>
      <c r="I32" s="68">
        <v>422259877</v>
      </c>
      <c r="J32" s="235">
        <v>1.2676901841841475</v>
      </c>
      <c r="K32" s="415">
        <v>241.16638151762913</v>
      </c>
      <c r="L32" s="415">
        <v>189.7496969759101</v>
      </c>
      <c r="M32" s="27"/>
    </row>
    <row r="33" spans="1:26" x14ac:dyDescent="0.2">
      <c r="A33" s="46">
        <v>14</v>
      </c>
      <c r="B33" s="26" t="s">
        <v>150</v>
      </c>
      <c r="C33" s="66">
        <v>191518890</v>
      </c>
      <c r="D33" s="235">
        <v>2.009084485448724</v>
      </c>
      <c r="E33" s="66">
        <v>464672227</v>
      </c>
      <c r="F33" s="235">
        <v>1.7856965691829763</v>
      </c>
      <c r="G33" s="66">
        <v>168900805</v>
      </c>
      <c r="H33" s="235">
        <v>1.3872906560584577</v>
      </c>
      <c r="I33" s="68">
        <v>508132274</v>
      </c>
      <c r="J33" s="235">
        <v>1.5254925487911553</v>
      </c>
      <c r="K33" s="415">
        <v>-11.809845493569849</v>
      </c>
      <c r="L33" s="415">
        <v>9.3528393725153656</v>
      </c>
      <c r="M33" s="27"/>
    </row>
    <row r="34" spans="1:26" x14ac:dyDescent="0.2">
      <c r="A34" s="46">
        <v>15</v>
      </c>
      <c r="B34" s="26" t="s">
        <v>141</v>
      </c>
      <c r="C34" s="66">
        <v>162981263</v>
      </c>
      <c r="D34" s="235">
        <v>1.7097171297940279</v>
      </c>
      <c r="E34" s="66">
        <v>450276193</v>
      </c>
      <c r="F34" s="235">
        <v>1.7303738125602923</v>
      </c>
      <c r="G34" s="66">
        <v>152187810</v>
      </c>
      <c r="H34" s="235">
        <v>1.250016107258932</v>
      </c>
      <c r="I34" s="68">
        <v>449293178</v>
      </c>
      <c r="J34" s="235">
        <v>1.3488483812813239</v>
      </c>
      <c r="K34" s="415">
        <v>-6.6225115705478395</v>
      </c>
      <c r="L34" s="415">
        <v>-0.21831378502393806</v>
      </c>
      <c r="M34" s="27"/>
    </row>
    <row r="35" spans="1:26" x14ac:dyDescent="0.2">
      <c r="A35" s="46">
        <v>16</v>
      </c>
      <c r="B35" s="26" t="s">
        <v>151</v>
      </c>
      <c r="C35" s="66">
        <v>131394918</v>
      </c>
      <c r="D35" s="235">
        <v>1.3783679052265145</v>
      </c>
      <c r="E35" s="66">
        <v>361733791</v>
      </c>
      <c r="F35" s="235">
        <v>1.3901127547832803</v>
      </c>
      <c r="G35" s="66">
        <v>143648011</v>
      </c>
      <c r="H35" s="235">
        <v>1.1798732600574791</v>
      </c>
      <c r="I35" s="68">
        <v>551252783</v>
      </c>
      <c r="J35" s="235">
        <v>1.6549470600383229</v>
      </c>
      <c r="K35" s="415">
        <v>9.3253933915465446</v>
      </c>
      <c r="L35" s="415">
        <v>52.391840827499571</v>
      </c>
      <c r="M35" s="27"/>
    </row>
    <row r="36" spans="1:26" x14ac:dyDescent="0.2">
      <c r="A36" s="46">
        <v>17</v>
      </c>
      <c r="B36" s="22" t="s">
        <v>237</v>
      </c>
      <c r="C36" s="68">
        <v>49868963</v>
      </c>
      <c r="D36" s="235">
        <v>0.52313878734738095</v>
      </c>
      <c r="E36" s="68">
        <v>166291974</v>
      </c>
      <c r="F36" s="235">
        <v>0.63904617104319572</v>
      </c>
      <c r="G36" s="66">
        <v>123677651</v>
      </c>
      <c r="H36" s="235">
        <v>1.0158438830149981</v>
      </c>
      <c r="I36" s="68">
        <v>226577825</v>
      </c>
      <c r="J36" s="235">
        <v>0.68022206312131694</v>
      </c>
      <c r="K36" s="415">
        <v>148.00525930326646</v>
      </c>
      <c r="L36" s="415">
        <v>36.253013028758673</v>
      </c>
      <c r="M36" s="27"/>
    </row>
    <row r="37" spans="1:26" x14ac:dyDescent="0.2">
      <c r="A37" s="46">
        <v>18</v>
      </c>
      <c r="B37" s="22" t="s">
        <v>238</v>
      </c>
      <c r="C37" s="66">
        <v>70422940</v>
      </c>
      <c r="D37" s="235">
        <v>0.73875551478857437</v>
      </c>
      <c r="E37" s="66">
        <v>183145029</v>
      </c>
      <c r="F37" s="235">
        <v>0.70381105421266477</v>
      </c>
      <c r="G37" s="66">
        <v>107811301</v>
      </c>
      <c r="H37" s="235">
        <v>0.88552337269680781</v>
      </c>
      <c r="I37" s="68">
        <v>271306283</v>
      </c>
      <c r="J37" s="235">
        <v>0.814503888719189</v>
      </c>
      <c r="K37" s="415">
        <v>53.09116745196949</v>
      </c>
      <c r="L37" s="415">
        <v>48.137399350325794</v>
      </c>
      <c r="M37" s="27"/>
    </row>
    <row r="38" spans="1:26" x14ac:dyDescent="0.2">
      <c r="A38" s="46">
        <v>19</v>
      </c>
      <c r="B38" s="22" t="s">
        <v>239</v>
      </c>
      <c r="C38" s="66">
        <v>119292304</v>
      </c>
      <c r="D38" s="235">
        <v>1.2514082407214908</v>
      </c>
      <c r="E38" s="66">
        <v>262871772</v>
      </c>
      <c r="F38" s="235">
        <v>1.0101942705421247</v>
      </c>
      <c r="G38" s="66">
        <v>105741160</v>
      </c>
      <c r="H38" s="235">
        <v>0.86851997673298453</v>
      </c>
      <c r="I38" s="68">
        <v>337983657</v>
      </c>
      <c r="J38" s="235">
        <v>1.0146797925429267</v>
      </c>
      <c r="K38" s="415">
        <v>-11.359612938651932</v>
      </c>
      <c r="L38" s="415">
        <v>28.573583397155321</v>
      </c>
      <c r="M38" s="27"/>
    </row>
    <row r="39" spans="1:26" x14ac:dyDescent="0.2">
      <c r="A39" s="46">
        <v>20</v>
      </c>
      <c r="B39" s="22" t="s">
        <v>240</v>
      </c>
      <c r="C39" s="66">
        <v>8543036</v>
      </c>
      <c r="D39" s="235">
        <v>8.9618737275628135E-2</v>
      </c>
      <c r="E39" s="66">
        <v>24411433</v>
      </c>
      <c r="F39" s="235">
        <v>9.381109871440646E-2</v>
      </c>
      <c r="G39" s="66">
        <v>102339608</v>
      </c>
      <c r="H39" s="235">
        <v>0.84058084816757039</v>
      </c>
      <c r="I39" s="68">
        <v>323200214</v>
      </c>
      <c r="J39" s="235">
        <v>0.97029758480703565</v>
      </c>
      <c r="K39" s="415">
        <v>1097.9301971804871</v>
      </c>
      <c r="L39" s="415">
        <v>1223.9706739051328</v>
      </c>
      <c r="M39" s="27"/>
    </row>
    <row r="40" spans="1:26" x14ac:dyDescent="0.2">
      <c r="A40" s="46">
        <v>21</v>
      </c>
      <c r="B40" s="22" t="s">
        <v>76</v>
      </c>
      <c r="C40" s="66">
        <v>864177484</v>
      </c>
      <c r="D40" s="235">
        <v>9.0654534170415921</v>
      </c>
      <c r="E40" s="66">
        <v>2078984974</v>
      </c>
      <c r="F40" s="235">
        <v>7.989365664100168</v>
      </c>
      <c r="G40" s="66">
        <v>1001632861</v>
      </c>
      <c r="H40" s="235">
        <v>8.2270532036031447</v>
      </c>
      <c r="I40" s="66">
        <v>3077215124</v>
      </c>
      <c r="J40" s="235">
        <v>9.238281020286955</v>
      </c>
      <c r="K40" s="415">
        <v>15.905919738126384</v>
      </c>
      <c r="L40" s="415">
        <v>48.015265260883019</v>
      </c>
      <c r="M40" s="27"/>
    </row>
    <row r="41" spans="1:26" x14ac:dyDescent="0.2">
      <c r="A41" s="73"/>
      <c r="B41" s="74"/>
      <c r="C41" s="77"/>
      <c r="D41" s="76"/>
      <c r="E41" s="77"/>
      <c r="F41" s="78"/>
      <c r="G41" s="75"/>
      <c r="H41" s="76"/>
      <c r="I41" s="77"/>
      <c r="J41" s="76"/>
      <c r="K41" s="76"/>
      <c r="L41" s="76"/>
    </row>
    <row r="42" spans="1:26" s="4" customFormat="1" ht="12" x14ac:dyDescent="0.2">
      <c r="A42" s="417"/>
      <c r="B42" s="126"/>
      <c r="C42" s="122"/>
      <c r="D42" s="117"/>
      <c r="E42" s="126"/>
      <c r="F42" s="117"/>
      <c r="G42" s="325"/>
      <c r="H42" s="117"/>
      <c r="I42" s="325"/>
      <c r="J42" s="368"/>
      <c r="K42" s="117"/>
      <c r="L42" s="117"/>
    </row>
    <row r="43" spans="1:26" s="4" customFormat="1" ht="12" x14ac:dyDescent="0.2">
      <c r="A43" s="4" t="s">
        <v>154</v>
      </c>
      <c r="B43" s="126"/>
      <c r="C43" s="319"/>
      <c r="D43" s="117"/>
      <c r="E43" s="126"/>
      <c r="F43" s="117"/>
      <c r="G43" s="325"/>
      <c r="H43" s="117"/>
      <c r="I43" s="325"/>
      <c r="J43" s="326"/>
      <c r="K43" s="117"/>
      <c r="L43" s="117"/>
    </row>
    <row r="44" spans="1:26" s="4" customFormat="1" ht="12" x14ac:dyDescent="0.2">
      <c r="A44" s="377" t="s">
        <v>361</v>
      </c>
      <c r="B44" s="126"/>
      <c r="C44" s="319"/>
      <c r="D44" s="117"/>
      <c r="E44" s="147"/>
      <c r="F44" s="117"/>
      <c r="G44" s="325"/>
      <c r="H44" s="117"/>
      <c r="I44" s="325"/>
      <c r="J44" s="326"/>
      <c r="K44" s="117"/>
      <c r="L44" s="117"/>
    </row>
    <row r="45" spans="1:26" s="4" customFormat="1" ht="12" x14ac:dyDescent="0.2">
      <c r="A45" s="4" t="s">
        <v>362</v>
      </c>
      <c r="B45" s="126"/>
      <c r="C45" s="319"/>
      <c r="D45" s="117"/>
      <c r="E45" s="126"/>
      <c r="F45" s="117"/>
      <c r="G45" s="325"/>
      <c r="H45" s="117"/>
      <c r="I45" s="325"/>
      <c r="J45" s="326"/>
      <c r="K45" s="117"/>
      <c r="L45" s="117"/>
      <c r="M45" s="319"/>
      <c r="N45" s="319"/>
      <c r="O45" s="319"/>
      <c r="P45" s="319"/>
      <c r="Q45" s="319"/>
      <c r="R45" s="319"/>
      <c r="S45" s="319"/>
      <c r="T45" s="319"/>
      <c r="U45" s="319"/>
      <c r="V45" s="319"/>
      <c r="W45" s="319"/>
      <c r="X45" s="319"/>
      <c r="Y45" s="319"/>
      <c r="Z45" s="319"/>
    </row>
    <row r="46" spans="1:26" s="122" customFormat="1" ht="12" x14ac:dyDescent="0.2">
      <c r="A46" s="4" t="s">
        <v>316</v>
      </c>
      <c r="B46" s="126"/>
      <c r="C46" s="319"/>
      <c r="D46" s="117"/>
      <c r="E46" s="126"/>
      <c r="F46" s="117"/>
      <c r="G46" s="325"/>
      <c r="H46" s="117"/>
      <c r="I46" s="325"/>
      <c r="J46" s="326"/>
      <c r="K46" s="117"/>
      <c r="L46" s="117"/>
      <c r="M46" s="4"/>
      <c r="N46" s="4"/>
      <c r="O46" s="4"/>
      <c r="P46" s="4"/>
      <c r="Q46" s="4"/>
      <c r="R46" s="4"/>
      <c r="S46" s="4"/>
      <c r="T46" s="4"/>
      <c r="U46" s="4"/>
      <c r="V46" s="4"/>
      <c r="W46" s="4"/>
      <c r="X46" s="4"/>
      <c r="Y46" s="4"/>
      <c r="Z46" s="4"/>
    </row>
    <row r="47" spans="1:26" s="4" customFormat="1" ht="12" x14ac:dyDescent="0.2">
      <c r="A47" s="2" t="s">
        <v>335</v>
      </c>
      <c r="C47" s="125"/>
      <c r="E47" s="125"/>
      <c r="G47" s="326"/>
    </row>
    <row r="48" spans="1:26" s="4" customFormat="1" ht="12" x14ac:dyDescent="0.2">
      <c r="A48" s="8" t="s">
        <v>284</v>
      </c>
      <c r="B48" s="8"/>
      <c r="C48" s="127"/>
      <c r="D48" s="116"/>
      <c r="E48" s="127"/>
      <c r="F48" s="116"/>
      <c r="G48" s="369"/>
      <c r="H48" s="116"/>
      <c r="I48" s="116"/>
      <c r="J48" s="116"/>
      <c r="K48" s="116"/>
      <c r="L48" s="116"/>
      <c r="M48" s="116"/>
      <c r="N48" s="116"/>
      <c r="O48" s="116"/>
      <c r="P48" s="116"/>
      <c r="Q48" s="116"/>
      <c r="R48" s="116"/>
      <c r="S48" s="116"/>
      <c r="T48" s="116"/>
      <c r="U48" s="116"/>
      <c r="V48" s="116"/>
      <c r="W48" s="116"/>
      <c r="X48" s="116"/>
      <c r="Y48" s="116"/>
      <c r="Z48" s="116"/>
    </row>
    <row r="49" spans="1:12" s="4" customFormat="1" ht="12" x14ac:dyDescent="0.2">
      <c r="A49" s="336" t="s">
        <v>259</v>
      </c>
      <c r="C49" s="125"/>
      <c r="E49" s="370"/>
      <c r="G49" s="326"/>
    </row>
    <row r="50" spans="1:12" s="4" customFormat="1" ht="12" x14ac:dyDescent="0.2">
      <c r="A50" s="4" t="s">
        <v>261</v>
      </c>
      <c r="B50" s="126"/>
      <c r="C50" s="319"/>
      <c r="D50" s="117"/>
      <c r="E50" s="126"/>
      <c r="F50" s="117"/>
      <c r="G50" s="325"/>
      <c r="H50" s="117"/>
      <c r="I50" s="325"/>
      <c r="J50" s="326"/>
      <c r="K50" s="117"/>
      <c r="L50" s="117"/>
    </row>
    <row r="51" spans="1:12" x14ac:dyDescent="0.2">
      <c r="B51" s="80"/>
      <c r="C51" s="49"/>
    </row>
    <row r="52" spans="1:12" x14ac:dyDescent="0.2">
      <c r="B52" s="80"/>
      <c r="C52" s="49"/>
    </row>
    <row r="53" spans="1:12" x14ac:dyDescent="0.2">
      <c r="B53" s="80"/>
      <c r="C53" s="49"/>
    </row>
    <row r="54" spans="1:12" x14ac:dyDescent="0.2">
      <c r="B54" s="80"/>
      <c r="C54" s="49"/>
    </row>
    <row r="55" spans="1:12" x14ac:dyDescent="0.2">
      <c r="B55" s="80"/>
      <c r="C55" s="49"/>
    </row>
    <row r="56" spans="1:12" x14ac:dyDescent="0.2">
      <c r="B56" s="80"/>
      <c r="C56" s="49"/>
    </row>
    <row r="57" spans="1:12" x14ac:dyDescent="0.2">
      <c r="C57" s="49"/>
    </row>
    <row r="60" spans="1:12" x14ac:dyDescent="0.2">
      <c r="B60" s="11"/>
      <c r="C60" s="49"/>
      <c r="E60" s="11"/>
      <c r="G60" s="11"/>
      <c r="I60" s="11"/>
      <c r="J60" s="24"/>
    </row>
    <row r="61" spans="1:12" x14ac:dyDescent="0.2">
      <c r="B61" s="11"/>
      <c r="E61" s="11"/>
      <c r="G61" s="11"/>
      <c r="I61" s="11"/>
      <c r="J61" s="24"/>
    </row>
  </sheetData>
  <mergeCells count="10">
    <mergeCell ref="A9:B11"/>
    <mergeCell ref="G9:J9"/>
    <mergeCell ref="C9:F9"/>
    <mergeCell ref="K9:L9"/>
    <mergeCell ref="A1:L1"/>
    <mergeCell ref="A2:L2"/>
    <mergeCell ref="A3:L3"/>
    <mergeCell ref="A4:L4"/>
    <mergeCell ref="A6:L6"/>
    <mergeCell ref="A7:L7"/>
  </mergeCells>
  <pageMargins left="0.51181102362204722" right="0.51181102362204722" top="0.55118110236220474" bottom="0.55118110236220474" header="0.31496062992125984" footer="0.31496062992125984"/>
  <pageSetup paperSize="9" scale="76"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0BFB-FBB5-4782-9B2B-9442AEE817FA}">
  <sheetPr codeName="Sheet11">
    <pageSetUpPr fitToPage="1"/>
  </sheetPr>
  <dimension ref="A1:R29"/>
  <sheetViews>
    <sheetView topLeftCell="A4" zoomScale="70" zoomScaleNormal="70" zoomScaleSheetLayoutView="70" workbookViewId="0">
      <selection activeCell="C15" sqref="C15"/>
    </sheetView>
  </sheetViews>
  <sheetFormatPr defaultColWidth="8.85546875" defaultRowHeight="12.75" x14ac:dyDescent="0.2"/>
  <cols>
    <col min="1" max="1" width="8.7109375" style="55" customWidth="1"/>
    <col min="2" max="2" width="23.42578125" style="55" customWidth="1"/>
    <col min="3" max="13" width="11.42578125" style="55" customWidth="1"/>
    <col min="14" max="16384" width="8.85546875" style="55"/>
  </cols>
  <sheetData>
    <row r="1" spans="1:18" s="1" customFormat="1" x14ac:dyDescent="0.2">
      <c r="A1" s="530" t="s">
        <v>0</v>
      </c>
      <c r="B1" s="530"/>
      <c r="C1" s="530"/>
      <c r="D1" s="530"/>
      <c r="E1" s="530"/>
      <c r="F1" s="530"/>
      <c r="G1" s="530"/>
      <c r="H1" s="530"/>
      <c r="I1" s="530"/>
      <c r="J1" s="530"/>
      <c r="K1" s="530"/>
      <c r="L1" s="530"/>
    </row>
    <row r="2" spans="1:18" s="1" customFormat="1" x14ac:dyDescent="0.2">
      <c r="A2" s="530" t="s">
        <v>1</v>
      </c>
      <c r="B2" s="530"/>
      <c r="C2" s="530"/>
      <c r="D2" s="530"/>
      <c r="E2" s="530"/>
      <c r="F2" s="530"/>
      <c r="G2" s="530"/>
      <c r="H2" s="530"/>
      <c r="I2" s="530"/>
      <c r="J2" s="530"/>
      <c r="K2" s="530"/>
      <c r="L2" s="530"/>
    </row>
    <row r="3" spans="1:18" s="1" customFormat="1" x14ac:dyDescent="0.2">
      <c r="A3" s="559" t="s">
        <v>155</v>
      </c>
      <c r="B3" s="559"/>
      <c r="C3" s="559"/>
      <c r="D3" s="559"/>
      <c r="E3" s="559"/>
      <c r="F3" s="559"/>
      <c r="G3" s="559"/>
      <c r="H3" s="559"/>
      <c r="I3" s="559"/>
      <c r="J3" s="559"/>
      <c r="K3" s="559"/>
      <c r="L3" s="559"/>
    </row>
    <row r="4" spans="1:18" s="1" customFormat="1" x14ac:dyDescent="0.2">
      <c r="A4" s="530" t="s">
        <v>2</v>
      </c>
      <c r="B4" s="530"/>
      <c r="C4" s="530"/>
      <c r="D4" s="530"/>
      <c r="E4" s="530"/>
      <c r="F4" s="530"/>
      <c r="G4" s="530"/>
      <c r="H4" s="530"/>
      <c r="I4" s="530"/>
      <c r="J4" s="530"/>
      <c r="K4" s="530"/>
      <c r="L4" s="530"/>
    </row>
    <row r="5" spans="1:18" x14ac:dyDescent="0.2">
      <c r="A5" s="266"/>
      <c r="B5" s="266"/>
      <c r="C5" s="418"/>
      <c r="D5" s="419"/>
      <c r="E5" s="418"/>
      <c r="F5" s="419"/>
      <c r="G5" s="418"/>
      <c r="H5" s="419"/>
      <c r="I5" s="418"/>
      <c r="J5" s="1"/>
      <c r="K5" s="3"/>
      <c r="L5" s="3"/>
    </row>
    <row r="6" spans="1:18" ht="14.25" x14ac:dyDescent="0.2">
      <c r="A6" s="520" t="s">
        <v>363</v>
      </c>
      <c r="B6" s="521"/>
      <c r="C6" s="521"/>
      <c r="D6" s="521"/>
      <c r="E6" s="521"/>
      <c r="F6" s="521"/>
      <c r="G6" s="521"/>
      <c r="H6" s="521"/>
      <c r="I6" s="521"/>
      <c r="J6" s="521"/>
      <c r="K6" s="521"/>
      <c r="L6" s="521"/>
      <c r="R6" s="168"/>
    </row>
    <row r="7" spans="1:18" x14ac:dyDescent="0.2">
      <c r="A7" s="560" t="s">
        <v>264</v>
      </c>
      <c r="B7" s="519"/>
      <c r="C7" s="519"/>
      <c r="D7" s="519"/>
      <c r="E7" s="519"/>
      <c r="F7" s="519"/>
      <c r="G7" s="519"/>
      <c r="H7" s="519"/>
      <c r="I7" s="519"/>
      <c r="J7" s="519"/>
      <c r="K7" s="519"/>
      <c r="L7" s="519"/>
    </row>
    <row r="8" spans="1:18" x14ac:dyDescent="0.2">
      <c r="A8" s="344"/>
      <c r="B8" s="266"/>
      <c r="C8" s="418"/>
      <c r="D8" s="1"/>
      <c r="E8" s="418"/>
      <c r="F8" s="1"/>
      <c r="G8" s="418"/>
      <c r="H8" s="1"/>
      <c r="I8" s="418"/>
      <c r="J8" s="1"/>
      <c r="K8" s="3"/>
      <c r="L8" s="3"/>
    </row>
    <row r="9" spans="1:18" s="420" customFormat="1" ht="27.6" customHeight="1" x14ac:dyDescent="0.25">
      <c r="A9" s="562" t="s">
        <v>156</v>
      </c>
      <c r="B9" s="493"/>
      <c r="C9" s="533">
        <v>2021</v>
      </c>
      <c r="D9" s="533"/>
      <c r="E9" s="533"/>
      <c r="F9" s="533"/>
      <c r="G9" s="533">
        <v>2022</v>
      </c>
      <c r="H9" s="533"/>
      <c r="I9" s="533"/>
      <c r="J9" s="533"/>
      <c r="K9" s="567" t="s">
        <v>313</v>
      </c>
      <c r="L9" s="568"/>
    </row>
    <row r="10" spans="1:18" s="420" customFormat="1" ht="25.5" x14ac:dyDescent="0.25">
      <c r="A10" s="490"/>
      <c r="B10" s="493"/>
      <c r="C10" s="421" t="s">
        <v>19</v>
      </c>
      <c r="D10" s="352" t="s">
        <v>266</v>
      </c>
      <c r="E10" s="421" t="s">
        <v>289</v>
      </c>
      <c r="F10" s="352" t="s">
        <v>266</v>
      </c>
      <c r="G10" s="421" t="s">
        <v>249</v>
      </c>
      <c r="H10" s="352" t="s">
        <v>266</v>
      </c>
      <c r="I10" s="421" t="s">
        <v>250</v>
      </c>
      <c r="J10" s="352" t="s">
        <v>266</v>
      </c>
      <c r="K10" s="422" t="s">
        <v>132</v>
      </c>
      <c r="L10" s="423" t="s">
        <v>6</v>
      </c>
    </row>
    <row r="11" spans="1:18" s="420" customFormat="1" x14ac:dyDescent="0.25">
      <c r="A11" s="490"/>
      <c r="B11" s="493"/>
      <c r="C11" s="327" t="s">
        <v>9</v>
      </c>
      <c r="D11" s="327" t="s">
        <v>10</v>
      </c>
      <c r="E11" s="327" t="s">
        <v>11</v>
      </c>
      <c r="F11" s="327" t="s">
        <v>12</v>
      </c>
      <c r="G11" s="327" t="s">
        <v>13</v>
      </c>
      <c r="H11" s="327" t="s">
        <v>14</v>
      </c>
      <c r="I11" s="327" t="s">
        <v>15</v>
      </c>
      <c r="J11" s="327" t="s">
        <v>16</v>
      </c>
      <c r="K11" s="328" t="s">
        <v>133</v>
      </c>
      <c r="L11" s="329" t="s">
        <v>134</v>
      </c>
    </row>
    <row r="12" spans="1:18" x14ac:dyDescent="0.2">
      <c r="B12" s="330"/>
    </row>
    <row r="13" spans="1:18" x14ac:dyDescent="0.2">
      <c r="A13" s="50"/>
      <c r="B13" s="331" t="s">
        <v>157</v>
      </c>
      <c r="C13" s="52">
        <v>9532.6449130000001</v>
      </c>
      <c r="D13" s="53"/>
      <c r="E13" s="52">
        <v>26021.902881999998</v>
      </c>
      <c r="F13" s="53"/>
      <c r="G13" s="52">
        <v>12174.867917</v>
      </c>
      <c r="H13" s="52"/>
      <c r="I13" s="52">
        <v>33309.390754</v>
      </c>
      <c r="J13" s="425"/>
      <c r="K13" s="424">
        <v>27.717627459265877</v>
      </c>
      <c r="L13" s="424">
        <v>28.005207401803577</v>
      </c>
    </row>
    <row r="14" spans="1:18" x14ac:dyDescent="0.2">
      <c r="B14" s="158"/>
      <c r="C14" s="54"/>
      <c r="D14" s="54"/>
      <c r="E14" s="54"/>
      <c r="F14" s="54"/>
      <c r="G14" s="54"/>
      <c r="H14" s="54"/>
      <c r="I14" s="54"/>
      <c r="J14" s="424"/>
      <c r="K14" s="426"/>
      <c r="L14" s="426"/>
    </row>
    <row r="15" spans="1:18" ht="14.25" x14ac:dyDescent="0.2">
      <c r="A15" s="21">
        <v>1</v>
      </c>
      <c r="B15" s="18" t="s">
        <v>244</v>
      </c>
      <c r="C15" s="54">
        <v>8276.4703480000007</v>
      </c>
      <c r="D15" s="424">
        <v>86.822392143371346</v>
      </c>
      <c r="E15" s="54">
        <v>22835.292860000001</v>
      </c>
      <c r="F15" s="424">
        <v>87.754123760855876</v>
      </c>
      <c r="G15" s="453">
        <v>9931.83878</v>
      </c>
      <c r="H15" s="456">
        <v>81.576562864653212</v>
      </c>
      <c r="I15" s="453">
        <v>27534.273103</v>
      </c>
      <c r="J15" s="456">
        <v>82.66219369291079</v>
      </c>
      <c r="K15" s="424">
        <v>20.000898479628059</v>
      </c>
      <c r="L15" s="424">
        <v>20.577709564789867</v>
      </c>
    </row>
    <row r="16" spans="1:18" ht="14.25" x14ac:dyDescent="0.2">
      <c r="A16" s="21">
        <v>2</v>
      </c>
      <c r="B16" s="332" t="s">
        <v>245</v>
      </c>
      <c r="C16" s="54">
        <v>4529.4660100000001</v>
      </c>
      <c r="D16" s="424">
        <v>47.515312395859929</v>
      </c>
      <c r="E16" s="54">
        <v>12766.976413</v>
      </c>
      <c r="F16" s="424">
        <v>49.062424338810509</v>
      </c>
      <c r="G16" s="453">
        <v>5440.2068849999996</v>
      </c>
      <c r="H16" s="456">
        <v>44.683908869382769</v>
      </c>
      <c r="I16" s="453">
        <v>15360.950907</v>
      </c>
      <c r="J16" s="456">
        <v>46.115976783980543</v>
      </c>
      <c r="K16" s="424">
        <v>20.107025264993645</v>
      </c>
      <c r="L16" s="424">
        <v>20.317845119214603</v>
      </c>
    </row>
    <row r="17" spans="1:12" ht="14.25" x14ac:dyDescent="0.2">
      <c r="A17" s="21">
        <v>3</v>
      </c>
      <c r="B17" s="332" t="s">
        <v>246</v>
      </c>
      <c r="C17" s="54">
        <v>2734.8196330000001</v>
      </c>
      <c r="D17" s="424">
        <v>28.688990914477795</v>
      </c>
      <c r="E17" s="54">
        <v>7419.4028090000002</v>
      </c>
      <c r="F17" s="424">
        <v>28.512145490067859</v>
      </c>
      <c r="G17" s="453">
        <v>3307.9178659999998</v>
      </c>
      <c r="H17" s="456">
        <v>27.170051359498455</v>
      </c>
      <c r="I17" s="453">
        <v>8684.0310489999993</v>
      </c>
      <c r="J17" s="456">
        <v>26.070819226728624</v>
      </c>
      <c r="K17" s="424">
        <v>20.955613528755141</v>
      </c>
      <c r="L17" s="424">
        <v>17.04487911703567</v>
      </c>
    </row>
    <row r="18" spans="1:12" ht="14.25" x14ac:dyDescent="0.2">
      <c r="A18" s="21">
        <v>4</v>
      </c>
      <c r="B18" s="332" t="s">
        <v>247</v>
      </c>
      <c r="C18" s="54">
        <v>685.91457800000001</v>
      </c>
      <c r="D18" s="424">
        <v>7.1954277565148201</v>
      </c>
      <c r="E18" s="54">
        <v>1718.2690809999999</v>
      </c>
      <c r="F18" s="424">
        <v>6.6031646063384919</v>
      </c>
      <c r="G18" s="453">
        <v>773.16445499999998</v>
      </c>
      <c r="H18" s="456">
        <v>6.350495629775299</v>
      </c>
      <c r="I18" s="453">
        <v>2118.4343180000001</v>
      </c>
      <c r="J18" s="456">
        <v>6.359871105554836</v>
      </c>
      <c r="K18" s="424">
        <v>12.720224908239224</v>
      </c>
      <c r="L18" s="424">
        <v>23.288857456895613</v>
      </c>
    </row>
    <row r="19" spans="1:12" ht="14.25" x14ac:dyDescent="0.2">
      <c r="A19" s="21">
        <v>5</v>
      </c>
      <c r="B19" s="333" t="s">
        <v>248</v>
      </c>
      <c r="C19" s="54">
        <v>558.47527400000001</v>
      </c>
      <c r="D19" s="424">
        <v>5.8585553023000765</v>
      </c>
      <c r="E19" s="54">
        <v>1425.4670470000001</v>
      </c>
      <c r="F19" s="424">
        <v>5.4779508380458655</v>
      </c>
      <c r="G19" s="453">
        <v>1440.839915</v>
      </c>
      <c r="H19" s="456">
        <v>11.834542475718591</v>
      </c>
      <c r="I19" s="453">
        <v>3549.3729499999999</v>
      </c>
      <c r="J19" s="456">
        <v>10.655772650461248</v>
      </c>
      <c r="K19" s="424">
        <v>157.99529219623071</v>
      </c>
      <c r="L19" s="424">
        <v>148.99719411051385</v>
      </c>
    </row>
    <row r="20" spans="1:12" x14ac:dyDescent="0.2">
      <c r="A20" s="162"/>
      <c r="B20" s="162"/>
      <c r="C20" s="162"/>
      <c r="D20" s="162"/>
      <c r="E20" s="162"/>
      <c r="F20" s="162"/>
      <c r="G20" s="162"/>
      <c r="H20" s="162"/>
      <c r="I20" s="162"/>
      <c r="J20" s="162"/>
      <c r="K20" s="162"/>
      <c r="L20" s="162"/>
    </row>
    <row r="22" spans="1:12" s="340" customFormat="1" ht="12" x14ac:dyDescent="0.25">
      <c r="A22" s="336" t="s">
        <v>319</v>
      </c>
      <c r="B22" s="336"/>
      <c r="C22" s="338"/>
      <c r="D22" s="337"/>
      <c r="E22" s="338"/>
      <c r="F22" s="337"/>
      <c r="G22" s="338"/>
      <c r="H22" s="337"/>
      <c r="I22" s="338"/>
      <c r="J22" s="337"/>
      <c r="K22" s="339"/>
      <c r="L22" s="339"/>
    </row>
    <row r="23" spans="1:12" s="341" customFormat="1" ht="22.9" customHeight="1" x14ac:dyDescent="0.25">
      <c r="A23" s="561" t="s">
        <v>321</v>
      </c>
      <c r="B23" s="561"/>
      <c r="C23" s="561"/>
      <c r="D23" s="561"/>
      <c r="E23" s="561"/>
      <c r="F23" s="561"/>
      <c r="G23" s="561"/>
      <c r="H23" s="561"/>
      <c r="I23" s="561"/>
      <c r="J23" s="561"/>
      <c r="K23" s="561"/>
      <c r="L23" s="561"/>
    </row>
    <row r="24" spans="1:12" s="341" customFormat="1" ht="12" x14ac:dyDescent="0.25">
      <c r="A24" s="561" t="s">
        <v>320</v>
      </c>
      <c r="B24" s="561"/>
      <c r="C24" s="561"/>
      <c r="D24" s="561"/>
      <c r="E24" s="561"/>
      <c r="F24" s="561"/>
      <c r="G24" s="561"/>
      <c r="H24" s="561"/>
      <c r="I24" s="561"/>
      <c r="J24" s="561"/>
      <c r="K24" s="561"/>
      <c r="L24" s="561"/>
    </row>
    <row r="25" spans="1:12" s="341" customFormat="1" ht="12" x14ac:dyDescent="0.25">
      <c r="A25" s="561" t="s">
        <v>322</v>
      </c>
      <c r="B25" s="561"/>
      <c r="C25" s="561"/>
      <c r="D25" s="561"/>
      <c r="E25" s="561"/>
      <c r="F25" s="561"/>
      <c r="G25" s="561"/>
      <c r="H25" s="561"/>
      <c r="I25" s="561"/>
      <c r="J25" s="561"/>
      <c r="K25" s="561"/>
      <c r="L25" s="561"/>
    </row>
    <row r="26" spans="1:12" s="341" customFormat="1" ht="24" customHeight="1" x14ac:dyDescent="0.25">
      <c r="A26" s="558" t="s">
        <v>324</v>
      </c>
      <c r="B26" s="558"/>
      <c r="C26" s="558"/>
      <c r="D26" s="558"/>
      <c r="E26" s="558"/>
      <c r="F26" s="558"/>
      <c r="G26" s="558"/>
      <c r="H26" s="558"/>
      <c r="I26" s="558"/>
      <c r="J26" s="558"/>
      <c r="K26" s="558"/>
      <c r="L26" s="558"/>
    </row>
    <row r="27" spans="1:12" s="341" customFormat="1" ht="12" x14ac:dyDescent="0.25">
      <c r="A27" s="558" t="s">
        <v>323</v>
      </c>
      <c r="B27" s="558"/>
      <c r="C27" s="558"/>
      <c r="D27" s="558"/>
      <c r="E27" s="558"/>
      <c r="F27" s="558"/>
      <c r="G27" s="558"/>
      <c r="H27" s="558"/>
      <c r="I27" s="558"/>
      <c r="J27" s="558"/>
      <c r="K27" s="558"/>
      <c r="L27" s="558"/>
    </row>
    <row r="28" spans="1:12" s="340" customFormat="1" ht="12" x14ac:dyDescent="0.25">
      <c r="A28" s="336" t="s">
        <v>259</v>
      </c>
      <c r="B28" s="336"/>
      <c r="C28" s="338"/>
      <c r="D28" s="337"/>
      <c r="E28" s="338"/>
      <c r="F28" s="337"/>
      <c r="G28" s="338"/>
      <c r="H28" s="337"/>
      <c r="I28" s="338"/>
      <c r="J28" s="337"/>
      <c r="K28" s="339"/>
      <c r="L28" s="339"/>
    </row>
    <row r="29" spans="1:12" s="340" customFormat="1" ht="12" x14ac:dyDescent="0.25">
      <c r="A29" s="337" t="s">
        <v>261</v>
      </c>
    </row>
  </sheetData>
  <mergeCells count="15">
    <mergeCell ref="A24:L24"/>
    <mergeCell ref="A25:L25"/>
    <mergeCell ref="A26:L26"/>
    <mergeCell ref="A27:L27"/>
    <mergeCell ref="A9:B11"/>
    <mergeCell ref="G9:J9"/>
    <mergeCell ref="C9:F9"/>
    <mergeCell ref="K9:L9"/>
    <mergeCell ref="A23:L23"/>
    <mergeCell ref="A7:L7"/>
    <mergeCell ref="A1:L1"/>
    <mergeCell ref="A2:L2"/>
    <mergeCell ref="A3:L3"/>
    <mergeCell ref="A4:L4"/>
    <mergeCell ref="A6:L6"/>
  </mergeCells>
  <pageMargins left="0.70866141732283472" right="0.70866141732283472" top="0.74803149606299213" bottom="0.74803149606299213" header="0.31496062992125984" footer="0.31496062992125984"/>
  <pageSetup paperSize="9" scale="89" fitToHeight="0" orientation="landscape"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00345-50E4-4580-9A40-41AE68FF2D2C}">
  <sheetPr>
    <pageSetUpPr fitToPage="1"/>
  </sheetPr>
  <dimension ref="A1:J86"/>
  <sheetViews>
    <sheetView zoomScale="70" zoomScaleNormal="70" workbookViewId="0">
      <selection activeCell="D12" sqref="D12"/>
    </sheetView>
  </sheetViews>
  <sheetFormatPr defaultColWidth="9.140625" defaultRowHeight="12.75" x14ac:dyDescent="0.2"/>
  <cols>
    <col min="1" max="1" width="5.5703125" style="48" customWidth="1"/>
    <col min="2" max="2" width="32" style="48" customWidth="1"/>
    <col min="3" max="3" width="24.28515625" style="27" customWidth="1"/>
    <col min="4" max="4" width="21.85546875" style="11" customWidth="1"/>
    <col min="5" max="5" width="19.42578125" style="11" customWidth="1"/>
    <col min="6" max="6" width="26.28515625" style="28" bestFit="1" customWidth="1"/>
    <col min="7" max="16384" width="9.140625" style="11"/>
  </cols>
  <sheetData>
    <row r="1" spans="1:10" s="1" customFormat="1" x14ac:dyDescent="0.2">
      <c r="A1" s="521" t="s">
        <v>0</v>
      </c>
      <c r="B1" s="521"/>
      <c r="C1" s="521"/>
      <c r="D1" s="521"/>
      <c r="E1" s="521"/>
      <c r="F1" s="521"/>
      <c r="G1" s="5"/>
      <c r="J1" s="5"/>
    </row>
    <row r="2" spans="1:10" s="1" customFormat="1" x14ac:dyDescent="0.2">
      <c r="A2" s="521" t="s">
        <v>1</v>
      </c>
      <c r="B2" s="521"/>
      <c r="C2" s="521"/>
      <c r="D2" s="521"/>
      <c r="E2" s="521"/>
      <c r="F2" s="521"/>
      <c r="G2" s="5"/>
      <c r="J2" s="5"/>
    </row>
    <row r="3" spans="1:10" s="1" customFormat="1" x14ac:dyDescent="0.2">
      <c r="A3" s="521" t="s">
        <v>155</v>
      </c>
      <c r="B3" s="521"/>
      <c r="C3" s="521"/>
      <c r="D3" s="521"/>
      <c r="E3" s="521"/>
      <c r="F3" s="521"/>
      <c r="G3" s="5"/>
      <c r="J3" s="5"/>
    </row>
    <row r="4" spans="1:10" s="1" customFormat="1" x14ac:dyDescent="0.2">
      <c r="A4" s="521" t="s">
        <v>2</v>
      </c>
      <c r="B4" s="521"/>
      <c r="C4" s="521"/>
      <c r="D4" s="521"/>
      <c r="E4" s="521"/>
      <c r="F4" s="521"/>
      <c r="G4" s="5"/>
      <c r="J4" s="5"/>
    </row>
    <row r="5" spans="1:10" s="1" customFormat="1" x14ac:dyDescent="0.2">
      <c r="A5" s="5"/>
      <c r="B5" s="5"/>
      <c r="C5" s="29"/>
      <c r="D5" s="5"/>
      <c r="E5" s="5"/>
      <c r="F5" s="427"/>
    </row>
    <row r="6" spans="1:10" s="13" customFormat="1" ht="14.25" x14ac:dyDescent="0.2">
      <c r="A6" s="488" t="s">
        <v>368</v>
      </c>
      <c r="B6" s="488"/>
      <c r="C6" s="488"/>
      <c r="D6" s="488"/>
      <c r="E6" s="488"/>
      <c r="F6" s="488"/>
    </row>
    <row r="7" spans="1:10" s="13" customFormat="1" x14ac:dyDescent="0.2">
      <c r="A7" s="488" t="s">
        <v>264</v>
      </c>
      <c r="B7" s="488"/>
      <c r="C7" s="488"/>
      <c r="D7" s="488"/>
      <c r="E7" s="488"/>
      <c r="F7" s="488"/>
    </row>
    <row r="8" spans="1:10" s="1" customFormat="1" x14ac:dyDescent="0.2">
      <c r="C8" s="27"/>
      <c r="F8" s="428"/>
    </row>
    <row r="9" spans="1:10" s="13" customFormat="1" ht="15.6" customHeight="1" x14ac:dyDescent="0.2">
      <c r="A9" s="489" t="s">
        <v>131</v>
      </c>
      <c r="B9" s="493"/>
      <c r="C9" s="343" t="s">
        <v>364</v>
      </c>
      <c r="D9" s="343" t="s">
        <v>365</v>
      </c>
      <c r="E9" s="343" t="s">
        <v>366</v>
      </c>
      <c r="F9" s="429" t="s">
        <v>367</v>
      </c>
    </row>
    <row r="10" spans="1:10" s="1" customFormat="1" ht="15" x14ac:dyDescent="0.25">
      <c r="A10" s="490"/>
      <c r="B10" s="493"/>
      <c r="C10" s="430" t="s">
        <v>9</v>
      </c>
      <c r="D10" s="430" t="s">
        <v>10</v>
      </c>
      <c r="E10" s="430" t="s">
        <v>11</v>
      </c>
      <c r="F10" s="431" t="s">
        <v>12</v>
      </c>
      <c r="H10"/>
      <c r="I10"/>
    </row>
    <row r="11" spans="1:10" x14ac:dyDescent="0.2">
      <c r="A11" s="30"/>
      <c r="B11" s="31"/>
      <c r="C11" s="166"/>
      <c r="D11" s="166"/>
      <c r="E11" s="166"/>
      <c r="F11" s="167"/>
    </row>
    <row r="12" spans="1:10" s="13" customFormat="1" x14ac:dyDescent="0.2">
      <c r="A12" s="13" t="s">
        <v>241</v>
      </c>
      <c r="B12" s="32" t="s">
        <v>242</v>
      </c>
      <c r="C12" s="33">
        <v>19345805219</v>
      </c>
      <c r="D12" s="33">
        <v>12174867917</v>
      </c>
      <c r="E12" s="33">
        <v>7170937302</v>
      </c>
      <c r="F12" s="432">
        <v>-5003930615</v>
      </c>
    </row>
    <row r="13" spans="1:10" s="13" customFormat="1" x14ac:dyDescent="0.2">
      <c r="B13" s="18"/>
      <c r="C13" s="34"/>
      <c r="D13" s="433"/>
      <c r="E13" s="34"/>
      <c r="F13" s="434"/>
    </row>
    <row r="14" spans="1:10" s="13" customFormat="1" x14ac:dyDescent="0.2">
      <c r="A14" s="17">
        <v>1</v>
      </c>
      <c r="B14" s="19" t="s">
        <v>136</v>
      </c>
      <c r="C14" s="34">
        <v>3317140615</v>
      </c>
      <c r="D14" s="35">
        <v>2133406400</v>
      </c>
      <c r="E14" s="35">
        <v>1183734215</v>
      </c>
      <c r="F14" s="434">
        <v>-949672185</v>
      </c>
      <c r="G14" s="36"/>
    </row>
    <row r="15" spans="1:10" s="13" customFormat="1" ht="14.25" x14ac:dyDescent="0.2">
      <c r="A15" s="17">
        <v>2</v>
      </c>
      <c r="B15" s="332" t="s">
        <v>369</v>
      </c>
      <c r="C15" s="34">
        <v>2278827799</v>
      </c>
      <c r="D15" s="37">
        <v>1238244653</v>
      </c>
      <c r="E15" s="37">
        <v>1040583146</v>
      </c>
      <c r="F15" s="434">
        <v>-197661507</v>
      </c>
      <c r="G15" s="36"/>
    </row>
    <row r="16" spans="1:10" s="13" customFormat="1" ht="14.25" x14ac:dyDescent="0.2">
      <c r="A16" s="17">
        <v>3</v>
      </c>
      <c r="B16" s="332" t="s">
        <v>370</v>
      </c>
      <c r="C16" s="34">
        <v>1959825406</v>
      </c>
      <c r="D16" s="35">
        <v>869836031</v>
      </c>
      <c r="E16" s="35">
        <v>1089989375</v>
      </c>
      <c r="F16" s="434">
        <v>220153344</v>
      </c>
      <c r="G16" s="36"/>
    </row>
    <row r="17" spans="1:7" s="13" customFormat="1" x14ac:dyDescent="0.2">
      <c r="A17" s="17">
        <v>4</v>
      </c>
      <c r="B17" s="20" t="s">
        <v>143</v>
      </c>
      <c r="C17" s="34">
        <v>1426585521</v>
      </c>
      <c r="D17" s="37">
        <v>1196498794</v>
      </c>
      <c r="E17" s="37">
        <v>230086727</v>
      </c>
      <c r="F17" s="434">
        <v>-966412067</v>
      </c>
      <c r="G17" s="36"/>
    </row>
    <row r="18" spans="1:7" s="13" customFormat="1" x14ac:dyDescent="0.2">
      <c r="A18" s="17">
        <v>5</v>
      </c>
      <c r="B18" s="20" t="s">
        <v>137</v>
      </c>
      <c r="C18" s="34">
        <v>1157237492</v>
      </c>
      <c r="D18" s="37">
        <v>235965544</v>
      </c>
      <c r="E18" s="37">
        <v>921271948</v>
      </c>
      <c r="F18" s="434">
        <v>685306404</v>
      </c>
      <c r="G18" s="36"/>
    </row>
    <row r="19" spans="1:7" s="13" customFormat="1" x14ac:dyDescent="0.2">
      <c r="A19" s="17">
        <v>6</v>
      </c>
      <c r="B19" s="20" t="s">
        <v>152</v>
      </c>
      <c r="C19" s="34">
        <v>1090415288</v>
      </c>
      <c r="D19" s="37">
        <v>1040319602</v>
      </c>
      <c r="E19" s="37">
        <v>50095686</v>
      </c>
      <c r="F19" s="434">
        <v>-990223916</v>
      </c>
      <c r="G19" s="36"/>
    </row>
    <row r="20" spans="1:7" s="13" customFormat="1" x14ac:dyDescent="0.2">
      <c r="A20" s="17">
        <v>7</v>
      </c>
      <c r="B20" s="19" t="s">
        <v>138</v>
      </c>
      <c r="C20" s="34">
        <v>1081439823</v>
      </c>
      <c r="D20" s="37">
        <v>657771618</v>
      </c>
      <c r="E20" s="37">
        <v>423668205</v>
      </c>
      <c r="F20" s="434">
        <v>-234103413</v>
      </c>
      <c r="G20" s="36"/>
    </row>
    <row r="21" spans="1:7" s="13" customFormat="1" x14ac:dyDescent="0.2">
      <c r="A21" s="17">
        <v>8</v>
      </c>
      <c r="B21" s="20" t="s">
        <v>139</v>
      </c>
      <c r="C21" s="34">
        <v>988423681</v>
      </c>
      <c r="D21" s="37">
        <v>627602830</v>
      </c>
      <c r="E21" s="37">
        <v>360820851</v>
      </c>
      <c r="F21" s="434">
        <v>-266781979</v>
      </c>
      <c r="G21" s="36"/>
    </row>
    <row r="22" spans="1:7" s="13" customFormat="1" x14ac:dyDescent="0.2">
      <c r="A22" s="17">
        <v>9</v>
      </c>
      <c r="B22" s="20" t="s">
        <v>140</v>
      </c>
      <c r="C22" s="34">
        <v>886607892</v>
      </c>
      <c r="D22" s="35">
        <v>635493560</v>
      </c>
      <c r="E22" s="35">
        <v>251114332</v>
      </c>
      <c r="F22" s="434">
        <v>-384379228</v>
      </c>
      <c r="G22" s="36"/>
    </row>
    <row r="23" spans="1:7" s="13" customFormat="1" ht="14.25" x14ac:dyDescent="0.2">
      <c r="A23" s="17">
        <v>10</v>
      </c>
      <c r="B23" s="332" t="s">
        <v>371</v>
      </c>
      <c r="C23" s="34">
        <v>798578953</v>
      </c>
      <c r="D23" s="37">
        <v>570342307</v>
      </c>
      <c r="E23" s="37">
        <v>228236646</v>
      </c>
      <c r="F23" s="434">
        <v>-342105661</v>
      </c>
      <c r="G23" s="36"/>
    </row>
    <row r="24" spans="1:7" s="13" customFormat="1" x14ac:dyDescent="0.2">
      <c r="A24" s="17">
        <v>11</v>
      </c>
      <c r="B24" s="20" t="s">
        <v>235</v>
      </c>
      <c r="C24" s="34">
        <v>507888891</v>
      </c>
      <c r="D24" s="37">
        <v>501872986</v>
      </c>
      <c r="E24" s="37">
        <v>6015905</v>
      </c>
      <c r="F24" s="434">
        <v>-495857081</v>
      </c>
      <c r="G24" s="36"/>
    </row>
    <row r="25" spans="1:7" s="13" customFormat="1" x14ac:dyDescent="0.2">
      <c r="A25" s="17">
        <v>12</v>
      </c>
      <c r="B25" s="20" t="s">
        <v>145</v>
      </c>
      <c r="C25" s="34">
        <v>475523751</v>
      </c>
      <c r="D25" s="37">
        <v>351948482</v>
      </c>
      <c r="E25" s="37">
        <v>123575269</v>
      </c>
      <c r="F25" s="434">
        <v>-228373213</v>
      </c>
      <c r="G25" s="36"/>
    </row>
    <row r="26" spans="1:7" s="13" customFormat="1" x14ac:dyDescent="0.2">
      <c r="A26" s="17">
        <v>13</v>
      </c>
      <c r="B26" s="20" t="s">
        <v>141</v>
      </c>
      <c r="C26" s="34">
        <v>392476039</v>
      </c>
      <c r="D26" s="37">
        <v>152187810</v>
      </c>
      <c r="E26" s="37">
        <v>240288229</v>
      </c>
      <c r="F26" s="434">
        <v>88100419</v>
      </c>
      <c r="G26" s="36"/>
    </row>
    <row r="27" spans="1:7" s="13" customFormat="1" x14ac:dyDescent="0.2">
      <c r="A27" s="17">
        <v>14</v>
      </c>
      <c r="B27" s="20" t="s">
        <v>142</v>
      </c>
      <c r="C27" s="34">
        <v>281024170</v>
      </c>
      <c r="D27" s="37">
        <v>50287473</v>
      </c>
      <c r="E27" s="37">
        <v>230736697</v>
      </c>
      <c r="F27" s="434">
        <v>180449224</v>
      </c>
      <c r="G27" s="36"/>
    </row>
    <row r="28" spans="1:7" s="13" customFormat="1" x14ac:dyDescent="0.2">
      <c r="A28" s="17">
        <v>15</v>
      </c>
      <c r="B28" s="20" t="s">
        <v>236</v>
      </c>
      <c r="C28" s="34">
        <v>237535447</v>
      </c>
      <c r="D28" s="37">
        <v>209625903</v>
      </c>
      <c r="E28" s="37">
        <v>27909544</v>
      </c>
      <c r="F28" s="434">
        <v>-181716359</v>
      </c>
      <c r="G28" s="36"/>
    </row>
    <row r="29" spans="1:7" s="13" customFormat="1" x14ac:dyDescent="0.2">
      <c r="A29" s="17">
        <v>16</v>
      </c>
      <c r="B29" s="20" t="s">
        <v>150</v>
      </c>
      <c r="C29" s="34">
        <v>222632554</v>
      </c>
      <c r="D29" s="37">
        <v>168900805</v>
      </c>
      <c r="E29" s="37">
        <v>53731749</v>
      </c>
      <c r="F29" s="434">
        <v>-115169056</v>
      </c>
      <c r="G29" s="36"/>
    </row>
    <row r="30" spans="1:7" s="13" customFormat="1" x14ac:dyDescent="0.2">
      <c r="A30" s="17">
        <v>17</v>
      </c>
      <c r="B30" s="20" t="s">
        <v>151</v>
      </c>
      <c r="C30" s="34">
        <v>196090117</v>
      </c>
      <c r="D30" s="37">
        <v>143648011</v>
      </c>
      <c r="E30" s="37">
        <v>52442106</v>
      </c>
      <c r="F30" s="434">
        <v>-91205905</v>
      </c>
      <c r="G30" s="36"/>
    </row>
    <row r="31" spans="1:7" s="13" customFormat="1" x14ac:dyDescent="0.2">
      <c r="A31" s="17">
        <v>18</v>
      </c>
      <c r="B31" s="20" t="s">
        <v>237</v>
      </c>
      <c r="C31" s="34">
        <v>147005839</v>
      </c>
      <c r="D31" s="37">
        <v>123677651</v>
      </c>
      <c r="E31" s="37">
        <v>23328188</v>
      </c>
      <c r="F31" s="434">
        <v>-100349463</v>
      </c>
      <c r="G31" s="36"/>
    </row>
    <row r="32" spans="1:7" s="13" customFormat="1" x14ac:dyDescent="0.2">
      <c r="A32" s="17">
        <v>19</v>
      </c>
      <c r="B32" s="20" t="s">
        <v>238</v>
      </c>
      <c r="C32" s="34">
        <v>138335948</v>
      </c>
      <c r="D32" s="37">
        <v>107811301</v>
      </c>
      <c r="E32" s="37">
        <v>30524647</v>
      </c>
      <c r="F32" s="434">
        <v>-77286654</v>
      </c>
      <c r="G32" s="36"/>
    </row>
    <row r="33" spans="1:7" s="13" customFormat="1" x14ac:dyDescent="0.2">
      <c r="A33" s="17">
        <v>20</v>
      </c>
      <c r="B33" s="20" t="s">
        <v>148</v>
      </c>
      <c r="C33" s="34">
        <v>127623173</v>
      </c>
      <c r="D33" s="37">
        <v>68756826</v>
      </c>
      <c r="E33" s="37">
        <v>58866347</v>
      </c>
      <c r="F33" s="434">
        <v>-9890479</v>
      </c>
      <c r="G33" s="36"/>
    </row>
    <row r="34" spans="1:7" s="13" customFormat="1" x14ac:dyDescent="0.2">
      <c r="A34" s="17">
        <v>21</v>
      </c>
      <c r="B34" s="20" t="s">
        <v>76</v>
      </c>
      <c r="C34" s="34">
        <v>1634586820</v>
      </c>
      <c r="D34" s="37">
        <v>1090669330</v>
      </c>
      <c r="E34" s="37">
        <v>543917490</v>
      </c>
      <c r="F34" s="434">
        <v>-546751840</v>
      </c>
      <c r="G34" s="36"/>
    </row>
    <row r="35" spans="1:7" s="13" customFormat="1" x14ac:dyDescent="0.2">
      <c r="A35" s="38"/>
      <c r="B35" s="39"/>
      <c r="C35" s="40"/>
      <c r="D35" s="41"/>
      <c r="E35" s="41"/>
      <c r="F35" s="42"/>
    </row>
    <row r="36" spans="1:7" s="435" customFormat="1" ht="12" x14ac:dyDescent="0.2">
      <c r="C36" s="436"/>
      <c r="D36" s="436"/>
      <c r="E36" s="436"/>
      <c r="F36" s="437"/>
    </row>
    <row r="37" spans="1:7" s="435" customFormat="1" ht="12" x14ac:dyDescent="0.2">
      <c r="A37" s="7" t="s">
        <v>154</v>
      </c>
      <c r="C37" s="438"/>
      <c r="D37" s="438"/>
      <c r="E37" s="438"/>
      <c r="F37" s="437"/>
    </row>
    <row r="38" spans="1:7" s="435" customFormat="1" ht="12" x14ac:dyDescent="0.2">
      <c r="A38" s="8" t="s">
        <v>361</v>
      </c>
      <c r="B38" s="126"/>
      <c r="C38" s="439"/>
      <c r="D38" s="439"/>
      <c r="F38" s="437"/>
    </row>
    <row r="39" spans="1:7" s="435" customFormat="1" ht="12" x14ac:dyDescent="0.2">
      <c r="A39" s="2" t="s">
        <v>372</v>
      </c>
      <c r="B39" s="126"/>
      <c r="C39" s="439"/>
      <c r="D39" s="439"/>
      <c r="E39" s="439"/>
      <c r="F39" s="437"/>
    </row>
    <row r="40" spans="1:7" s="435" customFormat="1" ht="12" x14ac:dyDescent="0.2">
      <c r="A40" s="2" t="s">
        <v>316</v>
      </c>
      <c r="B40" s="126"/>
      <c r="C40" s="438"/>
      <c r="F40" s="437"/>
    </row>
    <row r="41" spans="1:7" s="435" customFormat="1" ht="12" x14ac:dyDescent="0.2">
      <c r="A41" s="336" t="s">
        <v>259</v>
      </c>
      <c r="B41" s="126"/>
      <c r="C41" s="438"/>
      <c r="D41" s="440"/>
      <c r="E41" s="440"/>
      <c r="F41" s="437"/>
    </row>
    <row r="42" spans="1:7" s="435" customFormat="1" ht="12" x14ac:dyDescent="0.2">
      <c r="A42" s="2" t="s">
        <v>261</v>
      </c>
      <c r="B42" s="126"/>
      <c r="C42" s="439"/>
      <c r="F42" s="437"/>
    </row>
    <row r="43" spans="1:7" s="13" customFormat="1" x14ac:dyDescent="0.2">
      <c r="A43" s="46"/>
      <c r="B43" s="22"/>
      <c r="C43" s="45"/>
      <c r="F43" s="43"/>
    </row>
    <row r="44" spans="1:7" s="13" customFormat="1" x14ac:dyDescent="0.2">
      <c r="A44" s="44"/>
      <c r="B44" s="44"/>
      <c r="C44" s="45"/>
      <c r="F44" s="43"/>
    </row>
    <row r="45" spans="1:7" s="13" customFormat="1" x14ac:dyDescent="0.2">
      <c r="A45" s="44"/>
      <c r="B45" s="44"/>
      <c r="C45" s="45"/>
      <c r="F45" s="43"/>
    </row>
    <row r="46" spans="1:7" s="13" customFormat="1" x14ac:dyDescent="0.2">
      <c r="A46" s="44"/>
      <c r="B46" s="44"/>
      <c r="C46" s="45"/>
      <c r="F46" s="43"/>
    </row>
    <row r="47" spans="1:7" s="13" customFormat="1" x14ac:dyDescent="0.2">
      <c r="A47" s="44"/>
      <c r="B47" s="44"/>
      <c r="C47" s="45"/>
      <c r="F47" s="43"/>
    </row>
    <row r="48" spans="1:7" s="13" customFormat="1" x14ac:dyDescent="0.2">
      <c r="A48" s="44"/>
      <c r="B48" s="44"/>
      <c r="C48" s="45"/>
      <c r="F48" s="43"/>
    </row>
    <row r="49" spans="1:6" s="13" customFormat="1" x14ac:dyDescent="0.2">
      <c r="A49" s="44"/>
      <c r="B49" s="44"/>
      <c r="C49" s="45"/>
      <c r="F49" s="43"/>
    </row>
    <row r="50" spans="1:6" s="13" customFormat="1" x14ac:dyDescent="0.2">
      <c r="A50" s="44"/>
      <c r="B50" s="44"/>
      <c r="C50" s="45"/>
      <c r="F50" s="43"/>
    </row>
    <row r="51" spans="1:6" s="13" customFormat="1" x14ac:dyDescent="0.2">
      <c r="A51" s="44"/>
      <c r="B51" s="44"/>
      <c r="C51" s="45"/>
      <c r="F51" s="43"/>
    </row>
    <row r="52" spans="1:6" s="13" customFormat="1" x14ac:dyDescent="0.2">
      <c r="A52" s="44"/>
      <c r="B52" s="44"/>
      <c r="C52" s="45"/>
      <c r="F52" s="43"/>
    </row>
    <row r="53" spans="1:6" s="13" customFormat="1" x14ac:dyDescent="0.2">
      <c r="A53" s="44"/>
      <c r="B53" s="44"/>
      <c r="C53" s="45"/>
      <c r="F53" s="43"/>
    </row>
    <row r="54" spans="1:6" s="13" customFormat="1" x14ac:dyDescent="0.2">
      <c r="A54" s="44"/>
      <c r="B54" s="44"/>
      <c r="C54" s="45"/>
      <c r="F54" s="43"/>
    </row>
    <row r="55" spans="1:6" s="13" customFormat="1" x14ac:dyDescent="0.2">
      <c r="A55" s="44"/>
      <c r="B55" s="44"/>
      <c r="C55" s="45"/>
      <c r="F55" s="43"/>
    </row>
    <row r="56" spans="1:6" s="13" customFormat="1" x14ac:dyDescent="0.2">
      <c r="A56" s="44"/>
      <c r="B56" s="44"/>
      <c r="C56" s="45"/>
      <c r="F56" s="43"/>
    </row>
    <row r="57" spans="1:6" s="13" customFormat="1" x14ac:dyDescent="0.2">
      <c r="A57" s="44"/>
      <c r="B57" s="44"/>
      <c r="C57" s="45"/>
      <c r="F57" s="43"/>
    </row>
    <row r="58" spans="1:6" s="13" customFormat="1" x14ac:dyDescent="0.2">
      <c r="A58" s="44"/>
      <c r="B58" s="44"/>
      <c r="C58" s="45"/>
      <c r="F58" s="43"/>
    </row>
    <row r="59" spans="1:6" s="13" customFormat="1" x14ac:dyDescent="0.2">
      <c r="A59" s="44"/>
      <c r="B59" s="44"/>
      <c r="C59" s="45"/>
      <c r="F59" s="43"/>
    </row>
    <row r="60" spans="1:6" s="13" customFormat="1" x14ac:dyDescent="0.2">
      <c r="A60" s="44"/>
      <c r="B60" s="44"/>
      <c r="C60" s="45"/>
      <c r="F60" s="43"/>
    </row>
    <row r="61" spans="1:6" s="13" customFormat="1" x14ac:dyDescent="0.2">
      <c r="A61" s="44"/>
      <c r="B61" s="44"/>
      <c r="C61" s="47"/>
      <c r="F61" s="43"/>
    </row>
    <row r="62" spans="1:6" s="13" customFormat="1" x14ac:dyDescent="0.2">
      <c r="A62" s="44"/>
      <c r="B62" s="44"/>
      <c r="C62" s="47"/>
      <c r="F62" s="43"/>
    </row>
    <row r="63" spans="1:6" s="13" customFormat="1" x14ac:dyDescent="0.2">
      <c r="A63" s="44"/>
      <c r="B63" s="44"/>
      <c r="C63" s="47"/>
      <c r="F63" s="43"/>
    </row>
    <row r="64" spans="1:6" s="13" customFormat="1" x14ac:dyDescent="0.2">
      <c r="A64" s="44"/>
      <c r="B64" s="44"/>
      <c r="C64" s="47"/>
      <c r="F64" s="43"/>
    </row>
    <row r="65" spans="1:6" s="13" customFormat="1" x14ac:dyDescent="0.2">
      <c r="A65" s="44"/>
      <c r="B65" s="44"/>
      <c r="C65" s="47"/>
      <c r="F65" s="43"/>
    </row>
    <row r="66" spans="1:6" s="13" customFormat="1" x14ac:dyDescent="0.2">
      <c r="A66" s="44"/>
      <c r="B66" s="44"/>
      <c r="C66" s="47"/>
      <c r="F66" s="43"/>
    </row>
    <row r="67" spans="1:6" s="13" customFormat="1" x14ac:dyDescent="0.2">
      <c r="A67" s="44"/>
      <c r="B67" s="44"/>
      <c r="C67" s="47"/>
      <c r="F67" s="43"/>
    </row>
    <row r="68" spans="1:6" s="13" customFormat="1" x14ac:dyDescent="0.2">
      <c r="A68" s="44"/>
      <c r="B68" s="44"/>
      <c r="C68" s="47"/>
      <c r="F68" s="43"/>
    </row>
    <row r="69" spans="1:6" s="13" customFormat="1" x14ac:dyDescent="0.2">
      <c r="A69" s="44"/>
      <c r="B69" s="44"/>
      <c r="C69" s="47"/>
      <c r="F69" s="43"/>
    </row>
    <row r="70" spans="1:6" s="13" customFormat="1" x14ac:dyDescent="0.2">
      <c r="A70" s="44"/>
      <c r="B70" s="44"/>
      <c r="C70" s="47"/>
      <c r="F70" s="43"/>
    </row>
    <row r="71" spans="1:6" s="13" customFormat="1" x14ac:dyDescent="0.2">
      <c r="A71" s="44"/>
      <c r="B71" s="44"/>
      <c r="C71" s="47"/>
      <c r="F71" s="43"/>
    </row>
    <row r="72" spans="1:6" s="13" customFormat="1" x14ac:dyDescent="0.2">
      <c r="A72" s="44"/>
      <c r="B72" s="44"/>
      <c r="C72" s="47"/>
      <c r="F72" s="43"/>
    </row>
    <row r="73" spans="1:6" s="13" customFormat="1" x14ac:dyDescent="0.2">
      <c r="A73" s="44"/>
      <c r="B73" s="44"/>
      <c r="C73" s="47"/>
      <c r="F73" s="43"/>
    </row>
    <row r="74" spans="1:6" s="13" customFormat="1" x14ac:dyDescent="0.2">
      <c r="A74" s="44"/>
      <c r="B74" s="44"/>
      <c r="C74" s="47"/>
      <c r="F74" s="43"/>
    </row>
    <row r="75" spans="1:6" s="13" customFormat="1" x14ac:dyDescent="0.2">
      <c r="A75" s="44"/>
      <c r="B75" s="44"/>
      <c r="C75" s="47"/>
      <c r="F75" s="43"/>
    </row>
    <row r="76" spans="1:6" s="13" customFormat="1" x14ac:dyDescent="0.2">
      <c r="A76" s="44"/>
      <c r="B76" s="44"/>
      <c r="C76" s="47"/>
      <c r="F76" s="43"/>
    </row>
    <row r="77" spans="1:6" s="13" customFormat="1" x14ac:dyDescent="0.2">
      <c r="A77" s="44"/>
      <c r="B77" s="44"/>
      <c r="C77" s="47"/>
      <c r="F77" s="43"/>
    </row>
    <row r="78" spans="1:6" s="13" customFormat="1" x14ac:dyDescent="0.2">
      <c r="A78" s="44"/>
      <c r="B78" s="44"/>
      <c r="C78" s="47"/>
      <c r="F78" s="43"/>
    </row>
    <row r="79" spans="1:6" s="13" customFormat="1" x14ac:dyDescent="0.2">
      <c r="A79" s="44"/>
      <c r="B79" s="44"/>
      <c r="C79" s="47"/>
      <c r="F79" s="43"/>
    </row>
    <row r="80" spans="1:6" s="13" customFormat="1" x14ac:dyDescent="0.2">
      <c r="A80" s="44"/>
      <c r="B80" s="44"/>
      <c r="C80" s="47"/>
      <c r="F80" s="43"/>
    </row>
    <row r="81" spans="1:6" s="13" customFormat="1" x14ac:dyDescent="0.2">
      <c r="A81" s="44"/>
      <c r="B81" s="44"/>
      <c r="C81" s="47"/>
      <c r="F81" s="43"/>
    </row>
    <row r="82" spans="1:6" s="13" customFormat="1" x14ac:dyDescent="0.2">
      <c r="A82" s="44"/>
      <c r="B82" s="44"/>
      <c r="C82" s="47"/>
      <c r="F82" s="43"/>
    </row>
    <row r="83" spans="1:6" s="13" customFormat="1" x14ac:dyDescent="0.2">
      <c r="A83" s="44"/>
      <c r="B83" s="44"/>
      <c r="C83" s="47"/>
      <c r="F83" s="43"/>
    </row>
    <row r="84" spans="1:6" s="13" customFormat="1" x14ac:dyDescent="0.2">
      <c r="A84" s="44"/>
      <c r="B84" s="44"/>
      <c r="C84" s="47"/>
      <c r="F84" s="43"/>
    </row>
    <row r="85" spans="1:6" s="13" customFormat="1" x14ac:dyDescent="0.2">
      <c r="A85" s="44"/>
      <c r="B85" s="44"/>
      <c r="C85" s="47"/>
      <c r="F85" s="43"/>
    </row>
    <row r="86" spans="1:6" s="13" customFormat="1" x14ac:dyDescent="0.2">
      <c r="A86" s="44"/>
      <c r="B86" s="44"/>
      <c r="C86" s="47"/>
      <c r="F86" s="43"/>
    </row>
  </sheetData>
  <mergeCells count="7">
    <mergeCell ref="A9:B10"/>
    <mergeCell ref="A1:F1"/>
    <mergeCell ref="A2:F2"/>
    <mergeCell ref="A3:F3"/>
    <mergeCell ref="A4:F4"/>
    <mergeCell ref="A6:F6"/>
    <mergeCell ref="A7:F7"/>
  </mergeCells>
  <printOptions horizontalCentered="1"/>
  <pageMargins left="0.74803149606299213" right="0.74803149606299213" top="0.39370078740157483" bottom="0.39370078740157483" header="0.51181102362204722" footer="0.51181102362204722"/>
  <pageSetup paperSize="9" fitToHeight="0" orientation="landscape" horizontalDpi="4294967292"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33273-EE40-4F1C-B80F-67BEC2BC8EF3}">
  <sheetPr codeName="Sheet12">
    <pageSetUpPr fitToPage="1"/>
  </sheetPr>
  <dimension ref="A1:L28"/>
  <sheetViews>
    <sheetView zoomScale="85" zoomScaleNormal="85" workbookViewId="0">
      <selection activeCell="A9" sqref="A9:B10"/>
    </sheetView>
  </sheetViews>
  <sheetFormatPr defaultColWidth="8.85546875" defaultRowHeight="12.75" x14ac:dyDescent="0.2"/>
  <cols>
    <col min="1" max="1" width="8.140625" style="55" customWidth="1"/>
    <col min="2" max="2" width="31.5703125" style="55" customWidth="1"/>
    <col min="3" max="5" width="27.5703125" style="55" customWidth="1"/>
    <col min="6" max="6" width="33.5703125" style="55" customWidth="1"/>
    <col min="7" max="7" width="10" style="55" bestFit="1" customWidth="1"/>
    <col min="8" max="16384" width="8.85546875" style="55"/>
  </cols>
  <sheetData>
    <row r="1" spans="1:7" s="1" customFormat="1" x14ac:dyDescent="0.2">
      <c r="A1" s="521" t="s">
        <v>0</v>
      </c>
      <c r="B1" s="521"/>
      <c r="C1" s="521"/>
      <c r="D1" s="521"/>
      <c r="E1" s="521"/>
      <c r="F1" s="521"/>
    </row>
    <row r="2" spans="1:7" s="1" customFormat="1" x14ac:dyDescent="0.2">
      <c r="A2" s="521" t="s">
        <v>1</v>
      </c>
      <c r="B2" s="521"/>
      <c r="C2" s="521"/>
      <c r="D2" s="521"/>
      <c r="E2" s="521"/>
      <c r="F2" s="521"/>
    </row>
    <row r="3" spans="1:7" s="1" customFormat="1" x14ac:dyDescent="0.2">
      <c r="A3" s="521" t="s">
        <v>155</v>
      </c>
      <c r="B3" s="521"/>
      <c r="C3" s="521"/>
      <c r="D3" s="521"/>
      <c r="E3" s="521"/>
      <c r="F3" s="521"/>
    </row>
    <row r="4" spans="1:7" s="1" customFormat="1" x14ac:dyDescent="0.2">
      <c r="A4" s="521" t="s">
        <v>2</v>
      </c>
      <c r="B4" s="521"/>
      <c r="C4" s="521"/>
      <c r="D4" s="521"/>
      <c r="E4" s="521"/>
      <c r="F4" s="521"/>
    </row>
    <row r="5" spans="1:7" s="1" customFormat="1" x14ac:dyDescent="0.2">
      <c r="A5" s="5"/>
      <c r="B5" s="5"/>
      <c r="C5" s="10"/>
      <c r="D5" s="5"/>
      <c r="E5" s="5"/>
      <c r="F5" s="5"/>
    </row>
    <row r="6" spans="1:7" s="13" customFormat="1" ht="14.25" x14ac:dyDescent="0.2">
      <c r="A6" s="488" t="s">
        <v>373</v>
      </c>
      <c r="B6" s="488"/>
      <c r="C6" s="488"/>
      <c r="D6" s="488"/>
      <c r="E6" s="488"/>
      <c r="F6" s="488"/>
    </row>
    <row r="7" spans="1:7" s="13" customFormat="1" x14ac:dyDescent="0.2">
      <c r="A7" s="488" t="s">
        <v>264</v>
      </c>
      <c r="B7" s="488"/>
      <c r="C7" s="488"/>
      <c r="D7" s="488"/>
      <c r="E7" s="488"/>
      <c r="F7" s="488"/>
    </row>
    <row r="9" spans="1:7" s="15" customFormat="1" ht="14.25" x14ac:dyDescent="0.2">
      <c r="A9" s="569" t="s">
        <v>156</v>
      </c>
      <c r="B9" s="570"/>
      <c r="C9" s="343" t="s">
        <v>364</v>
      </c>
      <c r="D9" s="343" t="s">
        <v>365</v>
      </c>
      <c r="E9" s="343" t="s">
        <v>366</v>
      </c>
      <c r="F9" s="429" t="s">
        <v>367</v>
      </c>
    </row>
    <row r="10" spans="1:7" s="15" customFormat="1" x14ac:dyDescent="0.2">
      <c r="A10" s="571"/>
      <c r="B10" s="572"/>
      <c r="C10" s="441" t="s">
        <v>9</v>
      </c>
      <c r="D10" s="441" t="s">
        <v>10</v>
      </c>
      <c r="E10" s="441" t="s">
        <v>11</v>
      </c>
      <c r="F10" s="442" t="s">
        <v>12</v>
      </c>
    </row>
    <row r="11" spans="1:7" x14ac:dyDescent="0.2">
      <c r="B11" s="158"/>
      <c r="C11" s="159"/>
      <c r="D11" s="160"/>
      <c r="E11" s="160"/>
      <c r="F11" s="161"/>
    </row>
    <row r="12" spans="1:7" x14ac:dyDescent="0.2">
      <c r="A12" s="443"/>
      <c r="B12" s="444" t="s">
        <v>243</v>
      </c>
      <c r="C12" s="445">
        <v>19345.805219000002</v>
      </c>
      <c r="D12" s="445">
        <v>12174.867917</v>
      </c>
      <c r="E12" s="445">
        <v>7170.9373020000003</v>
      </c>
      <c r="F12" s="446">
        <v>-5003.9306149999993</v>
      </c>
      <c r="G12" s="457"/>
    </row>
    <row r="13" spans="1:7" x14ac:dyDescent="0.2">
      <c r="B13" s="158"/>
      <c r="C13" s="447"/>
      <c r="D13" s="445"/>
      <c r="E13" s="445"/>
      <c r="F13" s="448"/>
      <c r="G13" s="457"/>
    </row>
    <row r="14" spans="1:7" ht="14.25" x14ac:dyDescent="0.2">
      <c r="A14" s="17">
        <v>1</v>
      </c>
      <c r="B14" s="18" t="s">
        <v>244</v>
      </c>
      <c r="C14" s="447">
        <v>16025.177808</v>
      </c>
      <c r="D14" s="445">
        <v>9931.83878</v>
      </c>
      <c r="E14" s="445">
        <v>6093.3390280000003</v>
      </c>
      <c r="F14" s="448">
        <v>-3838.4997519999997</v>
      </c>
      <c r="G14" s="457"/>
    </row>
    <row r="15" spans="1:7" ht="14.25" x14ac:dyDescent="0.2">
      <c r="A15" s="17">
        <v>2</v>
      </c>
      <c r="B15" s="19" t="s">
        <v>245</v>
      </c>
      <c r="C15" s="447">
        <v>9067.4384030000001</v>
      </c>
      <c r="D15" s="445">
        <v>5440.2068849999996</v>
      </c>
      <c r="E15" s="445">
        <v>3627.2315180000001</v>
      </c>
      <c r="F15" s="448">
        <v>-1812.9753669999996</v>
      </c>
      <c r="G15" s="457"/>
    </row>
    <row r="16" spans="1:7" ht="14.25" x14ac:dyDescent="0.2">
      <c r="A16" s="17">
        <v>3</v>
      </c>
      <c r="B16" s="19" t="s">
        <v>246</v>
      </c>
      <c r="C16" s="447">
        <v>4512.7256579999994</v>
      </c>
      <c r="D16" s="445">
        <v>3307.9178659999998</v>
      </c>
      <c r="E16" s="445">
        <v>1204.8077920000001</v>
      </c>
      <c r="F16" s="448">
        <v>-2103.1100739999997</v>
      </c>
      <c r="G16" s="457"/>
    </row>
    <row r="17" spans="1:12" ht="14.25" x14ac:dyDescent="0.2">
      <c r="A17" s="17">
        <v>4</v>
      </c>
      <c r="B17" s="19" t="s">
        <v>247</v>
      </c>
      <c r="C17" s="447">
        <v>1551.312242</v>
      </c>
      <c r="D17" s="445">
        <v>773.16445499999998</v>
      </c>
      <c r="E17" s="445">
        <v>778.14778699999999</v>
      </c>
      <c r="F17" s="448">
        <v>4.9833320000000185</v>
      </c>
      <c r="G17" s="457"/>
    </row>
    <row r="18" spans="1:12" ht="14.25" x14ac:dyDescent="0.2">
      <c r="A18" s="17">
        <v>5</v>
      </c>
      <c r="B18" s="20" t="s">
        <v>248</v>
      </c>
      <c r="C18" s="447">
        <v>1722.0921210000001</v>
      </c>
      <c r="D18" s="445">
        <v>1440.839915</v>
      </c>
      <c r="E18" s="445">
        <v>281.252206</v>
      </c>
      <c r="F18" s="448">
        <v>-1159.5877089999999</v>
      </c>
      <c r="G18" s="457"/>
    </row>
    <row r="19" spans="1:12" x14ac:dyDescent="0.2">
      <c r="A19" s="162"/>
      <c r="B19" s="163"/>
      <c r="C19" s="163"/>
      <c r="D19" s="164"/>
      <c r="E19" s="164"/>
      <c r="F19" s="165"/>
    </row>
    <row r="21" spans="1:12" s="340" customFormat="1" ht="12" x14ac:dyDescent="0.25">
      <c r="A21" s="336" t="s">
        <v>319</v>
      </c>
      <c r="B21" s="336"/>
      <c r="C21" s="338"/>
      <c r="D21" s="337"/>
      <c r="E21" s="338"/>
      <c r="F21" s="337"/>
      <c r="G21" s="338"/>
      <c r="H21" s="337"/>
      <c r="I21" s="338"/>
      <c r="J21" s="337"/>
      <c r="K21" s="339"/>
      <c r="L21" s="339"/>
    </row>
    <row r="22" spans="1:12" s="341" customFormat="1" ht="27" customHeight="1" x14ac:dyDescent="0.25">
      <c r="A22" s="561" t="s">
        <v>321</v>
      </c>
      <c r="B22" s="561"/>
      <c r="C22" s="561"/>
      <c r="D22" s="561"/>
      <c r="E22" s="561"/>
      <c r="F22" s="561"/>
      <c r="G22" s="486"/>
      <c r="H22" s="486"/>
      <c r="I22" s="486"/>
      <c r="J22" s="486"/>
      <c r="K22" s="486"/>
      <c r="L22" s="486"/>
    </row>
    <row r="23" spans="1:12" s="341" customFormat="1" ht="12" customHeight="1" x14ac:dyDescent="0.25">
      <c r="A23" s="561" t="s">
        <v>320</v>
      </c>
      <c r="B23" s="561"/>
      <c r="C23" s="561"/>
      <c r="D23" s="561"/>
      <c r="E23" s="561"/>
      <c r="F23" s="561"/>
      <c r="G23" s="486"/>
      <c r="H23" s="486"/>
      <c r="I23" s="486"/>
      <c r="J23" s="486"/>
      <c r="K23" s="486"/>
      <c r="L23" s="486"/>
    </row>
    <row r="24" spans="1:12" s="341" customFormat="1" ht="12" customHeight="1" x14ac:dyDescent="0.25">
      <c r="A24" s="561" t="s">
        <v>322</v>
      </c>
      <c r="B24" s="561"/>
      <c r="C24" s="561"/>
      <c r="D24" s="561"/>
      <c r="E24" s="561"/>
      <c r="F24" s="561"/>
      <c r="G24" s="486"/>
      <c r="H24" s="486"/>
      <c r="I24" s="486"/>
      <c r="J24" s="486"/>
      <c r="K24" s="486"/>
      <c r="L24" s="486"/>
    </row>
    <row r="25" spans="1:12" s="341" customFormat="1" ht="24" customHeight="1" x14ac:dyDescent="0.25">
      <c r="A25" s="558" t="s">
        <v>324</v>
      </c>
      <c r="B25" s="558"/>
      <c r="C25" s="558"/>
      <c r="D25" s="558"/>
      <c r="E25" s="558"/>
      <c r="F25" s="558"/>
      <c r="G25" s="487"/>
      <c r="H25" s="487"/>
      <c r="I25" s="487"/>
      <c r="J25" s="487"/>
      <c r="K25" s="487"/>
      <c r="L25" s="487"/>
    </row>
    <row r="26" spans="1:12" s="341" customFormat="1" ht="12" customHeight="1" x14ac:dyDescent="0.25">
      <c r="A26" s="558" t="s">
        <v>323</v>
      </c>
      <c r="B26" s="558"/>
      <c r="C26" s="558"/>
      <c r="D26" s="558"/>
      <c r="E26" s="558"/>
      <c r="F26" s="558"/>
      <c r="G26" s="487"/>
      <c r="H26" s="487"/>
      <c r="I26" s="487"/>
      <c r="J26" s="487"/>
      <c r="K26" s="487"/>
      <c r="L26" s="487"/>
    </row>
    <row r="27" spans="1:12" s="340" customFormat="1" ht="12" x14ac:dyDescent="0.25">
      <c r="A27" s="336" t="s">
        <v>259</v>
      </c>
      <c r="B27" s="336"/>
      <c r="C27" s="338"/>
      <c r="D27" s="337"/>
      <c r="E27" s="338"/>
      <c r="F27" s="337"/>
      <c r="G27" s="338"/>
      <c r="H27" s="337"/>
      <c r="I27" s="338"/>
      <c r="J27" s="337"/>
      <c r="K27" s="339"/>
      <c r="L27" s="339"/>
    </row>
    <row r="28" spans="1:12" s="340" customFormat="1" ht="12" x14ac:dyDescent="0.25">
      <c r="A28" s="337" t="s">
        <v>261</v>
      </c>
    </row>
  </sheetData>
  <mergeCells count="12">
    <mergeCell ref="A26:F26"/>
    <mergeCell ref="A9:B10"/>
    <mergeCell ref="A1:F1"/>
    <mergeCell ref="A2:F2"/>
    <mergeCell ref="A3:F3"/>
    <mergeCell ref="A4:F4"/>
    <mergeCell ref="A6:F6"/>
    <mergeCell ref="A7:F7"/>
    <mergeCell ref="A22:F22"/>
    <mergeCell ref="A23:F23"/>
    <mergeCell ref="A24:F24"/>
    <mergeCell ref="A25:F25"/>
  </mergeCells>
  <pageMargins left="0.70866141732283472" right="0.70866141732283472" top="0.74803149606299213" bottom="0.74803149606299213" header="0.31496062992125984" footer="0.31496062992125984"/>
  <pageSetup paperSize="9" scale="83"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3372E-3393-4237-A119-63E10255CE51}">
  <sheetPr>
    <pageSetUpPr fitToPage="1"/>
  </sheetPr>
  <dimension ref="A1:ES51"/>
  <sheetViews>
    <sheetView zoomScale="70" zoomScaleNormal="70" workbookViewId="0">
      <selection activeCell="R35" sqref="R35"/>
    </sheetView>
  </sheetViews>
  <sheetFormatPr defaultColWidth="8.85546875" defaultRowHeight="12.75" x14ac:dyDescent="0.2"/>
  <cols>
    <col min="1" max="1" width="4.28515625" style="55" customWidth="1"/>
    <col min="2" max="2" width="31.7109375" style="55" customWidth="1"/>
    <col min="3" max="5" width="15" style="55" customWidth="1"/>
    <col min="6" max="6" width="10.42578125" style="55" customWidth="1"/>
    <col min="7" max="7" width="15" style="55" customWidth="1"/>
    <col min="8" max="8" width="10.42578125" style="55" customWidth="1"/>
    <col min="9" max="9" width="15" style="55" customWidth="1"/>
    <col min="10" max="10" width="10.42578125" style="55" customWidth="1"/>
    <col min="11" max="11" width="15" style="55" customWidth="1"/>
    <col min="12" max="12" width="10.42578125" style="55" customWidth="1"/>
    <col min="13" max="14" width="15" style="55" customWidth="1"/>
    <col min="15" max="16384" width="8.85546875" style="55"/>
  </cols>
  <sheetData>
    <row r="1" spans="1:149" s="11" customFormat="1" x14ac:dyDescent="0.2">
      <c r="A1" s="573" t="s">
        <v>0</v>
      </c>
      <c r="B1" s="573"/>
      <c r="C1" s="573"/>
      <c r="D1" s="573"/>
      <c r="E1" s="573"/>
      <c r="F1" s="573"/>
      <c r="G1" s="573"/>
      <c r="H1" s="573"/>
      <c r="I1" s="573"/>
      <c r="J1" s="573"/>
      <c r="K1" s="573"/>
      <c r="L1" s="573"/>
      <c r="M1" s="573"/>
      <c r="N1" s="573"/>
    </row>
    <row r="2" spans="1:149" s="11" customFormat="1" x14ac:dyDescent="0.2">
      <c r="A2" s="573" t="s">
        <v>1</v>
      </c>
      <c r="B2" s="573"/>
      <c r="C2" s="573"/>
      <c r="D2" s="573"/>
      <c r="E2" s="573"/>
      <c r="F2" s="573"/>
      <c r="G2" s="573"/>
      <c r="H2" s="573"/>
      <c r="I2" s="573"/>
      <c r="J2" s="573"/>
      <c r="K2" s="573"/>
      <c r="L2" s="573"/>
      <c r="M2" s="573"/>
      <c r="N2" s="573"/>
    </row>
    <row r="3" spans="1:149" s="11" customFormat="1" x14ac:dyDescent="0.2">
      <c r="A3" s="573" t="s">
        <v>155</v>
      </c>
      <c r="B3" s="573"/>
      <c r="C3" s="573"/>
      <c r="D3" s="573"/>
      <c r="E3" s="573"/>
      <c r="F3" s="573"/>
      <c r="G3" s="573"/>
      <c r="H3" s="573"/>
      <c r="I3" s="573"/>
      <c r="J3" s="573"/>
      <c r="K3" s="573"/>
      <c r="L3" s="573"/>
      <c r="M3" s="573"/>
      <c r="N3" s="573"/>
    </row>
    <row r="4" spans="1:149" s="11" customFormat="1" x14ac:dyDescent="0.2">
      <c r="A4" s="573" t="s">
        <v>2</v>
      </c>
      <c r="B4" s="573"/>
      <c r="C4" s="573"/>
      <c r="D4" s="573"/>
      <c r="E4" s="573"/>
      <c r="F4" s="573"/>
      <c r="G4" s="573"/>
      <c r="H4" s="573"/>
      <c r="I4" s="573"/>
      <c r="J4" s="573"/>
      <c r="K4" s="573"/>
      <c r="L4" s="573"/>
      <c r="M4" s="573"/>
      <c r="N4" s="573"/>
    </row>
    <row r="5" spans="1:149" s="11" customFormat="1" x14ac:dyDescent="0.2">
      <c r="A5" s="46"/>
      <c r="B5" s="9"/>
      <c r="C5" s="10"/>
      <c r="D5" s="9"/>
      <c r="E5" s="9"/>
      <c r="F5" s="9"/>
    </row>
    <row r="6" spans="1:149" s="13" customFormat="1" ht="15" customHeight="1" x14ac:dyDescent="0.2">
      <c r="A6" s="574" t="s">
        <v>383</v>
      </c>
      <c r="B6" s="574"/>
      <c r="C6" s="574"/>
      <c r="D6" s="574"/>
      <c r="E6" s="574"/>
      <c r="F6" s="574"/>
      <c r="G6" s="574"/>
      <c r="H6" s="574"/>
      <c r="I6" s="574"/>
      <c r="J6" s="574"/>
      <c r="K6" s="574"/>
      <c r="L6" s="574"/>
      <c r="M6" s="574"/>
      <c r="N6" s="574"/>
    </row>
    <row r="7" spans="1:149" s="13" customFormat="1" ht="15" customHeight="1" x14ac:dyDescent="0.2">
      <c r="A7" s="488" t="s">
        <v>255</v>
      </c>
      <c r="B7" s="488"/>
      <c r="C7" s="488"/>
      <c r="D7" s="488"/>
      <c r="E7" s="488"/>
      <c r="F7" s="488"/>
      <c r="G7" s="488"/>
      <c r="H7" s="488"/>
      <c r="I7" s="488"/>
      <c r="J7" s="488"/>
      <c r="K7" s="488"/>
      <c r="L7" s="488"/>
      <c r="M7" s="488"/>
      <c r="N7" s="488"/>
    </row>
    <row r="8" spans="1:149" s="458" customFormat="1" x14ac:dyDescent="0.2"/>
    <row r="9" spans="1:149" s="458" customFormat="1" ht="27" customHeight="1" x14ac:dyDescent="0.2">
      <c r="A9" s="576" t="s">
        <v>380</v>
      </c>
      <c r="B9" s="577"/>
      <c r="C9" s="578" t="s">
        <v>4</v>
      </c>
      <c r="D9" s="578"/>
      <c r="E9" s="578" t="s">
        <v>381</v>
      </c>
      <c r="F9" s="578"/>
      <c r="G9" s="578"/>
      <c r="H9" s="578"/>
      <c r="I9" s="578" t="s">
        <v>384</v>
      </c>
      <c r="J9" s="578"/>
      <c r="K9" s="578"/>
      <c r="L9" s="578"/>
      <c r="M9" s="578" t="s">
        <v>5</v>
      </c>
      <c r="N9" s="579"/>
    </row>
    <row r="10" spans="1:149" s="458" customFormat="1" ht="39.6" customHeight="1" x14ac:dyDescent="0.2">
      <c r="A10" s="541"/>
      <c r="B10" s="542"/>
      <c r="C10" s="465" t="s">
        <v>382</v>
      </c>
      <c r="D10" s="463" t="s">
        <v>385</v>
      </c>
      <c r="E10" s="465" t="s">
        <v>382</v>
      </c>
      <c r="F10" s="357" t="s">
        <v>266</v>
      </c>
      <c r="G10" s="463" t="s">
        <v>385</v>
      </c>
      <c r="H10" s="357" t="s">
        <v>266</v>
      </c>
      <c r="I10" s="465" t="s">
        <v>382</v>
      </c>
      <c r="J10" s="357" t="s">
        <v>266</v>
      </c>
      <c r="K10" s="463" t="s">
        <v>385</v>
      </c>
      <c r="L10" s="357" t="s">
        <v>266</v>
      </c>
      <c r="M10" s="465" t="s">
        <v>382</v>
      </c>
      <c r="N10" s="464" t="s">
        <v>385</v>
      </c>
    </row>
    <row r="12" spans="1:149" s="307" customFormat="1" x14ac:dyDescent="0.2">
      <c r="B12" s="307" t="s">
        <v>242</v>
      </c>
      <c r="C12" s="466">
        <v>16306.242789</v>
      </c>
      <c r="D12" s="466">
        <v>19345.805218999998</v>
      </c>
      <c r="E12" s="466">
        <v>6773.5978760000007</v>
      </c>
      <c r="F12" s="309">
        <v>100</v>
      </c>
      <c r="G12" s="466">
        <v>7170.9373020000003</v>
      </c>
      <c r="H12" s="309">
        <v>100</v>
      </c>
      <c r="I12" s="466">
        <v>9532.6449129999983</v>
      </c>
      <c r="J12" s="309">
        <v>100</v>
      </c>
      <c r="K12" s="466">
        <v>12174.867916999998</v>
      </c>
      <c r="L12" s="309">
        <v>100</v>
      </c>
      <c r="M12" s="466">
        <v>-2759.0470369999975</v>
      </c>
      <c r="N12" s="466">
        <v>-5003.9306149999975</v>
      </c>
    </row>
    <row r="13" spans="1:149" s="307" customFormat="1" x14ac:dyDescent="0.2">
      <c r="C13" s="466"/>
      <c r="D13" s="466"/>
      <c r="E13" s="466"/>
      <c r="F13" s="311"/>
      <c r="G13" s="466"/>
      <c r="H13" s="311"/>
      <c r="I13" s="466"/>
      <c r="J13" s="311"/>
      <c r="K13" s="466"/>
      <c r="L13" s="311"/>
      <c r="M13" s="466"/>
      <c r="N13" s="466"/>
    </row>
    <row r="14" spans="1:149" s="307" customFormat="1" ht="14.25" x14ac:dyDescent="0.2">
      <c r="A14" s="471">
        <v>1</v>
      </c>
      <c r="B14" s="55" t="s">
        <v>386</v>
      </c>
      <c r="C14" s="460">
        <v>7893.1003610000007</v>
      </c>
      <c r="D14" s="460">
        <v>9067.4384030000001</v>
      </c>
      <c r="E14" s="460">
        <v>3363.6343510000002</v>
      </c>
      <c r="F14" s="311">
        <v>49.658016501362198</v>
      </c>
      <c r="G14" s="460">
        <v>3627.2315180000001</v>
      </c>
      <c r="H14" s="311">
        <v>50.582390630975851</v>
      </c>
      <c r="I14" s="467">
        <v>4529.4660100000001</v>
      </c>
      <c r="J14" s="455">
        <v>47.515312395859937</v>
      </c>
      <c r="K14" s="467">
        <v>5440.2068849999996</v>
      </c>
      <c r="L14" s="311">
        <v>44.683908869382769</v>
      </c>
      <c r="M14" s="460">
        <v>-1165.8316589999999</v>
      </c>
      <c r="N14" s="460">
        <v>-1812.9753669999996</v>
      </c>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c r="AV14" s="55"/>
      <c r="AW14" s="55"/>
      <c r="AX14" s="55"/>
      <c r="AY14" s="55"/>
      <c r="AZ14" s="55"/>
      <c r="BA14" s="55"/>
      <c r="BB14" s="55"/>
      <c r="BC14" s="55"/>
      <c r="BD14" s="55"/>
      <c r="BE14" s="55"/>
      <c r="BF14" s="55"/>
      <c r="BG14" s="55"/>
      <c r="BH14" s="55"/>
      <c r="BI14" s="55"/>
      <c r="BJ14" s="55"/>
      <c r="BK14" s="55"/>
      <c r="BL14" s="55"/>
      <c r="BM14" s="55"/>
      <c r="BN14" s="55"/>
      <c r="BO14" s="55"/>
      <c r="BP14" s="55"/>
      <c r="BQ14" s="55"/>
      <c r="BR14" s="55"/>
      <c r="BS14" s="55"/>
      <c r="BT14" s="55"/>
      <c r="BU14" s="55"/>
      <c r="BV14" s="55"/>
      <c r="BW14" s="55"/>
      <c r="BX14" s="55"/>
      <c r="BY14" s="55"/>
      <c r="BZ14" s="55"/>
      <c r="CA14" s="55"/>
      <c r="CB14" s="55"/>
      <c r="CC14" s="55"/>
      <c r="CD14" s="55"/>
      <c r="CE14" s="55"/>
      <c r="CF14" s="55"/>
      <c r="CG14" s="55"/>
      <c r="CH14" s="55"/>
      <c r="CI14" s="55"/>
      <c r="CJ14" s="55"/>
      <c r="CK14" s="55"/>
      <c r="CL14" s="55"/>
      <c r="CM14" s="55"/>
      <c r="CN14" s="55"/>
      <c r="CO14" s="55"/>
      <c r="CP14" s="55"/>
      <c r="CQ14" s="55"/>
      <c r="CR14" s="55"/>
      <c r="CS14" s="55"/>
      <c r="CT14" s="55"/>
      <c r="CU14" s="55"/>
      <c r="CV14" s="55"/>
      <c r="CW14" s="55"/>
      <c r="CX14" s="55"/>
      <c r="CY14" s="55"/>
      <c r="CZ14" s="55"/>
      <c r="DA14" s="55"/>
      <c r="DB14" s="55"/>
      <c r="DC14" s="55"/>
      <c r="DD14" s="55"/>
      <c r="DE14" s="55"/>
      <c r="DF14" s="55"/>
      <c r="DG14" s="55"/>
      <c r="DH14" s="55"/>
      <c r="DI14" s="55"/>
      <c r="DJ14" s="55"/>
      <c r="DK14" s="55"/>
      <c r="DL14" s="55"/>
      <c r="DM14" s="55"/>
      <c r="DN14" s="55"/>
      <c r="DO14" s="55"/>
      <c r="DP14" s="55"/>
      <c r="DQ14" s="55"/>
      <c r="DR14" s="55"/>
      <c r="DS14" s="55"/>
      <c r="DT14" s="55"/>
      <c r="DU14" s="55"/>
      <c r="DV14" s="55"/>
      <c r="DW14" s="55"/>
      <c r="DX14" s="55"/>
      <c r="DY14" s="55"/>
      <c r="DZ14" s="55"/>
      <c r="EA14" s="55"/>
      <c r="EB14" s="55"/>
      <c r="EC14" s="55"/>
      <c r="ED14" s="55"/>
      <c r="EE14" s="55"/>
      <c r="EF14" s="55"/>
      <c r="EG14" s="55"/>
      <c r="EH14" s="55"/>
      <c r="EI14" s="55"/>
      <c r="EJ14" s="55"/>
      <c r="EK14" s="55"/>
      <c r="EL14" s="55"/>
      <c r="EM14" s="55"/>
      <c r="EN14" s="55"/>
      <c r="EO14" s="55"/>
      <c r="EP14" s="55"/>
      <c r="EQ14" s="55"/>
      <c r="ER14" s="55"/>
      <c r="ES14" s="55"/>
    </row>
    <row r="15" spans="1:149" ht="14.25" x14ac:dyDescent="0.2">
      <c r="A15" s="471">
        <v>2</v>
      </c>
      <c r="B15" s="55" t="s">
        <v>417</v>
      </c>
      <c r="C15" s="460">
        <v>3812.3556119999994</v>
      </c>
      <c r="D15" s="460">
        <v>4512.7445849999995</v>
      </c>
      <c r="E15" s="460">
        <v>1077.535979</v>
      </c>
      <c r="F15" s="311">
        <v>15.907882320825268</v>
      </c>
      <c r="G15" s="460">
        <v>1204.8267189999999</v>
      </c>
      <c r="H15" s="311">
        <v>16.801523542312516</v>
      </c>
      <c r="I15" s="467">
        <v>2734.8196329999996</v>
      </c>
      <c r="J15" s="455">
        <v>28.688990914477795</v>
      </c>
      <c r="K15" s="467">
        <v>3307.9178659999998</v>
      </c>
      <c r="L15" s="311">
        <v>27.170051359498459</v>
      </c>
      <c r="M15" s="460">
        <v>-1657.2836539999996</v>
      </c>
      <c r="N15" s="460">
        <v>-2103.0911470000001</v>
      </c>
    </row>
    <row r="16" spans="1:149" ht="14.25" x14ac:dyDescent="0.2">
      <c r="A16" s="471">
        <v>3</v>
      </c>
      <c r="B16" s="55" t="s">
        <v>387</v>
      </c>
      <c r="C16" s="460">
        <v>1760.1172180000001</v>
      </c>
      <c r="D16" s="460">
        <v>2087.448977</v>
      </c>
      <c r="E16" s="460">
        <v>1048.0832250000001</v>
      </c>
      <c r="F16" s="311">
        <v>15.473065336717699</v>
      </c>
      <c r="G16" s="460">
        <v>1148.8559200000002</v>
      </c>
      <c r="H16" s="311">
        <v>16.021000764845343</v>
      </c>
      <c r="I16" s="467">
        <v>712.03399300000001</v>
      </c>
      <c r="J16" s="455">
        <v>7.4694274201798345</v>
      </c>
      <c r="K16" s="467">
        <v>938.59305700000004</v>
      </c>
      <c r="L16" s="311">
        <v>7.7092668552849339</v>
      </c>
      <c r="M16" s="460">
        <v>336.04923200000007</v>
      </c>
      <c r="N16" s="460">
        <v>210.26286300000015</v>
      </c>
    </row>
    <row r="17" spans="1:14" s="452" customFormat="1" ht="14.25" x14ac:dyDescent="0.2">
      <c r="A17" s="472">
        <v>4</v>
      </c>
      <c r="B17" s="452" t="s">
        <v>388</v>
      </c>
      <c r="C17" s="467">
        <v>181.75015300000001</v>
      </c>
      <c r="D17" s="467">
        <v>1081.0260290000001</v>
      </c>
      <c r="E17" s="467">
        <v>54.429176999999996</v>
      </c>
      <c r="F17" s="455">
        <v>0.80354898528670804</v>
      </c>
      <c r="G17" s="467">
        <v>59.230062000000004</v>
      </c>
      <c r="H17" s="455">
        <v>0.82597378146759903</v>
      </c>
      <c r="I17" s="467">
        <v>127.32097600000002</v>
      </c>
      <c r="J17" s="455">
        <v>1.3356311617814274</v>
      </c>
      <c r="K17" s="467">
        <v>1021.795967</v>
      </c>
      <c r="L17" s="455">
        <v>8.3926657271841698</v>
      </c>
      <c r="M17" s="467">
        <v>-72.89179900000002</v>
      </c>
      <c r="N17" s="467">
        <v>-962.56590500000004</v>
      </c>
    </row>
    <row r="18" spans="1:14" ht="14.25" x14ac:dyDescent="0.2">
      <c r="A18" s="471">
        <v>5</v>
      </c>
      <c r="B18" s="55" t="s">
        <v>389</v>
      </c>
      <c r="C18" s="460">
        <v>977.128602</v>
      </c>
      <c r="D18" s="460">
        <v>1039.860032</v>
      </c>
      <c r="E18" s="460">
        <v>628.32416699999999</v>
      </c>
      <c r="F18" s="311">
        <v>9.2760771823532426</v>
      </c>
      <c r="G18" s="460">
        <v>635.62199999999996</v>
      </c>
      <c r="H18" s="311">
        <v>8.8638621874817218</v>
      </c>
      <c r="I18" s="467">
        <v>348.80443500000001</v>
      </c>
      <c r="J18" s="311">
        <v>3.6590520069023373</v>
      </c>
      <c r="K18" s="467">
        <v>404.23803199999998</v>
      </c>
      <c r="L18" s="311">
        <v>3.3202662628935364</v>
      </c>
      <c r="M18" s="460">
        <v>279.51973199999998</v>
      </c>
      <c r="N18" s="460">
        <v>231.38396799999998</v>
      </c>
    </row>
    <row r="19" spans="1:14" ht="14.25" x14ac:dyDescent="0.2">
      <c r="A19" s="471">
        <v>6</v>
      </c>
      <c r="B19" s="55" t="s">
        <v>390</v>
      </c>
      <c r="C19" s="460">
        <v>192.84124400000002</v>
      </c>
      <c r="D19" s="460">
        <v>302.22391099999999</v>
      </c>
      <c r="E19" s="460">
        <v>59.042507000000001</v>
      </c>
      <c r="F19" s="311">
        <v>0.87165651225322294</v>
      </c>
      <c r="G19" s="460">
        <v>62.581367999999998</v>
      </c>
      <c r="H19" s="311">
        <v>0.87270834152385957</v>
      </c>
      <c r="I19" s="460">
        <v>133.79873700000002</v>
      </c>
      <c r="J19" s="311">
        <v>1.403584610788702</v>
      </c>
      <c r="K19" s="460">
        <v>239.64254299999999</v>
      </c>
      <c r="L19" s="311">
        <v>1.968337928868884</v>
      </c>
      <c r="M19" s="460">
        <v>-74.756230000000016</v>
      </c>
      <c r="N19" s="460">
        <v>-177.06117499999999</v>
      </c>
    </row>
    <row r="20" spans="1:14" ht="14.25" x14ac:dyDescent="0.2">
      <c r="A20" s="471">
        <v>7</v>
      </c>
      <c r="B20" s="55" t="s">
        <v>391</v>
      </c>
      <c r="C20" s="460">
        <v>351.690426</v>
      </c>
      <c r="D20" s="460">
        <v>269.89349600000003</v>
      </c>
      <c r="E20" s="460">
        <v>135.13811100000001</v>
      </c>
      <c r="F20" s="311">
        <v>1.9950713560782392</v>
      </c>
      <c r="G20" s="460">
        <v>69.107717000000008</v>
      </c>
      <c r="H20" s="311">
        <v>0.96371944265536413</v>
      </c>
      <c r="I20" s="460">
        <v>216.55231499999996</v>
      </c>
      <c r="J20" s="311">
        <v>2.2716918229554532</v>
      </c>
      <c r="K20" s="460">
        <v>200.78577899999999</v>
      </c>
      <c r="L20" s="311">
        <v>1.6491824007358553</v>
      </c>
      <c r="M20" s="460">
        <v>-81.414203999999955</v>
      </c>
      <c r="N20" s="460">
        <v>-131.67806199999998</v>
      </c>
    </row>
    <row r="21" spans="1:14" ht="14.25" x14ac:dyDescent="0.2">
      <c r="A21" s="471">
        <v>8</v>
      </c>
      <c r="B21" s="55" t="s">
        <v>392</v>
      </c>
      <c r="C21" s="460">
        <v>231.81891200000004</v>
      </c>
      <c r="D21" s="460">
        <v>243.148798</v>
      </c>
      <c r="E21" s="460">
        <v>50.768321000000007</v>
      </c>
      <c r="F21" s="311">
        <v>0.7495030252663909</v>
      </c>
      <c r="G21" s="460">
        <v>57.859779000000003</v>
      </c>
      <c r="H21" s="311">
        <v>0.80686494056868541</v>
      </c>
      <c r="I21" s="460">
        <v>181.05059100000003</v>
      </c>
      <c r="J21" s="311">
        <v>1.8992692233096302</v>
      </c>
      <c r="K21" s="460">
        <v>185.289019</v>
      </c>
      <c r="L21" s="311">
        <v>1.5218975701681121</v>
      </c>
      <c r="M21" s="460">
        <v>-130.28227000000001</v>
      </c>
      <c r="N21" s="460">
        <v>-127.42923999999999</v>
      </c>
    </row>
    <row r="22" spans="1:14" ht="14.25" x14ac:dyDescent="0.2">
      <c r="A22" s="471">
        <v>9</v>
      </c>
      <c r="B22" s="55" t="s">
        <v>393</v>
      </c>
      <c r="C22" s="460">
        <v>363.62172900000007</v>
      </c>
      <c r="D22" s="460">
        <v>225.109881</v>
      </c>
      <c r="E22" s="460">
        <v>165.27287800000002</v>
      </c>
      <c r="F22" s="311">
        <v>2.4399570365047749</v>
      </c>
      <c r="G22" s="460">
        <v>88.756346000000008</v>
      </c>
      <c r="H22" s="311">
        <v>1.2377230794535818</v>
      </c>
      <c r="I22" s="460">
        <v>198.34885100000002</v>
      </c>
      <c r="J22" s="311">
        <v>2.0807326068498031</v>
      </c>
      <c r="K22" s="460">
        <v>136.35353499999999</v>
      </c>
      <c r="L22" s="311">
        <v>1.1199590494908529</v>
      </c>
      <c r="M22" s="460">
        <v>-33.075973000000005</v>
      </c>
      <c r="N22" s="460">
        <v>-47.597188999999986</v>
      </c>
    </row>
    <row r="23" spans="1:14" ht="14.25" x14ac:dyDescent="0.2">
      <c r="A23" s="471">
        <v>10</v>
      </c>
      <c r="B23" s="55" t="s">
        <v>394</v>
      </c>
      <c r="C23" s="460">
        <v>208.67152200000004</v>
      </c>
      <c r="D23" s="460">
        <v>195.95429200000001</v>
      </c>
      <c r="E23" s="460">
        <v>37.073313000000006</v>
      </c>
      <c r="F23" s="311">
        <v>0.5473208430538371</v>
      </c>
      <c r="G23" s="460">
        <v>38.019728000000001</v>
      </c>
      <c r="H23" s="311">
        <v>0.53019188983002485</v>
      </c>
      <c r="I23" s="460">
        <v>171.59820900000003</v>
      </c>
      <c r="J23" s="311">
        <v>1.8001112027784187</v>
      </c>
      <c r="K23" s="460">
        <v>157.93456400000002</v>
      </c>
      <c r="L23" s="311">
        <v>1.2972178842242141</v>
      </c>
      <c r="M23" s="460">
        <v>-134.52489600000001</v>
      </c>
      <c r="N23" s="460">
        <v>-119.91483600000002</v>
      </c>
    </row>
    <row r="24" spans="1:14" ht="14.25" x14ac:dyDescent="0.2">
      <c r="A24" s="471">
        <v>11</v>
      </c>
      <c r="B24" s="55" t="s">
        <v>395</v>
      </c>
      <c r="C24" s="460">
        <v>166.149157</v>
      </c>
      <c r="D24" s="460">
        <v>154.41451000000001</v>
      </c>
      <c r="E24" s="460">
        <v>73.016763999999995</v>
      </c>
      <c r="F24" s="311">
        <v>1.0779613041203804</v>
      </c>
      <c r="G24" s="460">
        <v>69.434961000000001</v>
      </c>
      <c r="H24" s="311">
        <v>0.96828291861698945</v>
      </c>
      <c r="I24" s="460">
        <v>93.132392999999993</v>
      </c>
      <c r="J24" s="311">
        <v>0.97698376316306623</v>
      </c>
      <c r="K24" s="460">
        <v>84.979548999999992</v>
      </c>
      <c r="L24" s="311">
        <v>0.69799154766468918</v>
      </c>
      <c r="M24" s="460">
        <v>-20.115628999999998</v>
      </c>
      <c r="N24" s="460">
        <v>-15.54458799999999</v>
      </c>
    </row>
    <row r="25" spans="1:14" ht="14.25" x14ac:dyDescent="0.2">
      <c r="A25" s="471">
        <v>12</v>
      </c>
      <c r="B25" s="55" t="s">
        <v>396</v>
      </c>
      <c r="C25" s="460">
        <v>83.975956999999994</v>
      </c>
      <c r="D25" s="460">
        <v>79.525325999999993</v>
      </c>
      <c r="E25" s="460">
        <v>55.423534000000004</v>
      </c>
      <c r="F25" s="311">
        <v>0.81822887946116396</v>
      </c>
      <c r="G25" s="460">
        <v>64.301777999999999</v>
      </c>
      <c r="H25" s="311">
        <v>0.89669976590181588</v>
      </c>
      <c r="I25" s="460">
        <v>28.552422999999997</v>
      </c>
      <c r="J25" s="311">
        <v>0.29952256966020069</v>
      </c>
      <c r="K25" s="460">
        <v>15.223547999999999</v>
      </c>
      <c r="L25" s="311">
        <v>0.12504076515477489</v>
      </c>
      <c r="M25" s="460">
        <v>26.871111000000006</v>
      </c>
      <c r="N25" s="460">
        <v>49.078229999999998</v>
      </c>
    </row>
    <row r="26" spans="1:14" ht="14.25" x14ac:dyDescent="0.2">
      <c r="A26" s="471">
        <v>13</v>
      </c>
      <c r="B26" s="55" t="s">
        <v>397</v>
      </c>
      <c r="C26" s="460">
        <v>28.532130999999996</v>
      </c>
      <c r="D26" s="460">
        <v>20.678028000000001</v>
      </c>
      <c r="E26" s="460">
        <v>1.9376299999999997</v>
      </c>
      <c r="F26" s="311">
        <v>2.8605624890508299E-2</v>
      </c>
      <c r="G26" s="460">
        <v>3.1634920000000002</v>
      </c>
      <c r="H26" s="311">
        <v>4.4115460319499526E-2</v>
      </c>
      <c r="I26" s="460">
        <v>26.594500999999998</v>
      </c>
      <c r="J26" s="311">
        <v>0.27898344313373252</v>
      </c>
      <c r="K26" s="460">
        <v>17.514536</v>
      </c>
      <c r="L26" s="311">
        <v>0.14385811919605404</v>
      </c>
      <c r="M26" s="460">
        <v>-24.656870999999999</v>
      </c>
      <c r="N26" s="460">
        <v>-14.351044</v>
      </c>
    </row>
    <row r="27" spans="1:14" ht="14.25" x14ac:dyDescent="0.2">
      <c r="A27" s="471">
        <v>14</v>
      </c>
      <c r="B27" s="55" t="s">
        <v>398</v>
      </c>
      <c r="C27" s="460">
        <v>8.507833999999999</v>
      </c>
      <c r="D27" s="460">
        <v>17.795851999999996</v>
      </c>
      <c r="E27" s="460">
        <v>3.4303720000000002</v>
      </c>
      <c r="F27" s="311">
        <v>5.0643277956525685E-2</v>
      </c>
      <c r="G27" s="460">
        <v>13.661115999999998</v>
      </c>
      <c r="H27" s="311">
        <v>0.19050669981718937</v>
      </c>
      <c r="I27" s="460">
        <v>5.0774619999999997</v>
      </c>
      <c r="J27" s="311">
        <v>5.3263937200426811E-2</v>
      </c>
      <c r="K27" s="460">
        <v>4.1347360000000002</v>
      </c>
      <c r="L27" s="311">
        <v>3.396123907206082E-2</v>
      </c>
      <c r="M27" s="460">
        <v>-1.6470899999999995</v>
      </c>
      <c r="N27" s="460">
        <v>9.5263799999999978</v>
      </c>
    </row>
    <row r="28" spans="1:14" ht="14.25" x14ac:dyDescent="0.2">
      <c r="A28" s="471">
        <v>15</v>
      </c>
      <c r="B28" s="55" t="s">
        <v>399</v>
      </c>
      <c r="C28" s="460">
        <v>18.987919000000002</v>
      </c>
      <c r="D28" s="460">
        <v>16.787993</v>
      </c>
      <c r="E28" s="460">
        <v>10.062826000000001</v>
      </c>
      <c r="F28" s="311">
        <v>0.14855954227301107</v>
      </c>
      <c r="G28" s="460">
        <v>12.814522999999999</v>
      </c>
      <c r="H28" s="311">
        <v>0.17870080939664587</v>
      </c>
      <c r="I28" s="460">
        <v>8.9250930000000004</v>
      </c>
      <c r="J28" s="311">
        <v>9.3626617601464859E-2</v>
      </c>
      <c r="K28" s="460">
        <v>3.9734700000000003</v>
      </c>
      <c r="L28" s="311">
        <v>3.2636657966956417E-2</v>
      </c>
      <c r="M28" s="460">
        <v>1.1377330000000008</v>
      </c>
      <c r="N28" s="460">
        <v>8.8410529999999987</v>
      </c>
    </row>
    <row r="29" spans="1:14" ht="14.25" x14ac:dyDescent="0.2">
      <c r="A29" s="471">
        <v>16</v>
      </c>
      <c r="B29" s="55" t="s">
        <v>400</v>
      </c>
      <c r="C29" s="460">
        <v>26.994011999999998</v>
      </c>
      <c r="D29" s="460">
        <v>31.755106000000001</v>
      </c>
      <c r="E29" s="460">
        <v>10.424721000000002</v>
      </c>
      <c r="F29" s="311">
        <v>0.15390227159685027</v>
      </c>
      <c r="G29" s="460">
        <v>15.470274999999997</v>
      </c>
      <c r="H29" s="311">
        <v>0.21573574483331881</v>
      </c>
      <c r="I29" s="460">
        <v>16.569290999999996</v>
      </c>
      <c r="J29" s="311">
        <v>0.17381630335777934</v>
      </c>
      <c r="K29" s="460">
        <v>16.284830999999997</v>
      </c>
      <c r="L29" s="311">
        <v>0.13375776321368696</v>
      </c>
      <c r="M29" s="460">
        <v>-6.1445700000000008</v>
      </c>
      <c r="N29" s="460">
        <v>-0.81455600000000039</v>
      </c>
    </row>
    <row r="30" spans="1:14" x14ac:dyDescent="0.2">
      <c r="A30" s="162"/>
      <c r="B30" s="162"/>
      <c r="C30" s="459"/>
      <c r="D30" s="459"/>
      <c r="E30" s="459"/>
      <c r="F30" s="459"/>
      <c r="G30" s="459"/>
      <c r="H30" s="459"/>
      <c r="I30" s="459"/>
      <c r="J30" s="459"/>
      <c r="K30" s="459"/>
      <c r="L30" s="459"/>
      <c r="M30" s="162"/>
      <c r="N30" s="162"/>
    </row>
    <row r="31" spans="1:14" x14ac:dyDescent="0.2">
      <c r="A31" s="168"/>
      <c r="C31" s="460"/>
      <c r="D31" s="460"/>
      <c r="E31" s="460"/>
      <c r="F31" s="460"/>
      <c r="G31" s="460"/>
      <c r="H31" s="460"/>
      <c r="I31" s="460"/>
      <c r="K31" s="460"/>
    </row>
    <row r="32" spans="1:14" s="470" customFormat="1" ht="14.25" x14ac:dyDescent="0.2">
      <c r="A32" s="2" t="s">
        <v>154</v>
      </c>
      <c r="B32" s="257"/>
      <c r="C32" s="468"/>
      <c r="D32" s="468"/>
      <c r="E32" s="469"/>
      <c r="F32" s="469"/>
      <c r="G32" s="257"/>
      <c r="H32" s="469"/>
      <c r="I32" s="469"/>
      <c r="J32" s="469"/>
      <c r="K32" s="257"/>
      <c r="L32" s="468"/>
      <c r="M32" s="468"/>
      <c r="N32" s="468"/>
    </row>
    <row r="33" spans="1:14" s="461" customFormat="1" ht="12" x14ac:dyDescent="0.2">
      <c r="A33" s="473" t="s">
        <v>401</v>
      </c>
    </row>
    <row r="34" spans="1:14" s="461" customFormat="1" ht="12" x14ac:dyDescent="0.2">
      <c r="A34" s="473" t="s">
        <v>402</v>
      </c>
    </row>
    <row r="35" spans="1:14" s="461" customFormat="1" ht="12" x14ac:dyDescent="0.2">
      <c r="A35" s="473" t="s">
        <v>403</v>
      </c>
    </row>
    <row r="36" spans="1:14" s="461" customFormat="1" ht="12" x14ac:dyDescent="0.2">
      <c r="A36" s="473" t="s">
        <v>404</v>
      </c>
      <c r="B36" s="476"/>
      <c r="C36" s="476"/>
      <c r="D36" s="476"/>
      <c r="E36" s="476"/>
      <c r="F36" s="476"/>
      <c r="G36" s="476"/>
      <c r="H36" s="476"/>
      <c r="I36" s="476"/>
      <c r="J36" s="476"/>
      <c r="K36" s="476"/>
      <c r="L36" s="476"/>
      <c r="M36" s="476"/>
      <c r="N36" s="476"/>
    </row>
    <row r="37" spans="1:14" s="461" customFormat="1" ht="12" x14ac:dyDescent="0.2">
      <c r="A37" s="473" t="s">
        <v>405</v>
      </c>
    </row>
    <row r="38" spans="1:14" s="461" customFormat="1" ht="12" x14ac:dyDescent="0.2">
      <c r="A38" s="473" t="s">
        <v>406</v>
      </c>
    </row>
    <row r="39" spans="1:14" s="461" customFormat="1" ht="12" x14ac:dyDescent="0.2">
      <c r="A39" s="473" t="s">
        <v>407</v>
      </c>
    </row>
    <row r="40" spans="1:14" s="461" customFormat="1" ht="12" x14ac:dyDescent="0.2">
      <c r="A40" s="473" t="s">
        <v>408</v>
      </c>
    </row>
    <row r="41" spans="1:14" s="461" customFormat="1" ht="12" x14ac:dyDescent="0.2">
      <c r="A41" s="473" t="s">
        <v>409</v>
      </c>
    </row>
    <row r="42" spans="1:14" s="461" customFormat="1" ht="22.9" customHeight="1" x14ac:dyDescent="0.2">
      <c r="A42" s="575" t="s">
        <v>410</v>
      </c>
      <c r="B42" s="575"/>
      <c r="C42" s="575"/>
      <c r="D42" s="575"/>
      <c r="E42" s="575"/>
      <c r="F42" s="575"/>
      <c r="G42" s="575"/>
      <c r="H42" s="575"/>
      <c r="I42" s="575"/>
      <c r="J42" s="575"/>
      <c r="K42" s="575"/>
      <c r="L42" s="575"/>
      <c r="M42" s="575"/>
      <c r="N42" s="575"/>
    </row>
    <row r="43" spans="1:14" s="461" customFormat="1" ht="12" x14ac:dyDescent="0.2">
      <c r="A43" s="473" t="s">
        <v>411</v>
      </c>
    </row>
    <row r="44" spans="1:14" s="461" customFormat="1" ht="12" x14ac:dyDescent="0.2">
      <c r="A44" s="473" t="s">
        <v>412</v>
      </c>
    </row>
    <row r="45" spans="1:14" s="461" customFormat="1" ht="12" x14ac:dyDescent="0.2">
      <c r="A45" s="473" t="s">
        <v>413</v>
      </c>
    </row>
    <row r="46" spans="1:14" s="461" customFormat="1" ht="24" customHeight="1" x14ac:dyDescent="0.2">
      <c r="A46" s="575" t="s">
        <v>414</v>
      </c>
      <c r="B46" s="575"/>
      <c r="C46" s="575"/>
      <c r="D46" s="575"/>
      <c r="E46" s="575"/>
      <c r="F46" s="575"/>
      <c r="G46" s="575"/>
      <c r="H46" s="575"/>
      <c r="I46" s="575"/>
      <c r="J46" s="575"/>
      <c r="K46" s="575"/>
      <c r="L46" s="575"/>
      <c r="M46" s="575"/>
      <c r="N46" s="575"/>
    </row>
    <row r="47" spans="1:14" s="461" customFormat="1" ht="12" x14ac:dyDescent="0.2">
      <c r="A47" s="473" t="s">
        <v>415</v>
      </c>
    </row>
    <row r="48" spans="1:14" s="461" customFormat="1" ht="12" x14ac:dyDescent="0.2">
      <c r="A48" s="473" t="s">
        <v>416</v>
      </c>
      <c r="B48" s="462"/>
    </row>
    <row r="49" spans="1:23" s="4" customFormat="1" ht="12" x14ac:dyDescent="0.2">
      <c r="A49" s="8" t="s">
        <v>338</v>
      </c>
      <c r="C49" s="127"/>
      <c r="D49" s="116"/>
      <c r="E49" s="127"/>
      <c r="F49" s="116"/>
      <c r="G49" s="369"/>
      <c r="H49" s="116"/>
      <c r="I49" s="116"/>
      <c r="J49" s="116"/>
      <c r="K49" s="116"/>
      <c r="L49" s="116"/>
      <c r="M49" s="116"/>
      <c r="N49" s="116"/>
      <c r="O49" s="116"/>
      <c r="P49" s="116"/>
      <c r="Q49" s="116"/>
      <c r="R49" s="116"/>
      <c r="S49" s="116"/>
      <c r="T49" s="116"/>
      <c r="U49" s="116"/>
      <c r="V49" s="116"/>
      <c r="W49" s="116"/>
    </row>
    <row r="50" spans="1:23" s="257" customFormat="1" ht="12" x14ac:dyDescent="0.2">
      <c r="A50" s="474" t="s">
        <v>259</v>
      </c>
      <c r="B50" s="462"/>
    </row>
    <row r="51" spans="1:23" s="257" customFormat="1" ht="12" x14ac:dyDescent="0.2">
      <c r="A51" s="475" t="s">
        <v>261</v>
      </c>
      <c r="C51" s="477"/>
    </row>
  </sheetData>
  <mergeCells count="13">
    <mergeCell ref="A42:N42"/>
    <mergeCell ref="A46:N46"/>
    <mergeCell ref="A9:B10"/>
    <mergeCell ref="C9:D9"/>
    <mergeCell ref="E9:H9"/>
    <mergeCell ref="I9:L9"/>
    <mergeCell ref="M9:N9"/>
    <mergeCell ref="A7:N7"/>
    <mergeCell ref="A1:N1"/>
    <mergeCell ref="A2:N2"/>
    <mergeCell ref="A3:N3"/>
    <mergeCell ref="A4:N4"/>
    <mergeCell ref="A6:N6"/>
  </mergeCells>
  <phoneticPr fontId="31" type="noConversion"/>
  <pageMargins left="0.51181102362204722" right="0.51181102362204722" top="0.55118110236220474" bottom="0.55118110236220474" header="0.31496062992125984" footer="0.31496062992125984"/>
  <pageSetup paperSize="9" scale="68" fitToHeight="0" orientation="landscape"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FAAD6-3A47-490D-8707-EC0BF2E0541D}">
  <sheetPr>
    <pageSetUpPr fitToPage="1"/>
  </sheetPr>
  <dimension ref="A1:I57"/>
  <sheetViews>
    <sheetView zoomScale="85" zoomScaleNormal="85" workbookViewId="0">
      <selection activeCell="K12" sqref="K12"/>
    </sheetView>
  </sheetViews>
  <sheetFormatPr defaultColWidth="11" defaultRowHeight="12.75" x14ac:dyDescent="0.2"/>
  <cols>
    <col min="1" max="8" width="12.7109375" style="11" customWidth="1"/>
    <col min="9" max="9" width="13.85546875" style="11" customWidth="1"/>
    <col min="10" max="10" width="10.7109375" style="11" customWidth="1"/>
    <col min="11" max="12" width="16.85546875" style="11" bestFit="1" customWidth="1"/>
    <col min="13" max="16384" width="11" style="11"/>
  </cols>
  <sheetData>
    <row r="1" spans="1:9" s="1" customFormat="1" x14ac:dyDescent="0.2">
      <c r="A1" s="5" t="s">
        <v>0</v>
      </c>
      <c r="B1" s="5"/>
      <c r="C1" s="5"/>
      <c r="D1" s="5"/>
      <c r="E1" s="5"/>
      <c r="F1" s="5"/>
      <c r="G1" s="5"/>
      <c r="H1" s="5"/>
      <c r="I1" s="5"/>
    </row>
    <row r="2" spans="1:9" s="1" customFormat="1" x14ac:dyDescent="0.2">
      <c r="A2" s="5" t="s">
        <v>1</v>
      </c>
      <c r="B2" s="5"/>
      <c r="C2" s="5"/>
      <c r="D2" s="5"/>
      <c r="E2" s="5"/>
      <c r="F2" s="5"/>
      <c r="G2" s="5"/>
      <c r="H2" s="5"/>
      <c r="I2" s="5"/>
    </row>
    <row r="3" spans="1:9" s="1" customFormat="1" x14ac:dyDescent="0.2">
      <c r="A3" s="5" t="s">
        <v>155</v>
      </c>
      <c r="B3" s="5"/>
      <c r="C3" s="5"/>
      <c r="D3" s="5"/>
      <c r="E3" s="5"/>
      <c r="F3" s="5"/>
      <c r="G3" s="5"/>
      <c r="H3" s="5"/>
      <c r="I3" s="5"/>
    </row>
    <row r="4" spans="1:9" s="1" customFormat="1" x14ac:dyDescent="0.2">
      <c r="A4" s="5" t="s">
        <v>2</v>
      </c>
      <c r="B4" s="5"/>
      <c r="C4" s="5"/>
      <c r="D4" s="5"/>
      <c r="E4" s="5"/>
      <c r="F4" s="5"/>
      <c r="G4" s="5"/>
      <c r="H4" s="5"/>
      <c r="I4" s="5"/>
    </row>
    <row r="5" spans="1:9" s="1" customFormat="1" x14ac:dyDescent="0.2"/>
    <row r="6" spans="1:9" s="1" customFormat="1" ht="15" customHeight="1" x14ac:dyDescent="0.2">
      <c r="A6" s="488" t="s">
        <v>262</v>
      </c>
      <c r="B6" s="488"/>
      <c r="C6" s="488"/>
      <c r="D6" s="488"/>
      <c r="E6" s="488"/>
      <c r="F6" s="488"/>
      <c r="G6" s="488"/>
      <c r="H6" s="488"/>
      <c r="I6" s="488"/>
    </row>
    <row r="7" spans="1:9" s="1" customFormat="1" x14ac:dyDescent="0.2">
      <c r="A7" s="213"/>
      <c r="B7" s="14"/>
      <c r="C7" s="14"/>
      <c r="D7" s="14"/>
      <c r="E7" s="14"/>
      <c r="F7" s="14"/>
      <c r="G7" s="14"/>
      <c r="H7" s="14"/>
    </row>
    <row r="8" spans="1:9" s="1" customFormat="1" x14ac:dyDescent="0.2">
      <c r="A8" s="14"/>
      <c r="B8" s="14"/>
      <c r="C8" s="14"/>
      <c r="D8" s="14"/>
      <c r="E8" s="14"/>
      <c r="F8" s="14"/>
      <c r="G8" s="14"/>
      <c r="H8" s="14"/>
    </row>
    <row r="9" spans="1:9" s="64" customFormat="1" ht="13.15" customHeight="1" x14ac:dyDescent="0.2">
      <c r="A9" s="499" t="s">
        <v>3</v>
      </c>
      <c r="B9" s="502" t="s">
        <v>4</v>
      </c>
      <c r="C9" s="508" t="s">
        <v>7</v>
      </c>
      <c r="D9" s="508" t="s">
        <v>8</v>
      </c>
      <c r="E9" s="505" t="s">
        <v>5</v>
      </c>
      <c r="F9" s="496" t="s">
        <v>6</v>
      </c>
      <c r="G9" s="496"/>
      <c r="H9" s="496"/>
      <c r="I9" s="497"/>
    </row>
    <row r="10" spans="1:9" s="64" customFormat="1" ht="16.5" customHeight="1" x14ac:dyDescent="0.2">
      <c r="A10" s="500"/>
      <c r="B10" s="503"/>
      <c r="C10" s="509"/>
      <c r="D10" s="509"/>
      <c r="E10" s="506"/>
      <c r="F10" s="494" t="s">
        <v>256</v>
      </c>
      <c r="G10" s="494" t="s">
        <v>7</v>
      </c>
      <c r="H10" s="494" t="s">
        <v>8</v>
      </c>
      <c r="I10" s="498" t="s">
        <v>5</v>
      </c>
    </row>
    <row r="11" spans="1:9" s="64" customFormat="1" ht="18.75" customHeight="1" x14ac:dyDescent="0.2">
      <c r="A11" s="500"/>
      <c r="B11" s="504"/>
      <c r="C11" s="510"/>
      <c r="D11" s="510"/>
      <c r="E11" s="507"/>
      <c r="F11" s="494"/>
      <c r="G11" s="493"/>
      <c r="H11" s="493"/>
      <c r="I11" s="498"/>
    </row>
    <row r="12" spans="1:9" s="1" customFormat="1" x14ac:dyDescent="0.2">
      <c r="A12" s="501"/>
      <c r="B12" s="214" t="s">
        <v>9</v>
      </c>
      <c r="C12" s="214" t="s">
        <v>10</v>
      </c>
      <c r="D12" s="214" t="s">
        <v>11</v>
      </c>
      <c r="E12" s="215" t="s">
        <v>12</v>
      </c>
      <c r="F12" s="203" t="s">
        <v>13</v>
      </c>
      <c r="G12" s="203" t="s">
        <v>14</v>
      </c>
      <c r="H12" s="203" t="s">
        <v>15</v>
      </c>
      <c r="I12" s="204" t="s">
        <v>16</v>
      </c>
    </row>
    <row r="13" spans="1:9" x14ac:dyDescent="0.2">
      <c r="A13" s="148" t="s">
        <v>17</v>
      </c>
      <c r="B13" s="196"/>
      <c r="C13" s="196"/>
      <c r="D13" s="196"/>
      <c r="E13" s="197"/>
      <c r="F13" s="196"/>
      <c r="G13" s="198"/>
      <c r="H13" s="198"/>
      <c r="I13" s="199"/>
    </row>
    <row r="14" spans="1:9" x14ac:dyDescent="0.2">
      <c r="A14" s="151">
        <v>2020</v>
      </c>
      <c r="B14" s="216">
        <v>3.366282866958703</v>
      </c>
      <c r="C14" s="216">
        <v>-9.0127563069430927E-2</v>
      </c>
      <c r="D14" s="216">
        <v>9.6124625848925014</v>
      </c>
      <c r="E14" s="216">
        <v>-12.1112412555498</v>
      </c>
      <c r="F14" s="216">
        <v>3.366282866958703</v>
      </c>
      <c r="G14" s="216">
        <v>-9.0127563069430927E-2</v>
      </c>
      <c r="H14" s="216">
        <v>9.6124625848925014</v>
      </c>
      <c r="I14" s="216">
        <v>-12.111241255549764</v>
      </c>
    </row>
    <row r="15" spans="1:9" x14ac:dyDescent="0.2">
      <c r="A15" s="206">
        <v>2021</v>
      </c>
      <c r="B15" s="216">
        <v>-9.0294468611790695</v>
      </c>
      <c r="C15" s="216">
        <v>-11.843823097724526</v>
      </c>
      <c r="D15" s="216">
        <v>-4.3936991393407236</v>
      </c>
      <c r="E15" s="216">
        <v>-23.355726076935735</v>
      </c>
      <c r="F15" s="216">
        <v>-9.0294468611790695</v>
      </c>
      <c r="G15" s="216">
        <v>-11.843823097724526</v>
      </c>
      <c r="H15" s="216">
        <v>-4.3936991393407236</v>
      </c>
      <c r="I15" s="216">
        <v>-23.355726076935735</v>
      </c>
    </row>
    <row r="16" spans="1:9" ht="14.25" x14ac:dyDescent="0.2">
      <c r="A16" s="206" t="s">
        <v>257</v>
      </c>
      <c r="B16" s="216">
        <v>20.298072544269139</v>
      </c>
      <c r="C16" s="216">
        <v>27.739951052691247</v>
      </c>
      <c r="D16" s="216">
        <v>8.9952620334401434</v>
      </c>
      <c r="E16" s="216">
        <v>63.870009357903214</v>
      </c>
      <c r="F16" s="216">
        <v>20.298072544269139</v>
      </c>
      <c r="G16" s="216">
        <v>27.739951052691247</v>
      </c>
      <c r="H16" s="216">
        <v>8.9952620334401434</v>
      </c>
      <c r="I16" s="216">
        <v>63.870009357903214</v>
      </c>
    </row>
    <row r="17" spans="1:9" x14ac:dyDescent="0.2">
      <c r="A17" s="152" t="s">
        <v>18</v>
      </c>
      <c r="B17" s="217"/>
      <c r="C17" s="218"/>
      <c r="D17" s="218"/>
      <c r="E17" s="219"/>
      <c r="F17" s="217"/>
      <c r="G17" s="218"/>
      <c r="H17" s="218"/>
      <c r="I17" s="219"/>
    </row>
    <row r="18" spans="1:9" x14ac:dyDescent="0.2">
      <c r="A18" s="151">
        <v>2020</v>
      </c>
      <c r="B18" s="216">
        <v>-3.0525530757287145</v>
      </c>
      <c r="C18" s="216">
        <v>-7.3213151508629952</v>
      </c>
      <c r="D18" s="216">
        <v>3.4379812232232498</v>
      </c>
      <c r="E18" s="216">
        <v>-27.993495595134387</v>
      </c>
      <c r="F18" s="216">
        <v>0.34213414007333576</v>
      </c>
      <c r="G18" s="216">
        <v>-3.3801456421162834</v>
      </c>
      <c r="H18" s="216">
        <v>6.5373639599622946</v>
      </c>
      <c r="I18" s="216">
        <v>-18.307962588969172</v>
      </c>
    </row>
    <row r="19" spans="1:9" x14ac:dyDescent="0.2">
      <c r="A19" s="206">
        <v>2021</v>
      </c>
      <c r="B19" s="216">
        <v>4.5872597713764174</v>
      </c>
      <c r="C19" s="216">
        <v>8.9739151945362305</v>
      </c>
      <c r="D19" s="216">
        <v>-1.3887575495277638</v>
      </c>
      <c r="E19" s="216">
        <v>37.575000105211863</v>
      </c>
      <c r="F19" s="216">
        <v>-2.8311554046659526</v>
      </c>
      <c r="G19" s="216">
        <v>-2.7585981475303445</v>
      </c>
      <c r="H19" s="216">
        <v>-2.9406754706408189</v>
      </c>
      <c r="I19" s="216">
        <v>-2.4011839908048893</v>
      </c>
    </row>
    <row r="20" spans="1:9" ht="14.25" x14ac:dyDescent="0.2">
      <c r="A20" s="206" t="s">
        <v>257</v>
      </c>
      <c r="B20" s="216">
        <v>23.488792955691618</v>
      </c>
      <c r="C20" s="216">
        <v>28.62225306021713</v>
      </c>
      <c r="D20" s="216">
        <v>15.760481055914521</v>
      </c>
      <c r="E20" s="216">
        <v>54.067017797229219</v>
      </c>
      <c r="F20" s="216">
        <v>21.861365638112872</v>
      </c>
      <c r="G20" s="216">
        <v>28.17146093980185</v>
      </c>
      <c r="H20" s="216">
        <v>12.318853854874234</v>
      </c>
      <c r="I20" s="216">
        <v>59.117801566727167</v>
      </c>
    </row>
    <row r="21" spans="1:9" x14ac:dyDescent="0.2">
      <c r="A21" s="152" t="s">
        <v>19</v>
      </c>
      <c r="B21" s="217"/>
      <c r="C21" s="218"/>
      <c r="D21" s="218"/>
      <c r="E21" s="219"/>
      <c r="F21" s="217"/>
      <c r="G21" s="218"/>
      <c r="H21" s="218"/>
      <c r="I21" s="219"/>
    </row>
    <row r="22" spans="1:9" x14ac:dyDescent="0.2">
      <c r="A22" s="206">
        <v>2020</v>
      </c>
      <c r="B22" s="216">
        <v>-16.31894728256912</v>
      </c>
      <c r="C22" s="216">
        <v>-16.665005485802553</v>
      </c>
      <c r="D22" s="216">
        <v>-15.781520687067374</v>
      </c>
      <c r="E22" s="216">
        <v>-18.262642161380938</v>
      </c>
      <c r="F22" s="216">
        <v>-5.5561098450276125</v>
      </c>
      <c r="G22" s="216">
        <v>-8.0027881581102633</v>
      </c>
      <c r="H22" s="216">
        <v>-1.5830861149216058</v>
      </c>
      <c r="I22" s="216">
        <v>-18.29334597703004</v>
      </c>
    </row>
    <row r="23" spans="1:9" x14ac:dyDescent="0.2">
      <c r="A23" s="206">
        <v>2021</v>
      </c>
      <c r="B23" s="216">
        <v>26.561637667000948</v>
      </c>
      <c r="C23" s="216">
        <v>22.135312600219148</v>
      </c>
      <c r="D23" s="216">
        <v>33.363585970028062</v>
      </c>
      <c r="E23" s="216">
        <v>1.2144918592944975</v>
      </c>
      <c r="F23" s="216">
        <v>6.3884783975800552</v>
      </c>
      <c r="G23" s="216">
        <v>5.0879601598375457</v>
      </c>
      <c r="H23" s="216">
        <v>8.3625625237349723</v>
      </c>
      <c r="I23" s="216">
        <v>-1.234628571075147</v>
      </c>
    </row>
    <row r="24" spans="1:9" ht="14.25" x14ac:dyDescent="0.2">
      <c r="A24" s="206" t="s">
        <v>258</v>
      </c>
      <c r="B24" s="216">
        <v>18.640483091852733</v>
      </c>
      <c r="C24" s="216">
        <v>27.71762745926587</v>
      </c>
      <c r="D24" s="216">
        <v>5.8660025775642888</v>
      </c>
      <c r="E24" s="216">
        <v>81.364454751773053</v>
      </c>
      <c r="F24" s="216">
        <v>20.659502014830466</v>
      </c>
      <c r="G24" s="216">
        <v>28.005207401803567</v>
      </c>
      <c r="H24" s="216">
        <v>9.8462478495686447</v>
      </c>
      <c r="I24" s="216">
        <v>66.473409446969839</v>
      </c>
    </row>
    <row r="25" spans="1:9" x14ac:dyDescent="0.2">
      <c r="A25" s="153" t="s">
        <v>20</v>
      </c>
      <c r="B25" s="217"/>
      <c r="C25" s="218"/>
      <c r="D25" s="218"/>
      <c r="E25" s="219"/>
      <c r="F25" s="217"/>
      <c r="G25" s="218"/>
      <c r="H25" s="218"/>
      <c r="I25" s="219"/>
    </row>
    <row r="26" spans="1:9" x14ac:dyDescent="0.2">
      <c r="A26" s="13">
        <v>2020</v>
      </c>
      <c r="B26" s="216">
        <v>-54.797995101362552</v>
      </c>
      <c r="C26" s="216">
        <v>-62.892803120072131</v>
      </c>
      <c r="D26" s="216">
        <v>-41.262520651340076</v>
      </c>
      <c r="E26" s="216">
        <v>-95.075070896520401</v>
      </c>
      <c r="F26" s="216">
        <v>-18.248672967911617</v>
      </c>
      <c r="G26" s="216">
        <v>-22.267709596599261</v>
      </c>
      <c r="H26" s="216">
        <v>-11.673049147615744</v>
      </c>
      <c r="I26" s="216">
        <v>-38.922853826664685</v>
      </c>
    </row>
    <row r="27" spans="1:9" x14ac:dyDescent="0.2">
      <c r="A27" s="206">
        <v>2021</v>
      </c>
      <c r="B27" s="216">
        <v>114.7166295721492</v>
      </c>
      <c r="C27" s="216">
        <v>153.15526395553212</v>
      </c>
      <c r="D27" s="216">
        <v>74.111797069294298</v>
      </c>
      <c r="E27" s="216">
        <v>1555.7614691421709</v>
      </c>
      <c r="F27" s="216">
        <v>21.827468123037818</v>
      </c>
      <c r="G27" s="216">
        <v>23.457229720517027</v>
      </c>
      <c r="H27" s="216">
        <v>19.480823622835185</v>
      </c>
      <c r="I27" s="216">
        <v>32.497191378640558</v>
      </c>
    </row>
    <row r="28" spans="1:9" x14ac:dyDescent="0.2">
      <c r="A28" s="153" t="s">
        <v>21</v>
      </c>
      <c r="B28" s="216"/>
      <c r="C28" s="216"/>
      <c r="D28" s="216"/>
      <c r="E28" s="216"/>
      <c r="F28" s="216"/>
      <c r="G28" s="216"/>
      <c r="H28" s="216"/>
      <c r="I28" s="216"/>
    </row>
    <row r="29" spans="1:9" x14ac:dyDescent="0.2">
      <c r="A29" s="13">
        <v>2020</v>
      </c>
      <c r="B29" s="217">
        <v>-35.217365878852746</v>
      </c>
      <c r="C29" s="218">
        <v>-40.549816201781411</v>
      </c>
      <c r="D29" s="218">
        <v>-26.746173713035461</v>
      </c>
      <c r="E29" s="219">
        <v>-64.001008281651025</v>
      </c>
      <c r="F29" s="217">
        <v>-21.896992968944151</v>
      </c>
      <c r="G29" s="218">
        <v>-26.163722164030702</v>
      </c>
      <c r="H29" s="218">
        <v>-14.960321728071479</v>
      </c>
      <c r="I29" s="219">
        <v>-44.067435017947055</v>
      </c>
    </row>
    <row r="30" spans="1:9" x14ac:dyDescent="0.2">
      <c r="A30" s="206">
        <v>2021</v>
      </c>
      <c r="B30" s="216">
        <v>44.884100961274868</v>
      </c>
      <c r="C30" s="216">
        <v>55.787295165622155</v>
      </c>
      <c r="D30" s="216">
        <v>30.827045753878089</v>
      </c>
      <c r="E30" s="216">
        <v>142.07722565464795</v>
      </c>
      <c r="F30" s="216">
        <v>25.939261339243224</v>
      </c>
      <c r="G30" s="216">
        <v>29.004560999662665</v>
      </c>
      <c r="H30" s="216">
        <v>21.612358369327843</v>
      </c>
      <c r="I30" s="216">
        <v>46.965290843951244</v>
      </c>
    </row>
    <row r="31" spans="1:9" x14ac:dyDescent="0.2">
      <c r="A31" s="153" t="s">
        <v>22</v>
      </c>
      <c r="B31" s="216"/>
      <c r="C31" s="216"/>
      <c r="D31" s="216"/>
      <c r="E31" s="216"/>
      <c r="F31" s="216"/>
      <c r="G31" s="216"/>
      <c r="H31" s="216"/>
      <c r="I31" s="216"/>
    </row>
    <row r="32" spans="1:9" x14ac:dyDescent="0.2">
      <c r="A32" s="13">
        <v>2020</v>
      </c>
      <c r="B32" s="216">
        <v>-16.390757988500027</v>
      </c>
      <c r="C32" s="216">
        <v>-20.828028849269899</v>
      </c>
      <c r="D32" s="216">
        <v>-10.051648914313049</v>
      </c>
      <c r="E32" s="216">
        <v>-45.970922883380808</v>
      </c>
      <c r="F32" s="216">
        <v>-20.978939386421146</v>
      </c>
      <c r="G32" s="216">
        <v>-25.311428960591343</v>
      </c>
      <c r="H32" s="216">
        <v>-14.087277138467979</v>
      </c>
      <c r="I32" s="216">
        <v>-44.313085725068447</v>
      </c>
    </row>
    <row r="33" spans="1:9" x14ac:dyDescent="0.2">
      <c r="A33" s="206">
        <v>2021</v>
      </c>
      <c r="B33" s="217">
        <v>32.545989299116343</v>
      </c>
      <c r="C33" s="218">
        <v>43.413821831256683</v>
      </c>
      <c r="D33" s="218">
        <v>18.880239232098738</v>
      </c>
      <c r="E33" s="219">
        <v>138.70857722610356</v>
      </c>
      <c r="F33" s="217">
        <v>27.104758298778698</v>
      </c>
      <c r="G33" s="218">
        <v>31.444377567520256</v>
      </c>
      <c r="H33" s="218">
        <v>21.103604534051446</v>
      </c>
      <c r="I33" s="219">
        <v>58.452554658121358</v>
      </c>
    </row>
    <row r="34" spans="1:9" x14ac:dyDescent="0.2">
      <c r="A34" s="152" t="s">
        <v>23</v>
      </c>
      <c r="B34" s="216"/>
      <c r="C34" s="216"/>
      <c r="D34" s="216"/>
      <c r="E34" s="216"/>
      <c r="F34" s="216"/>
      <c r="G34" s="216"/>
      <c r="H34" s="216"/>
      <c r="I34" s="216"/>
    </row>
    <row r="35" spans="1:9" x14ac:dyDescent="0.2">
      <c r="A35" s="13">
        <v>2020</v>
      </c>
      <c r="B35" s="216">
        <v>-16.184917397577124</v>
      </c>
      <c r="C35" s="216">
        <v>-20.819507438825081</v>
      </c>
      <c r="D35" s="216">
        <v>-8.8511348424597731</v>
      </c>
      <c r="E35" s="216">
        <v>-41.369542369658276</v>
      </c>
      <c r="F35" s="216">
        <v>-20.246832579993999</v>
      </c>
      <c r="G35" s="216">
        <v>-24.62663022048104</v>
      </c>
      <c r="H35" s="216">
        <v>-13.285478724795318</v>
      </c>
      <c r="I35" s="216">
        <v>-43.867717545305652</v>
      </c>
    </row>
    <row r="36" spans="1:9" x14ac:dyDescent="0.2">
      <c r="A36" s="206">
        <v>2021</v>
      </c>
      <c r="B36" s="216">
        <v>23.024899697242063</v>
      </c>
      <c r="C36" s="216">
        <v>29.732013871056616</v>
      </c>
      <c r="D36" s="216">
        <v>13.805145611057213</v>
      </c>
      <c r="E36" s="216">
        <v>72.246392204857756</v>
      </c>
      <c r="F36" s="216">
        <v>26.449980762159232</v>
      </c>
      <c r="G36" s="216">
        <v>31.170139922133956</v>
      </c>
      <c r="H36" s="216">
        <v>19.928857504638884</v>
      </c>
      <c r="I36" s="216">
        <v>60.632494138475622</v>
      </c>
    </row>
    <row r="37" spans="1:9" x14ac:dyDescent="0.2">
      <c r="A37" s="153" t="s">
        <v>24</v>
      </c>
      <c r="B37" s="217"/>
      <c r="C37" s="218"/>
      <c r="D37" s="218"/>
      <c r="E37" s="219"/>
      <c r="F37" s="217"/>
      <c r="G37" s="218"/>
      <c r="H37" s="218"/>
      <c r="I37" s="219"/>
    </row>
    <row r="38" spans="1:9" x14ac:dyDescent="0.2">
      <c r="A38" s="13">
        <v>2020</v>
      </c>
      <c r="B38" s="216">
        <v>-15.573400577349128</v>
      </c>
      <c r="C38" s="216">
        <v>-17.491912700361432</v>
      </c>
      <c r="D38" s="216">
        <v>-12.740202093865726</v>
      </c>
      <c r="E38" s="216">
        <v>-27.458404820034954</v>
      </c>
      <c r="F38" s="216">
        <v>-19.645582376906212</v>
      </c>
      <c r="G38" s="216">
        <v>-23.731701533692551</v>
      </c>
      <c r="H38" s="216">
        <v>-13.212563218323981</v>
      </c>
      <c r="I38" s="216">
        <v>-42.046266513206596</v>
      </c>
    </row>
    <row r="39" spans="1:9" x14ac:dyDescent="0.2">
      <c r="A39" s="206">
        <v>2021</v>
      </c>
      <c r="B39" s="216">
        <v>25.963639346840118</v>
      </c>
      <c r="C39" s="216">
        <v>31.014877612893208</v>
      </c>
      <c r="D39" s="216">
        <v>18.91033499727406</v>
      </c>
      <c r="E39" s="216">
        <v>61.554793031569012</v>
      </c>
      <c r="F39" s="216">
        <v>26.384240701383852</v>
      </c>
      <c r="G39" s="216">
        <v>31.149071590318943</v>
      </c>
      <c r="H39" s="216">
        <v>19.791917296773054</v>
      </c>
      <c r="I39" s="216">
        <v>60.760639968360167</v>
      </c>
    </row>
    <row r="40" spans="1:9" x14ac:dyDescent="0.2">
      <c r="A40" s="153" t="s">
        <v>25</v>
      </c>
      <c r="B40" s="216"/>
      <c r="C40" s="216"/>
      <c r="D40" s="216"/>
      <c r="E40" s="216"/>
      <c r="F40" s="216"/>
      <c r="G40" s="216"/>
      <c r="H40" s="216"/>
      <c r="I40" s="216"/>
    </row>
    <row r="41" spans="1:9" x14ac:dyDescent="0.2">
      <c r="A41" s="13">
        <v>2020</v>
      </c>
      <c r="B41" s="217">
        <v>-4.6878592601505513</v>
      </c>
      <c r="C41" s="218">
        <v>-9.8652588358596027</v>
      </c>
      <c r="D41" s="218">
        <v>3.3923438464168676</v>
      </c>
      <c r="E41" s="219">
        <v>-33.511332630540522</v>
      </c>
      <c r="F41" s="217">
        <v>-17.944615514438066</v>
      </c>
      <c r="G41" s="218">
        <v>-22.159581225298307</v>
      </c>
      <c r="H41" s="218">
        <v>-11.315338996020641</v>
      </c>
      <c r="I41" s="219">
        <v>-41.091737355981408</v>
      </c>
    </row>
    <row r="42" spans="1:9" x14ac:dyDescent="0.2">
      <c r="A42" s="206">
        <v>2021</v>
      </c>
      <c r="B42" s="216">
        <v>17.104400272430787</v>
      </c>
      <c r="C42" s="216">
        <v>24.967826736191267</v>
      </c>
      <c r="D42" s="216">
        <v>6.4058173110571826</v>
      </c>
      <c r="E42" s="216">
        <v>76.450344987671357</v>
      </c>
      <c r="F42" s="216">
        <v>25.15846216956399</v>
      </c>
      <c r="G42" s="216">
        <v>30.337580574237411</v>
      </c>
      <c r="H42" s="216">
        <v>18.008815463779726</v>
      </c>
      <c r="I42" s="216">
        <v>62.741141717952928</v>
      </c>
    </row>
    <row r="43" spans="1:9" x14ac:dyDescent="0.2">
      <c r="A43" s="153" t="s">
        <v>26</v>
      </c>
      <c r="B43" s="216"/>
      <c r="C43" s="216"/>
      <c r="D43" s="216"/>
      <c r="E43" s="216"/>
      <c r="F43" s="216"/>
      <c r="G43" s="216"/>
      <c r="H43" s="216"/>
      <c r="I43" s="216"/>
    </row>
    <row r="44" spans="1:9" x14ac:dyDescent="0.2">
      <c r="A44" s="13">
        <v>2020</v>
      </c>
      <c r="B44" s="216">
        <v>-10.048665523225841</v>
      </c>
      <c r="C44" s="216">
        <v>-15.924803852041592</v>
      </c>
      <c r="D44" s="216">
        <v>-0.86226467158985187</v>
      </c>
      <c r="E44" s="216">
        <v>-42.662732701302254</v>
      </c>
      <c r="F44" s="216">
        <v>-17.106554231608794</v>
      </c>
      <c r="G44" s="216">
        <v>-21.499221262129776</v>
      </c>
      <c r="H44" s="216">
        <v>-10.202212759967233</v>
      </c>
      <c r="I44" s="216">
        <v>-41.256557634444391</v>
      </c>
    </row>
    <row r="45" spans="1:9" x14ac:dyDescent="0.2">
      <c r="A45" s="206">
        <v>2021</v>
      </c>
      <c r="B45" s="217">
        <v>15.207263804678671</v>
      </c>
      <c r="C45" s="218">
        <v>25.17733973648717</v>
      </c>
      <c r="D45" s="218">
        <v>1.9888074159462032</v>
      </c>
      <c r="E45" s="219">
        <v>96.348629875916686</v>
      </c>
      <c r="F45" s="217">
        <v>24.012331353925198</v>
      </c>
      <c r="G45" s="218">
        <v>29.752219714903006</v>
      </c>
      <c r="H45" s="218">
        <v>16.12544190337708</v>
      </c>
      <c r="I45" s="219">
        <v>66.182654584249832</v>
      </c>
    </row>
    <row r="46" spans="1:9" x14ac:dyDescent="0.2">
      <c r="A46" s="152" t="s">
        <v>27</v>
      </c>
      <c r="B46" s="216"/>
      <c r="C46" s="216"/>
      <c r="D46" s="216"/>
      <c r="E46" s="216"/>
      <c r="F46" s="216"/>
      <c r="G46" s="216"/>
      <c r="H46" s="216"/>
      <c r="I46" s="216"/>
    </row>
    <row r="47" spans="1:9" x14ac:dyDescent="0.2">
      <c r="A47" s="13">
        <v>2020</v>
      </c>
      <c r="B47" s="216">
        <v>-6.6355399200347502</v>
      </c>
      <c r="C47" s="216">
        <v>-13.459982878047816</v>
      </c>
      <c r="D47" s="216">
        <v>4.6217290055901472</v>
      </c>
      <c r="E47" s="216">
        <v>-41.297216334698625</v>
      </c>
      <c r="F47" s="216">
        <v>-16.178309993997843</v>
      </c>
      <c r="G47" s="216">
        <v>-20.774443594298187</v>
      </c>
      <c r="H47" s="216">
        <v>-8.9233278348704985</v>
      </c>
      <c r="I47" s="216">
        <v>-41.260496160971883</v>
      </c>
    </row>
    <row r="48" spans="1:9" x14ac:dyDescent="0.2">
      <c r="A48" s="206">
        <v>2021</v>
      </c>
      <c r="B48" s="216">
        <v>24.068871300178763</v>
      </c>
      <c r="C48" s="216">
        <v>36.843540367363062</v>
      </c>
      <c r="D48" s="216">
        <v>6.6383420011231209</v>
      </c>
      <c r="E48" s="216">
        <v>119.72004310169955</v>
      </c>
      <c r="F48" s="216">
        <v>24.017914179730827</v>
      </c>
      <c r="G48" s="216">
        <v>30.450562577510041</v>
      </c>
      <c r="H48" s="216">
        <v>15.185251138080469</v>
      </c>
      <c r="I48" s="216">
        <v>71.365471752422266</v>
      </c>
    </row>
    <row r="49" spans="1:9" x14ac:dyDescent="0.2">
      <c r="A49" s="153" t="s">
        <v>28</v>
      </c>
      <c r="B49" s="217"/>
      <c r="C49" s="218"/>
      <c r="D49" s="218"/>
      <c r="E49" s="219"/>
      <c r="F49" s="217"/>
      <c r="G49" s="218"/>
      <c r="H49" s="218"/>
      <c r="I49" s="219"/>
    </row>
    <row r="50" spans="1:9" x14ac:dyDescent="0.2">
      <c r="A50" s="13">
        <v>2020</v>
      </c>
      <c r="B50" s="216">
        <v>-2.1103295997831228</v>
      </c>
      <c r="C50" s="216">
        <v>-4.6904633866361785</v>
      </c>
      <c r="D50" s="216">
        <v>1.7986681384110303</v>
      </c>
      <c r="E50" s="216">
        <v>-17.289817502767402</v>
      </c>
      <c r="F50" s="216">
        <v>-15.063552376532341</v>
      </c>
      <c r="G50" s="216">
        <v>-19.518718969874083</v>
      </c>
      <c r="H50" s="216">
        <v>-8.0540089606602407</v>
      </c>
      <c r="I50" s="216">
        <v>-39.514669678823587</v>
      </c>
    </row>
    <row r="51" spans="1:9" x14ac:dyDescent="0.2">
      <c r="A51" s="206">
        <v>2021</v>
      </c>
      <c r="B51" s="216">
        <v>25.942073027446821</v>
      </c>
      <c r="C51" s="216">
        <v>39.116879528232616</v>
      </c>
      <c r="D51" s="216">
        <v>7.2541214255432473</v>
      </c>
      <c r="E51" s="216">
        <v>115.25956485301516</v>
      </c>
      <c r="F51" s="216">
        <v>24.193638709353451</v>
      </c>
      <c r="G51" s="216">
        <v>31.251828968338135</v>
      </c>
      <c r="H51" s="216">
        <v>14.473303883353573</v>
      </c>
      <c r="I51" s="216">
        <v>75.737024769612574</v>
      </c>
    </row>
    <row r="52" spans="1:9" x14ac:dyDescent="0.2">
      <c r="A52" s="154"/>
      <c r="B52" s="200"/>
      <c r="C52" s="200"/>
      <c r="D52" s="200"/>
      <c r="E52" s="201"/>
      <c r="F52" s="200"/>
      <c r="G52" s="200"/>
      <c r="H52" s="200"/>
      <c r="I52" s="202"/>
    </row>
    <row r="53" spans="1:9" s="4" customFormat="1" ht="12" x14ac:dyDescent="0.2">
      <c r="A53" s="7"/>
      <c r="B53" s="211"/>
      <c r="C53" s="211"/>
      <c r="D53" s="211"/>
      <c r="E53" s="211"/>
      <c r="F53" s="211"/>
      <c r="G53" s="211"/>
      <c r="H53" s="211"/>
    </row>
    <row r="54" spans="1:9" s="4" customFormat="1" ht="12" x14ac:dyDescent="0.2">
      <c r="A54" s="7" t="s">
        <v>29</v>
      </c>
    </row>
    <row r="55" spans="1:9" s="4" customFormat="1" ht="12" x14ac:dyDescent="0.2">
      <c r="A55" s="8" t="s">
        <v>259</v>
      </c>
    </row>
    <row r="56" spans="1:9" s="4" customFormat="1" ht="12" x14ac:dyDescent="0.2">
      <c r="A56" s="8" t="s">
        <v>260</v>
      </c>
    </row>
    <row r="57" spans="1:9" s="4" customFormat="1" ht="12" x14ac:dyDescent="0.2">
      <c r="A57" s="4" t="s">
        <v>261</v>
      </c>
    </row>
  </sheetData>
  <mergeCells count="11">
    <mergeCell ref="A6:I6"/>
    <mergeCell ref="A9:A12"/>
    <mergeCell ref="B9:B11"/>
    <mergeCell ref="E9:E11"/>
    <mergeCell ref="G10:G11"/>
    <mergeCell ref="H10:H11"/>
    <mergeCell ref="C9:C11"/>
    <mergeCell ref="D9:D11"/>
    <mergeCell ref="F9:I9"/>
    <mergeCell ref="F10:F11"/>
    <mergeCell ref="I10:I11"/>
  </mergeCells>
  <printOptions horizontalCentered="1"/>
  <pageMargins left="0.31496062992125984" right="0.31496062992125984" top="0.74803149606299213" bottom="0.55118110236220474" header="0.31496062992125984" footer="0.31496062992125984"/>
  <pageSetup paperSize="9" scale="84" orientation="portrait"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B0972-C32C-43F6-8744-86E725BF115A}">
  <sheetPr>
    <pageSetUpPr fitToPage="1"/>
  </sheetPr>
  <dimension ref="A1:J125"/>
  <sheetViews>
    <sheetView topLeftCell="A17" zoomScale="85" zoomScaleNormal="85" workbookViewId="0">
      <selection activeCell="B49" sqref="B49"/>
    </sheetView>
  </sheetViews>
  <sheetFormatPr defaultColWidth="9.140625" defaultRowHeight="12.75" x14ac:dyDescent="0.2"/>
  <cols>
    <col min="1" max="1" width="4" style="21" customWidth="1"/>
    <col min="2" max="2" width="48.7109375" style="175" customWidth="1"/>
    <col min="3" max="3" width="12.7109375" style="67" customWidth="1"/>
    <col min="4" max="4" width="12.7109375" style="11" customWidth="1"/>
    <col min="5" max="5" width="12.7109375" style="67" customWidth="1"/>
    <col min="6" max="6" width="12.7109375" style="11" customWidth="1"/>
    <col min="7" max="7" width="12.7109375" style="79" customWidth="1"/>
    <col min="8" max="16384" width="9.140625" style="11"/>
  </cols>
  <sheetData>
    <row r="1" spans="1:7" s="1" customFormat="1" x14ac:dyDescent="0.2">
      <c r="A1" s="521" t="s">
        <v>0</v>
      </c>
      <c r="B1" s="521"/>
      <c r="C1" s="521"/>
      <c r="D1" s="521"/>
      <c r="E1" s="521"/>
      <c r="F1" s="521"/>
      <c r="G1" s="521"/>
    </row>
    <row r="2" spans="1:7" s="1" customFormat="1" x14ac:dyDescent="0.2">
      <c r="A2" s="521" t="s">
        <v>1</v>
      </c>
      <c r="B2" s="521"/>
      <c r="C2" s="521"/>
      <c r="D2" s="521"/>
      <c r="E2" s="521"/>
      <c r="F2" s="521"/>
      <c r="G2" s="521"/>
    </row>
    <row r="3" spans="1:7" s="1" customFormat="1" x14ac:dyDescent="0.2">
      <c r="A3" s="521" t="s">
        <v>155</v>
      </c>
      <c r="B3" s="521"/>
      <c r="C3" s="521"/>
      <c r="D3" s="521"/>
      <c r="E3" s="521"/>
      <c r="F3" s="521"/>
      <c r="G3" s="521"/>
    </row>
    <row r="4" spans="1:7" s="1" customFormat="1" x14ac:dyDescent="0.2">
      <c r="A4" s="521" t="s">
        <v>2</v>
      </c>
      <c r="B4" s="521"/>
      <c r="C4" s="521"/>
      <c r="D4" s="521"/>
      <c r="E4" s="521"/>
      <c r="F4" s="521"/>
      <c r="G4" s="521"/>
    </row>
    <row r="5" spans="1:7" s="1" customFormat="1" x14ac:dyDescent="0.2">
      <c r="A5" s="220"/>
      <c r="B5" s="221"/>
      <c r="C5" s="222"/>
      <c r="D5" s="220"/>
      <c r="E5" s="222"/>
      <c r="F5" s="220"/>
      <c r="G5" s="3"/>
    </row>
    <row r="6" spans="1:7" s="13" customFormat="1" x14ac:dyDescent="0.2">
      <c r="A6" s="14"/>
      <c r="B6" s="118"/>
      <c r="C6" s="119"/>
      <c r="D6" s="14"/>
      <c r="E6" s="120"/>
      <c r="G6" s="121"/>
    </row>
    <row r="7" spans="1:7" s="1" customFormat="1" x14ac:dyDescent="0.2">
      <c r="A7" s="518" t="s">
        <v>263</v>
      </c>
      <c r="B7" s="519"/>
      <c r="C7" s="519"/>
      <c r="D7" s="519"/>
      <c r="E7" s="519"/>
      <c r="F7" s="519"/>
      <c r="G7" s="519"/>
    </row>
    <row r="8" spans="1:7" s="1" customFormat="1" ht="14.25" x14ac:dyDescent="0.2">
      <c r="A8" s="521" t="s">
        <v>265</v>
      </c>
      <c r="B8" s="521"/>
      <c r="C8" s="521"/>
      <c r="D8" s="521"/>
      <c r="E8" s="521"/>
      <c r="F8" s="521"/>
      <c r="G8" s="521"/>
    </row>
    <row r="9" spans="1:7" s="84" customFormat="1" x14ac:dyDescent="0.2">
      <c r="A9" s="520" t="s">
        <v>264</v>
      </c>
      <c r="B9" s="520"/>
      <c r="C9" s="520"/>
      <c r="D9" s="520"/>
      <c r="E9" s="520"/>
      <c r="F9" s="520"/>
      <c r="G9" s="520"/>
    </row>
    <row r="10" spans="1:7" s="1" customFormat="1" x14ac:dyDescent="0.2">
      <c r="A10" s="220"/>
      <c r="B10" s="223"/>
      <c r="C10" s="224"/>
      <c r="E10" s="224"/>
      <c r="G10" s="79"/>
    </row>
    <row r="11" spans="1:7" s="1" customFormat="1" x14ac:dyDescent="0.2">
      <c r="A11" s="220"/>
      <c r="B11" s="223"/>
      <c r="C11" s="224"/>
      <c r="E11" s="224"/>
      <c r="G11" s="79"/>
    </row>
    <row r="12" spans="1:7" s="64" customFormat="1" ht="14.25" customHeight="1" x14ac:dyDescent="0.2">
      <c r="A12" s="511" t="s">
        <v>30</v>
      </c>
      <c r="B12" s="493"/>
      <c r="C12" s="514">
        <v>2021</v>
      </c>
      <c r="D12" s="515"/>
      <c r="E12" s="512">
        <v>2022</v>
      </c>
      <c r="F12" s="513"/>
      <c r="G12" s="516" t="s">
        <v>267</v>
      </c>
    </row>
    <row r="13" spans="1:7" s="61" customFormat="1" ht="25.5" x14ac:dyDescent="0.2">
      <c r="A13" s="490"/>
      <c r="B13" s="493"/>
      <c r="C13" s="225" t="s">
        <v>19</v>
      </c>
      <c r="D13" s="226" t="s">
        <v>266</v>
      </c>
      <c r="E13" s="227" t="s">
        <v>249</v>
      </c>
      <c r="F13" s="226" t="s">
        <v>266</v>
      </c>
      <c r="G13" s="517"/>
    </row>
    <row r="14" spans="1:7" s="61" customFormat="1" x14ac:dyDescent="0.2">
      <c r="A14" s="490"/>
      <c r="B14" s="493"/>
      <c r="C14" s="228" t="s">
        <v>9</v>
      </c>
      <c r="D14" s="229" t="s">
        <v>10</v>
      </c>
      <c r="E14" s="228" t="s">
        <v>11</v>
      </c>
      <c r="F14" s="229" t="s">
        <v>12</v>
      </c>
      <c r="G14" s="230" t="s">
        <v>13</v>
      </c>
    </row>
    <row r="15" spans="1:7" s="61" customFormat="1" x14ac:dyDescent="0.2">
      <c r="A15" s="105"/>
      <c r="B15" s="105"/>
      <c r="C15" s="171"/>
      <c r="D15" s="171"/>
      <c r="E15" s="171"/>
      <c r="F15" s="171"/>
      <c r="G15" s="172"/>
    </row>
    <row r="16" spans="1:7" s="61" customFormat="1" x14ac:dyDescent="0.2">
      <c r="A16" s="64"/>
      <c r="B16" s="173" t="s">
        <v>31</v>
      </c>
      <c r="C16" s="174">
        <v>6773597876</v>
      </c>
      <c r="D16" s="236">
        <v>100</v>
      </c>
      <c r="E16" s="174">
        <v>7170937302</v>
      </c>
      <c r="F16" s="236">
        <v>100</v>
      </c>
      <c r="G16" s="240">
        <v>5.8660025775642888</v>
      </c>
    </row>
    <row r="17" spans="1:7" x14ac:dyDescent="0.2">
      <c r="C17" s="176"/>
      <c r="D17" s="237"/>
      <c r="E17" s="176"/>
      <c r="F17" s="237"/>
      <c r="G17" s="237"/>
    </row>
    <row r="18" spans="1:7" x14ac:dyDescent="0.2">
      <c r="A18" s="189">
        <v>1</v>
      </c>
      <c r="B18" s="109" t="s">
        <v>32</v>
      </c>
      <c r="C18" s="178">
        <v>3666480327</v>
      </c>
      <c r="D18" s="236">
        <v>54.128993101154677</v>
      </c>
      <c r="E18" s="178">
        <v>3962715969</v>
      </c>
      <c r="F18" s="236">
        <v>55.260781151925343</v>
      </c>
      <c r="G18" s="240">
        <v>8.07956447545941</v>
      </c>
    </row>
    <row r="19" spans="1:7" x14ac:dyDescent="0.2">
      <c r="B19" s="110" t="s">
        <v>33</v>
      </c>
      <c r="C19" s="176">
        <v>2744100540</v>
      </c>
      <c r="D19" s="238">
        <v>40.51171312845144</v>
      </c>
      <c r="E19" s="176">
        <v>2996251052</v>
      </c>
      <c r="F19" s="238">
        <v>41.783255463192162</v>
      </c>
      <c r="G19" s="237">
        <v>9.1888219226836441</v>
      </c>
    </row>
    <row r="20" spans="1:7" x14ac:dyDescent="0.2">
      <c r="B20" s="110" t="s">
        <v>34</v>
      </c>
      <c r="C20" s="176">
        <v>585361444</v>
      </c>
      <c r="D20" s="238">
        <v>8.6418097843397863</v>
      </c>
      <c r="E20" s="176">
        <v>582410028</v>
      </c>
      <c r="F20" s="238">
        <v>8.1218117447152096</v>
      </c>
      <c r="G20" s="237">
        <v>-0.50420403158634164</v>
      </c>
    </row>
    <row r="21" spans="1:7" x14ac:dyDescent="0.2">
      <c r="B21" s="110" t="s">
        <v>35</v>
      </c>
      <c r="C21" s="176">
        <v>57599517</v>
      </c>
      <c r="D21" s="238">
        <v>0.85035335805930867</v>
      </c>
      <c r="E21" s="176">
        <v>55957276</v>
      </c>
      <c r="F21" s="238">
        <v>0.7803341968196168</v>
      </c>
      <c r="G21" s="237">
        <v>-2.8511367551918854</v>
      </c>
    </row>
    <row r="22" spans="1:7" x14ac:dyDescent="0.2">
      <c r="B22" s="110" t="s">
        <v>36</v>
      </c>
      <c r="C22" s="176">
        <v>101648400</v>
      </c>
      <c r="D22" s="238">
        <v>1.5006559565656743</v>
      </c>
      <c r="E22" s="176">
        <v>69854322</v>
      </c>
      <c r="F22" s="238">
        <v>0.9741309825776524</v>
      </c>
      <c r="G22" s="237">
        <v>-31.278483478342988</v>
      </c>
    </row>
    <row r="23" spans="1:7" x14ac:dyDescent="0.2">
      <c r="B23" s="110" t="s">
        <v>37</v>
      </c>
      <c r="C23" s="176">
        <v>27823043</v>
      </c>
      <c r="D23" s="238">
        <v>0.41075722989966279</v>
      </c>
      <c r="E23" s="176">
        <v>100036804</v>
      </c>
      <c r="F23" s="238">
        <v>1.3950310787419571</v>
      </c>
      <c r="G23" s="237">
        <v>259.54659596364064</v>
      </c>
    </row>
    <row r="24" spans="1:7" x14ac:dyDescent="0.2">
      <c r="B24" s="110" t="s">
        <v>38</v>
      </c>
      <c r="C24" s="176">
        <v>55656425</v>
      </c>
      <c r="D24" s="238">
        <v>0.82166709655440429</v>
      </c>
      <c r="E24" s="176">
        <v>55908480</v>
      </c>
      <c r="F24" s="238">
        <v>0.77965372789421716</v>
      </c>
      <c r="G24" s="237">
        <v>0.45287673435725484</v>
      </c>
    </row>
    <row r="25" spans="1:7" x14ac:dyDescent="0.2">
      <c r="B25" s="110" t="s">
        <v>39</v>
      </c>
      <c r="C25" s="176">
        <v>59858199</v>
      </c>
      <c r="D25" s="238">
        <v>0.883698738776444</v>
      </c>
      <c r="E25" s="176">
        <v>70017673</v>
      </c>
      <c r="F25" s="238">
        <v>0.97640894141511769</v>
      </c>
      <c r="G25" s="237">
        <v>16.972568787109687</v>
      </c>
    </row>
    <row r="26" spans="1:7" x14ac:dyDescent="0.2">
      <c r="B26" s="110" t="s">
        <v>40</v>
      </c>
      <c r="C26" s="176">
        <v>26468462</v>
      </c>
      <c r="D26" s="238">
        <v>0.39075927571346136</v>
      </c>
      <c r="E26" s="176">
        <v>21785185</v>
      </c>
      <c r="F26" s="238">
        <v>0.30379829138826853</v>
      </c>
      <c r="G26" s="237">
        <v>-17.693801022515022</v>
      </c>
    </row>
    <row r="27" spans="1:7" x14ac:dyDescent="0.2">
      <c r="B27" s="110" t="s">
        <v>41</v>
      </c>
      <c r="C27" s="176">
        <v>7964297</v>
      </c>
      <c r="D27" s="238">
        <v>0.11757853279449682</v>
      </c>
      <c r="E27" s="176">
        <v>10495149</v>
      </c>
      <c r="F27" s="238">
        <v>0.14635672518114007</v>
      </c>
      <c r="G27" s="237">
        <v>31.777468871389392</v>
      </c>
    </row>
    <row r="28" spans="1:7" x14ac:dyDescent="0.2">
      <c r="A28" s="177">
        <v>2</v>
      </c>
      <c r="B28" s="104" t="s">
        <v>42</v>
      </c>
      <c r="C28" s="176">
        <v>343249695</v>
      </c>
      <c r="D28" s="238">
        <v>5.0674649024588776</v>
      </c>
      <c r="E28" s="176">
        <v>410856908</v>
      </c>
      <c r="F28" s="238">
        <v>5.7294728805592898</v>
      </c>
      <c r="G28" s="237">
        <v>19.696219395038362</v>
      </c>
    </row>
    <row r="29" spans="1:7" x14ac:dyDescent="0.2">
      <c r="A29" s="177">
        <v>3</v>
      </c>
      <c r="B29" s="110" t="s">
        <v>182</v>
      </c>
      <c r="C29" s="176">
        <v>393316786</v>
      </c>
      <c r="D29" s="238">
        <v>5.8066155269356585</v>
      </c>
      <c r="E29" s="176">
        <v>375678895</v>
      </c>
      <c r="F29" s="238">
        <v>5.2389092133774735</v>
      </c>
      <c r="G29" s="237">
        <v>-4.4843982326246312</v>
      </c>
    </row>
    <row r="30" spans="1:7" x14ac:dyDescent="0.2">
      <c r="A30" s="177">
        <v>4</v>
      </c>
      <c r="B30" s="231" t="s">
        <v>268</v>
      </c>
      <c r="C30" s="176">
        <v>227936293</v>
      </c>
      <c r="D30" s="238">
        <v>3.3650697483477243</v>
      </c>
      <c r="E30" s="176">
        <v>225817867</v>
      </c>
      <c r="F30" s="238">
        <v>3.1490704421166615</v>
      </c>
      <c r="G30" s="237">
        <v>-0.92939389867150446</v>
      </c>
    </row>
    <row r="31" spans="1:7" ht="27" customHeight="1" x14ac:dyDescent="0.2">
      <c r="A31" s="177">
        <v>5</v>
      </c>
      <c r="B31" s="104" t="s">
        <v>43</v>
      </c>
      <c r="C31" s="176">
        <v>216235930</v>
      </c>
      <c r="D31" s="238">
        <v>3.1923349150406519</v>
      </c>
      <c r="E31" s="176">
        <v>203751269</v>
      </c>
      <c r="F31" s="238">
        <v>2.8413477962381997</v>
      </c>
      <c r="G31" s="237">
        <v>-5.7736292946320198</v>
      </c>
    </row>
    <row r="32" spans="1:7" x14ac:dyDescent="0.2">
      <c r="A32" s="177">
        <v>6</v>
      </c>
      <c r="B32" s="232" t="s">
        <v>123</v>
      </c>
      <c r="C32" s="176">
        <v>294856249</v>
      </c>
      <c r="D32" s="238">
        <v>4.3530226387475031</v>
      </c>
      <c r="E32" s="176">
        <v>194974485</v>
      </c>
      <c r="F32" s="238">
        <v>2.7189539775451799</v>
      </c>
      <c r="G32" s="237">
        <v>-33.874731954553219</v>
      </c>
    </row>
    <row r="33" spans="1:7" x14ac:dyDescent="0.2">
      <c r="A33" s="177">
        <v>7</v>
      </c>
      <c r="B33" s="104" t="s">
        <v>44</v>
      </c>
      <c r="C33" s="176">
        <v>117676642</v>
      </c>
      <c r="D33" s="238">
        <v>1.7372841458000954</v>
      </c>
      <c r="E33" s="176">
        <v>192855377</v>
      </c>
      <c r="F33" s="238">
        <v>2.6894026384279215</v>
      </c>
      <c r="G33" s="237">
        <v>63.885860203250864</v>
      </c>
    </row>
    <row r="34" spans="1:7" x14ac:dyDescent="0.2">
      <c r="A34" s="177">
        <v>8</v>
      </c>
      <c r="B34" s="181" t="s">
        <v>45</v>
      </c>
      <c r="C34" s="176">
        <v>167618629</v>
      </c>
      <c r="D34" s="238">
        <v>2.4745878345376995</v>
      </c>
      <c r="E34" s="176">
        <v>154199377</v>
      </c>
      <c r="F34" s="238">
        <v>2.150337822044452</v>
      </c>
      <c r="G34" s="237">
        <v>-8.0058237440899234</v>
      </c>
    </row>
    <row r="35" spans="1:7" x14ac:dyDescent="0.2">
      <c r="A35" s="177">
        <v>9</v>
      </c>
      <c r="B35" s="233" t="s">
        <v>269</v>
      </c>
      <c r="C35" s="176">
        <v>149543359</v>
      </c>
      <c r="D35" s="238">
        <v>2.207738955538789</v>
      </c>
      <c r="E35" s="176">
        <v>117287089</v>
      </c>
      <c r="F35" s="238">
        <v>1.6355893805861086</v>
      </c>
      <c r="G35" s="237">
        <v>-21.569844502422875</v>
      </c>
    </row>
    <row r="36" spans="1:7" x14ac:dyDescent="0.2">
      <c r="A36" s="177">
        <v>10</v>
      </c>
      <c r="B36" s="110" t="s">
        <v>270</v>
      </c>
      <c r="C36" s="176">
        <v>79443181</v>
      </c>
      <c r="D36" s="238">
        <v>1.1728358023950696</v>
      </c>
      <c r="E36" s="176">
        <v>111183267</v>
      </c>
      <c r="F36" s="238">
        <v>1.5504704938500939</v>
      </c>
      <c r="G36" s="237">
        <v>39.953191199632343</v>
      </c>
    </row>
    <row r="37" spans="1:7" x14ac:dyDescent="0.2">
      <c r="A37" s="177"/>
      <c r="B37" s="110"/>
      <c r="C37" s="176"/>
      <c r="D37" s="238"/>
      <c r="E37" s="176"/>
      <c r="F37" s="238"/>
      <c r="G37" s="237"/>
    </row>
    <row r="38" spans="1:7" x14ac:dyDescent="0.2">
      <c r="A38" s="177"/>
      <c r="B38" s="182" t="s">
        <v>46</v>
      </c>
      <c r="C38" s="178">
        <v>5656357091</v>
      </c>
      <c r="D38" s="236">
        <v>83.505947570956749</v>
      </c>
      <c r="E38" s="178">
        <v>5949320503</v>
      </c>
      <c r="F38" s="236">
        <v>82.964335796670724</v>
      </c>
      <c r="G38" s="240">
        <v>5.1793655755246233</v>
      </c>
    </row>
    <row r="39" spans="1:7" x14ac:dyDescent="0.2">
      <c r="A39" s="177"/>
      <c r="B39" s="110"/>
      <c r="C39" s="176"/>
      <c r="D39" s="238"/>
      <c r="E39" s="176"/>
      <c r="F39" s="238"/>
      <c r="G39" s="237"/>
    </row>
    <row r="40" spans="1:7" x14ac:dyDescent="0.2">
      <c r="A40" s="177">
        <v>11</v>
      </c>
      <c r="B40" s="233" t="s">
        <v>271</v>
      </c>
      <c r="C40" s="176">
        <v>92032000</v>
      </c>
      <c r="D40" s="238">
        <v>1.3586870919232585</v>
      </c>
      <c r="E40" s="176">
        <v>104160043</v>
      </c>
      <c r="F40" s="238">
        <v>1.452530382199122</v>
      </c>
      <c r="G40" s="237">
        <v>13.178071757649512</v>
      </c>
    </row>
    <row r="41" spans="1:7" x14ac:dyDescent="0.2">
      <c r="A41" s="177">
        <v>12</v>
      </c>
      <c r="B41" s="123" t="s">
        <v>47</v>
      </c>
      <c r="C41" s="176">
        <v>87100865</v>
      </c>
      <c r="D41" s="238">
        <v>1.2858877452500252</v>
      </c>
      <c r="E41" s="176">
        <v>98793545</v>
      </c>
      <c r="F41" s="238">
        <v>1.3776936101846284</v>
      </c>
      <c r="G41" s="237">
        <v>13.424298369482335</v>
      </c>
    </row>
    <row r="42" spans="1:7" x14ac:dyDescent="0.2">
      <c r="A42" s="177">
        <v>13</v>
      </c>
      <c r="B42" s="233" t="s">
        <v>272</v>
      </c>
      <c r="C42" s="176">
        <v>92151151</v>
      </c>
      <c r="D42" s="238">
        <v>1.360446142315402</v>
      </c>
      <c r="E42" s="176">
        <v>91484405</v>
      </c>
      <c r="F42" s="238">
        <v>1.2757663489051101</v>
      </c>
      <c r="G42" s="237">
        <v>-0.72353518405863237</v>
      </c>
    </row>
    <row r="43" spans="1:7" x14ac:dyDescent="0.2">
      <c r="A43" s="177">
        <v>14</v>
      </c>
      <c r="B43" s="233" t="s">
        <v>49</v>
      </c>
      <c r="C43" s="176">
        <v>85902884</v>
      </c>
      <c r="D43" s="238">
        <v>1.2682017086424395</v>
      </c>
      <c r="E43" s="176">
        <v>82413851</v>
      </c>
      <c r="F43" s="238">
        <v>1.149275855152359</v>
      </c>
      <c r="G43" s="237">
        <v>-4.0616017036168461</v>
      </c>
    </row>
    <row r="44" spans="1:7" x14ac:dyDescent="0.2">
      <c r="A44" s="177">
        <v>15</v>
      </c>
      <c r="B44" s="110" t="s">
        <v>48</v>
      </c>
      <c r="C44" s="176">
        <v>63685419</v>
      </c>
      <c r="D44" s="238">
        <v>0.94020076428877153</v>
      </c>
      <c r="E44" s="176">
        <v>78448470</v>
      </c>
      <c r="F44" s="238">
        <v>1.0939779096676867</v>
      </c>
      <c r="G44" s="237">
        <v>23.181210443162815</v>
      </c>
    </row>
    <row r="45" spans="1:7" x14ac:dyDescent="0.2">
      <c r="A45" s="177">
        <v>16</v>
      </c>
      <c r="B45" s="110" t="s">
        <v>50</v>
      </c>
      <c r="C45" s="176">
        <v>52949923</v>
      </c>
      <c r="D45" s="238">
        <v>0.78171045830179131</v>
      </c>
      <c r="E45" s="176">
        <v>74743100</v>
      </c>
      <c r="F45" s="238">
        <v>1.042305863965006</v>
      </c>
      <c r="G45" s="237">
        <v>41.158090069366104</v>
      </c>
    </row>
    <row r="46" spans="1:7" x14ac:dyDescent="0.2">
      <c r="A46" s="177">
        <v>17</v>
      </c>
      <c r="B46" s="104" t="s">
        <v>51</v>
      </c>
      <c r="C46" s="176">
        <v>63864094</v>
      </c>
      <c r="D46" s="238">
        <v>0.94283857957203598</v>
      </c>
      <c r="E46" s="176">
        <v>63005004</v>
      </c>
      <c r="F46" s="238">
        <v>0.87861602112219939</v>
      </c>
      <c r="G46" s="237">
        <v>-1.3451846666767131</v>
      </c>
    </row>
    <row r="47" spans="1:7" x14ac:dyDescent="0.2">
      <c r="A47" s="177">
        <v>18</v>
      </c>
      <c r="B47" s="104" t="s">
        <v>52</v>
      </c>
      <c r="C47" s="176">
        <v>57612292</v>
      </c>
      <c r="D47" s="238">
        <v>0.85054195797672116</v>
      </c>
      <c r="E47" s="176">
        <v>50622011</v>
      </c>
      <c r="F47" s="238">
        <v>0.70593297456221438</v>
      </c>
      <c r="G47" s="237">
        <v>-12.133315230715002</v>
      </c>
    </row>
    <row r="48" spans="1:7" x14ac:dyDescent="0.2">
      <c r="A48" s="177">
        <v>19</v>
      </c>
      <c r="B48" s="110" t="s">
        <v>53</v>
      </c>
      <c r="C48" s="176">
        <v>38455344</v>
      </c>
      <c r="D48" s="238">
        <v>0.56772404716042812</v>
      </c>
      <c r="E48" s="176">
        <v>49497070</v>
      </c>
      <c r="F48" s="238">
        <v>0.69024547162328542</v>
      </c>
      <c r="G48" s="237">
        <v>28.713112018969333</v>
      </c>
    </row>
    <row r="49" spans="1:7" x14ac:dyDescent="0.2">
      <c r="A49" s="177">
        <v>20</v>
      </c>
      <c r="B49" s="478" t="s">
        <v>85</v>
      </c>
      <c r="C49" s="176">
        <v>29482530</v>
      </c>
      <c r="D49" s="238">
        <v>0.43525657323800665</v>
      </c>
      <c r="E49" s="176">
        <v>47292657</v>
      </c>
      <c r="F49" s="238">
        <v>0.65950453906227724</v>
      </c>
      <c r="G49" s="237">
        <v>60.409086330108039</v>
      </c>
    </row>
    <row r="50" spans="1:7" x14ac:dyDescent="0.2">
      <c r="A50" s="177">
        <v>21</v>
      </c>
      <c r="B50" s="110" t="s">
        <v>54</v>
      </c>
      <c r="C50" s="176">
        <v>32059278</v>
      </c>
      <c r="D50" s="238">
        <v>0.47329762685782445</v>
      </c>
      <c r="E50" s="176">
        <v>34478477</v>
      </c>
      <c r="F50" s="238">
        <v>0.48080851286182397</v>
      </c>
      <c r="G50" s="237">
        <v>7.5460183476371512</v>
      </c>
    </row>
    <row r="51" spans="1:7" x14ac:dyDescent="0.2">
      <c r="A51" s="177">
        <v>22</v>
      </c>
      <c r="B51" s="110" t="s">
        <v>55</v>
      </c>
      <c r="C51" s="176">
        <v>20162803</v>
      </c>
      <c r="D51" s="238">
        <v>0.29766755229802189</v>
      </c>
      <c r="E51" s="176">
        <v>33662819</v>
      </c>
      <c r="F51" s="238">
        <v>0.46943401653520689</v>
      </c>
      <c r="G51" s="237">
        <v>66.955055802509207</v>
      </c>
    </row>
    <row r="52" spans="1:7" x14ac:dyDescent="0.2">
      <c r="A52" s="177">
        <v>23</v>
      </c>
      <c r="B52" s="356" t="s">
        <v>273</v>
      </c>
      <c r="C52" s="176">
        <v>44190331</v>
      </c>
      <c r="D52" s="238">
        <v>0.65239082403420789</v>
      </c>
      <c r="E52" s="176">
        <v>30178735</v>
      </c>
      <c r="F52" s="238">
        <v>0.42084784358082511</v>
      </c>
      <c r="G52" s="237">
        <v>-31.707379607543562</v>
      </c>
    </row>
    <row r="53" spans="1:7" x14ac:dyDescent="0.2">
      <c r="A53" s="177">
        <v>24</v>
      </c>
      <c r="B53" s="110" t="s">
        <v>56</v>
      </c>
      <c r="C53" s="176">
        <v>22242715</v>
      </c>
      <c r="D53" s="238">
        <v>0.32837371522761472</v>
      </c>
      <c r="E53" s="176">
        <v>28429093</v>
      </c>
      <c r="F53" s="238">
        <v>0.39644877374776416</v>
      </c>
      <c r="G53" s="237">
        <v>27.813052498312363</v>
      </c>
    </row>
    <row r="54" spans="1:7" ht="25.5" x14ac:dyDescent="0.2">
      <c r="A54" s="177">
        <v>25</v>
      </c>
      <c r="B54" s="269" t="s">
        <v>274</v>
      </c>
      <c r="C54" s="176">
        <v>26336738</v>
      </c>
      <c r="D54" s="238">
        <v>0.38881460757089681</v>
      </c>
      <c r="E54" s="176">
        <v>27850542</v>
      </c>
      <c r="F54" s="238">
        <v>0.38838077683697475</v>
      </c>
      <c r="G54" s="237">
        <v>5.7478796349039074</v>
      </c>
    </row>
    <row r="55" spans="1:7" x14ac:dyDescent="0.2">
      <c r="A55" s="177">
        <v>26</v>
      </c>
      <c r="B55" s="110" t="s">
        <v>57</v>
      </c>
      <c r="C55" s="176">
        <v>19376659</v>
      </c>
      <c r="D55" s="238">
        <v>0.28606154889493474</v>
      </c>
      <c r="E55" s="176">
        <v>26686284</v>
      </c>
      <c r="F55" s="238">
        <v>0.37214499131873735</v>
      </c>
      <c r="G55" s="237">
        <v>37.723866637690229</v>
      </c>
    </row>
    <row r="56" spans="1:7" x14ac:dyDescent="0.2">
      <c r="A56" s="177">
        <v>27</v>
      </c>
      <c r="B56" s="110" t="s">
        <v>58</v>
      </c>
      <c r="C56" s="176">
        <v>18653715</v>
      </c>
      <c r="D56" s="238">
        <v>0.27538857991693394</v>
      </c>
      <c r="E56" s="176">
        <v>23833510</v>
      </c>
      <c r="F56" s="238">
        <v>0.3323625489425594</v>
      </c>
      <c r="G56" s="237">
        <v>27.768168431864648</v>
      </c>
    </row>
    <row r="57" spans="1:7" x14ac:dyDescent="0.2">
      <c r="A57" s="177">
        <v>28</v>
      </c>
      <c r="B57" s="110" t="s">
        <v>59</v>
      </c>
      <c r="C57" s="176">
        <v>14953306</v>
      </c>
      <c r="D57" s="238">
        <v>0.22075869093118278</v>
      </c>
      <c r="E57" s="176">
        <v>23704636</v>
      </c>
      <c r="F57" s="238">
        <v>0.3305653780209275</v>
      </c>
      <c r="G57" s="237">
        <v>58.524382501100433</v>
      </c>
    </row>
    <row r="58" spans="1:7" x14ac:dyDescent="0.2">
      <c r="A58" s="177">
        <v>29</v>
      </c>
      <c r="B58" s="110" t="s">
        <v>60</v>
      </c>
      <c r="C58" s="176">
        <v>19337121</v>
      </c>
      <c r="D58" s="238">
        <v>0.28547784137754445</v>
      </c>
      <c r="E58" s="176">
        <v>23158472</v>
      </c>
      <c r="F58" s="238">
        <v>0.32294902360310723</v>
      </c>
      <c r="G58" s="237">
        <v>19.761737023830996</v>
      </c>
    </row>
    <row r="59" spans="1:7" x14ac:dyDescent="0.2">
      <c r="A59" s="177">
        <v>30</v>
      </c>
      <c r="B59" s="355" t="s">
        <v>275</v>
      </c>
      <c r="C59" s="176">
        <v>15562935</v>
      </c>
      <c r="D59" s="238">
        <v>0.22975876756933128</v>
      </c>
      <c r="E59" s="176">
        <v>18813535</v>
      </c>
      <c r="F59" s="238">
        <v>0.26235810198414145</v>
      </c>
      <c r="G59" s="237">
        <v>20.886805734265423</v>
      </c>
    </row>
    <row r="60" spans="1:7" x14ac:dyDescent="0.2">
      <c r="A60" s="177">
        <v>31</v>
      </c>
      <c r="B60" s="110" t="s">
        <v>61</v>
      </c>
      <c r="C60" s="176">
        <v>12702568</v>
      </c>
      <c r="D60" s="238">
        <v>0.18753058909811196</v>
      </c>
      <c r="E60" s="176">
        <v>16305806</v>
      </c>
      <c r="F60" s="238">
        <v>0.22738737369035777</v>
      </c>
      <c r="G60" s="237">
        <v>28.366216972819981</v>
      </c>
    </row>
    <row r="61" spans="1:7" x14ac:dyDescent="0.2">
      <c r="A61" s="177">
        <v>32</v>
      </c>
      <c r="B61" s="356" t="s">
        <v>276</v>
      </c>
      <c r="C61" s="176">
        <v>17983267</v>
      </c>
      <c r="D61" s="238">
        <v>0.26549062003987201</v>
      </c>
      <c r="E61" s="176">
        <v>14627153</v>
      </c>
      <c r="F61" s="238">
        <v>0.20397825812701548</v>
      </c>
      <c r="G61" s="237">
        <v>-18.662426576883938</v>
      </c>
    </row>
    <row r="62" spans="1:7" ht="25.5" x14ac:dyDescent="0.2">
      <c r="A62" s="177">
        <v>33</v>
      </c>
      <c r="B62" s="110" t="s">
        <v>374</v>
      </c>
      <c r="C62" s="176">
        <v>14293051</v>
      </c>
      <c r="D62" s="238">
        <v>0.21101121238157183</v>
      </c>
      <c r="E62" s="176">
        <v>13133677</v>
      </c>
      <c r="F62" s="238">
        <v>0.18315146886498324</v>
      </c>
      <c r="G62" s="237">
        <v>-8.1114522014928738</v>
      </c>
    </row>
    <row r="63" spans="1:7" x14ac:dyDescent="0.2">
      <c r="A63" s="177">
        <v>34</v>
      </c>
      <c r="B63" s="110" t="s">
        <v>62</v>
      </c>
      <c r="C63" s="176">
        <v>4886000</v>
      </c>
      <c r="D63" s="238">
        <v>7.2133009509051632E-2</v>
      </c>
      <c r="E63" s="176">
        <v>12039204</v>
      </c>
      <c r="F63" s="238">
        <v>0.16788884762166617</v>
      </c>
      <c r="G63" s="237">
        <v>146.4020466639378</v>
      </c>
    </row>
    <row r="64" spans="1:7" x14ac:dyDescent="0.2">
      <c r="A64" s="177">
        <v>35</v>
      </c>
      <c r="B64" s="110" t="s">
        <v>63</v>
      </c>
      <c r="C64" s="176">
        <v>9242624</v>
      </c>
      <c r="D64" s="238">
        <v>0.13645073370458224</v>
      </c>
      <c r="E64" s="176">
        <v>7472456</v>
      </c>
      <c r="F64" s="238">
        <v>0.10420473203573968</v>
      </c>
      <c r="G64" s="237">
        <v>-19.152223437846228</v>
      </c>
    </row>
    <row r="65" spans="1:7" x14ac:dyDescent="0.2">
      <c r="A65" s="177">
        <v>36</v>
      </c>
      <c r="B65" s="110" t="s">
        <v>64</v>
      </c>
      <c r="C65" s="176">
        <v>8496513</v>
      </c>
      <c r="D65" s="238">
        <v>0.12543574560433501</v>
      </c>
      <c r="E65" s="176">
        <v>6280471</v>
      </c>
      <c r="F65" s="238">
        <v>8.7582288555895671E-2</v>
      </c>
      <c r="G65" s="237">
        <v>-26.081782020459453</v>
      </c>
    </row>
    <row r="66" spans="1:7" x14ac:dyDescent="0.2">
      <c r="A66" s="177">
        <v>37</v>
      </c>
      <c r="B66" s="110" t="s">
        <v>65</v>
      </c>
      <c r="C66" s="176">
        <v>5277890</v>
      </c>
      <c r="D66" s="238">
        <v>7.7918561104733636E-2</v>
      </c>
      <c r="E66" s="176">
        <v>6031757</v>
      </c>
      <c r="F66" s="238">
        <v>8.4113927454333229E-2</v>
      </c>
      <c r="G66" s="237">
        <v>14.283492077326354</v>
      </c>
    </row>
    <row r="67" spans="1:7" x14ac:dyDescent="0.2">
      <c r="A67" s="177">
        <v>38</v>
      </c>
      <c r="B67" s="110" t="s">
        <v>66</v>
      </c>
      <c r="C67" s="241">
        <v>4750797</v>
      </c>
      <c r="D67" s="235">
        <v>7.0136980183498565E-2</v>
      </c>
      <c r="E67" s="176">
        <v>5975873</v>
      </c>
      <c r="F67" s="238">
        <v>8.3334615104406332E-2</v>
      </c>
      <c r="G67" s="235">
        <v>25.786746939513527</v>
      </c>
    </row>
    <row r="68" spans="1:7" x14ac:dyDescent="0.2">
      <c r="A68" s="177">
        <v>39</v>
      </c>
      <c r="B68" s="233" t="s">
        <v>67</v>
      </c>
      <c r="C68" s="241" t="s">
        <v>129</v>
      </c>
      <c r="D68" s="235" t="s">
        <v>130</v>
      </c>
      <c r="E68" s="176">
        <v>5225289</v>
      </c>
      <c r="F68" s="238">
        <v>7.2867587317248586E-2</v>
      </c>
      <c r="G68" s="235" t="s">
        <v>130</v>
      </c>
    </row>
    <row r="69" spans="1:7" x14ac:dyDescent="0.2">
      <c r="A69" s="177">
        <v>40</v>
      </c>
      <c r="B69" s="233" t="s">
        <v>125</v>
      </c>
      <c r="C69" s="176">
        <v>2341597</v>
      </c>
      <c r="D69" s="238">
        <v>3.4569471687958819E-2</v>
      </c>
      <c r="E69" s="176">
        <v>5155289</v>
      </c>
      <c r="F69" s="238">
        <v>7.1891424828971401E-2</v>
      </c>
      <c r="G69" s="237">
        <v>120.16124038423351</v>
      </c>
    </row>
    <row r="70" spans="1:7" x14ac:dyDescent="0.2">
      <c r="A70" s="177">
        <v>41</v>
      </c>
      <c r="B70" s="110" t="s">
        <v>68</v>
      </c>
      <c r="C70" s="176">
        <v>1854684</v>
      </c>
      <c r="D70" s="238">
        <v>2.7381076260394172E-2</v>
      </c>
      <c r="E70" s="176">
        <v>5017880</v>
      </c>
      <c r="F70" s="238">
        <v>6.9975231809661698E-2</v>
      </c>
      <c r="G70" s="237">
        <v>170.55174897718425</v>
      </c>
    </row>
    <row r="71" spans="1:7" x14ac:dyDescent="0.2">
      <c r="A71" s="177">
        <v>42</v>
      </c>
      <c r="B71" s="110" t="s">
        <v>69</v>
      </c>
      <c r="C71" s="176">
        <v>4366676</v>
      </c>
      <c r="D71" s="238">
        <v>6.4466123911368717E-2</v>
      </c>
      <c r="E71" s="176">
        <v>4794251</v>
      </c>
      <c r="F71" s="238">
        <v>6.6856685508362573E-2</v>
      </c>
      <c r="G71" s="237">
        <v>9.7917729641493914</v>
      </c>
    </row>
    <row r="72" spans="1:7" x14ac:dyDescent="0.2">
      <c r="A72" s="177">
        <v>43</v>
      </c>
      <c r="B72" s="110" t="s">
        <v>70</v>
      </c>
      <c r="C72" s="176">
        <v>6120483</v>
      </c>
      <c r="D72" s="238">
        <v>9.0357932549936334E-2</v>
      </c>
      <c r="E72" s="176">
        <v>4614627</v>
      </c>
      <c r="F72" s="238">
        <v>6.4351796782729689E-2</v>
      </c>
      <c r="G72" s="237">
        <v>-24.603548445441316</v>
      </c>
    </row>
    <row r="73" spans="1:7" x14ac:dyDescent="0.2">
      <c r="A73" s="177">
        <v>44</v>
      </c>
      <c r="B73" s="110" t="s">
        <v>71</v>
      </c>
      <c r="C73" s="176">
        <v>9521241</v>
      </c>
      <c r="D73" s="238">
        <v>0.14056401301493499</v>
      </c>
      <c r="E73" s="176">
        <v>4156104</v>
      </c>
      <c r="F73" s="238">
        <v>5.7957611745410857E-2</v>
      </c>
      <c r="G73" s="237">
        <v>-56.349135580120283</v>
      </c>
    </row>
    <row r="74" spans="1:7" x14ac:dyDescent="0.2">
      <c r="A74" s="177">
        <v>45</v>
      </c>
      <c r="B74" s="110" t="s">
        <v>72</v>
      </c>
      <c r="C74" s="176">
        <v>3706225</v>
      </c>
      <c r="D74" s="238">
        <v>5.4715751773983815E-2</v>
      </c>
      <c r="E74" s="176">
        <v>2838660</v>
      </c>
      <c r="F74" s="238">
        <v>3.9585620128184465E-2</v>
      </c>
      <c r="G74" s="237">
        <v>-23.408319786305476</v>
      </c>
    </row>
    <row r="75" spans="1:7" x14ac:dyDescent="0.2">
      <c r="A75" s="177">
        <v>46</v>
      </c>
      <c r="B75" s="356" t="s">
        <v>376</v>
      </c>
      <c r="C75" s="176">
        <v>1712740</v>
      </c>
      <c r="D75" s="238">
        <v>2.5285528183899529E-2</v>
      </c>
      <c r="E75" s="176">
        <v>2509714</v>
      </c>
      <c r="F75" s="238">
        <v>3.4998409472915507E-2</v>
      </c>
      <c r="G75" s="237">
        <v>46.532106449315137</v>
      </c>
    </row>
    <row r="76" spans="1:7" x14ac:dyDescent="0.2">
      <c r="A76" s="177">
        <v>47</v>
      </c>
      <c r="B76" s="110" t="s">
        <v>73</v>
      </c>
      <c r="C76" s="176">
        <v>4130211</v>
      </c>
      <c r="D76" s="238">
        <v>6.0975143130861581E-2</v>
      </c>
      <c r="E76" s="176">
        <v>1720737</v>
      </c>
      <c r="F76" s="238">
        <v>2.3995984451294538E-2</v>
      </c>
      <c r="G76" s="237">
        <v>-58.337794364500994</v>
      </c>
    </row>
    <row r="77" spans="1:7" x14ac:dyDescent="0.2">
      <c r="A77" s="177">
        <v>48</v>
      </c>
      <c r="B77" s="110" t="s">
        <v>74</v>
      </c>
      <c r="C77" s="176">
        <v>1450787</v>
      </c>
      <c r="D77" s="238">
        <v>2.1418262887148692E-2</v>
      </c>
      <c r="E77" s="176">
        <v>1707800</v>
      </c>
      <c r="F77" s="238">
        <v>2.3815575678282509E-2</v>
      </c>
      <c r="G77" s="237">
        <v>17.715419286221888</v>
      </c>
    </row>
    <row r="78" spans="1:7" x14ac:dyDescent="0.2">
      <c r="A78" s="177">
        <v>49</v>
      </c>
      <c r="B78" s="110" t="s">
        <v>75</v>
      </c>
      <c r="C78" s="176">
        <v>959630</v>
      </c>
      <c r="D78" s="238">
        <v>1.4167212426355142E-2</v>
      </c>
      <c r="E78" s="176">
        <v>1207854</v>
      </c>
      <c r="F78" s="238">
        <v>1.6843739515936432E-2</v>
      </c>
      <c r="G78" s="237">
        <v>25.866636099329952</v>
      </c>
    </row>
    <row r="79" spans="1:7" x14ac:dyDescent="0.2">
      <c r="A79" s="190">
        <v>50</v>
      </c>
      <c r="B79" s="191" t="s">
        <v>76</v>
      </c>
      <c r="C79" s="193">
        <v>107331698</v>
      </c>
      <c r="D79" s="239">
        <v>1.5845596382432787</v>
      </c>
      <c r="E79" s="193">
        <v>89545938</v>
      </c>
      <c r="F79" s="239">
        <v>1.2487340807599212</v>
      </c>
      <c r="G79" s="239">
        <v>-16.570836324605619</v>
      </c>
    </row>
    <row r="80" spans="1:7" s="245" customFormat="1" x14ac:dyDescent="0.2">
      <c r="A80" s="242"/>
      <c r="B80" s="243"/>
      <c r="C80" s="194"/>
      <c r="D80" s="244"/>
      <c r="E80" s="194"/>
      <c r="F80" s="244"/>
      <c r="G80" s="244"/>
    </row>
    <row r="81" spans="1:10" s="249" customFormat="1" ht="12" customHeight="1" x14ac:dyDescent="0.2">
      <c r="A81" s="124" t="s">
        <v>78</v>
      </c>
      <c r="B81" s="124"/>
      <c r="C81" s="125"/>
      <c r="D81" s="246"/>
      <c r="E81" s="247"/>
      <c r="F81" s="246"/>
      <c r="G81" s="248"/>
    </row>
    <row r="82" spans="1:10" s="253" customFormat="1" ht="12.75" customHeight="1" x14ac:dyDescent="0.2">
      <c r="A82" s="124" t="s">
        <v>277</v>
      </c>
      <c r="B82" s="147"/>
      <c r="C82" s="127"/>
      <c r="D82" s="250"/>
      <c r="E82" s="251"/>
      <c r="F82" s="250"/>
      <c r="G82" s="252"/>
    </row>
    <row r="83" spans="1:10" s="253" customFormat="1" ht="12.75" customHeight="1" x14ac:dyDescent="0.2">
      <c r="A83" s="124" t="s">
        <v>278</v>
      </c>
      <c r="B83" s="124"/>
      <c r="C83" s="127"/>
      <c r="D83" s="250"/>
      <c r="E83" s="251"/>
      <c r="F83" s="250"/>
      <c r="G83" s="252"/>
    </row>
    <row r="84" spans="1:10" s="253" customFormat="1" ht="12.75" customHeight="1" x14ac:dyDescent="0.2">
      <c r="A84" s="124" t="s">
        <v>279</v>
      </c>
      <c r="B84" s="147"/>
      <c r="C84" s="127"/>
      <c r="D84" s="250"/>
      <c r="E84" s="251"/>
      <c r="F84" s="250"/>
      <c r="G84" s="252"/>
    </row>
    <row r="85" spans="1:10" s="253" customFormat="1" ht="12.75" customHeight="1" x14ac:dyDescent="0.2">
      <c r="A85" s="147" t="s">
        <v>280</v>
      </c>
      <c r="B85" s="124"/>
      <c r="C85" s="127"/>
      <c r="D85" s="250"/>
      <c r="E85" s="251"/>
      <c r="F85" s="250"/>
      <c r="G85" s="252"/>
    </row>
    <row r="86" spans="1:10" s="253" customFormat="1" ht="12.75" customHeight="1" x14ac:dyDescent="0.2">
      <c r="A86" s="147" t="s">
        <v>281</v>
      </c>
      <c r="B86" s="124"/>
      <c r="C86" s="127"/>
      <c r="D86" s="250"/>
      <c r="E86" s="251"/>
      <c r="F86" s="250"/>
      <c r="G86" s="252"/>
    </row>
    <row r="87" spans="1:10" s="253" customFormat="1" ht="12.75" customHeight="1" x14ac:dyDescent="0.2">
      <c r="A87" s="124" t="s">
        <v>282</v>
      </c>
      <c r="B87" s="124"/>
      <c r="C87" s="127"/>
      <c r="D87" s="250"/>
      <c r="E87" s="251"/>
      <c r="F87" s="250"/>
      <c r="G87" s="252"/>
    </row>
    <row r="88" spans="1:10" s="1" customFormat="1" x14ac:dyDescent="0.2">
      <c r="A88" s="2" t="s">
        <v>283</v>
      </c>
      <c r="B88" s="4"/>
      <c r="C88" s="4"/>
      <c r="D88" s="258"/>
      <c r="E88" s="4"/>
      <c r="F88" s="258"/>
      <c r="G88" s="259"/>
      <c r="H88" s="260"/>
      <c r="I88" s="261"/>
      <c r="J88" s="262"/>
    </row>
    <row r="89" spans="1:10" s="1" customFormat="1" ht="12.75" customHeight="1" x14ac:dyDescent="0.2">
      <c r="A89" s="8" t="s">
        <v>284</v>
      </c>
      <c r="B89" s="8"/>
      <c r="C89" s="127"/>
      <c r="D89" s="116"/>
      <c r="E89" s="127"/>
      <c r="F89" s="258"/>
      <c r="G89" s="259"/>
      <c r="H89" s="260"/>
      <c r="I89" s="261"/>
      <c r="J89" s="263"/>
    </row>
    <row r="90" spans="1:10" s="253" customFormat="1" ht="12.75" customHeight="1" x14ac:dyDescent="0.2">
      <c r="A90" s="8" t="s">
        <v>285</v>
      </c>
      <c r="B90" s="4"/>
      <c r="C90" s="127"/>
      <c r="D90" s="250"/>
      <c r="E90" s="251"/>
      <c r="F90" s="250"/>
      <c r="G90" s="252"/>
    </row>
    <row r="91" spans="1:10" s="257" customFormat="1" ht="12" x14ac:dyDescent="0.2">
      <c r="A91" s="254" t="s">
        <v>286</v>
      </c>
      <c r="B91" s="254"/>
      <c r="C91" s="255"/>
      <c r="D91" s="256"/>
      <c r="E91" s="256"/>
      <c r="F91" s="256"/>
      <c r="G91" s="256"/>
    </row>
    <row r="92" spans="1:10" s="253" customFormat="1" ht="12.75" customHeight="1" x14ac:dyDescent="0.2">
      <c r="A92" s="124" t="s">
        <v>259</v>
      </c>
      <c r="B92" s="124"/>
      <c r="C92" s="127"/>
      <c r="D92" s="250"/>
      <c r="E92" s="251"/>
      <c r="F92" s="250"/>
      <c r="G92" s="252"/>
    </row>
    <row r="93" spans="1:10" s="253" customFormat="1" ht="12.75" customHeight="1" x14ac:dyDescent="0.2">
      <c r="A93" s="2" t="s">
        <v>261</v>
      </c>
      <c r="B93" s="2"/>
      <c r="C93" s="127"/>
      <c r="D93" s="250"/>
      <c r="E93" s="251"/>
      <c r="F93" s="250"/>
      <c r="G93" s="252"/>
    </row>
    <row r="94" spans="1:10" s="64" customFormat="1" ht="12.75" customHeight="1" x14ac:dyDescent="0.2">
      <c r="A94" s="21"/>
      <c r="B94" s="25"/>
      <c r="C94" s="187"/>
      <c r="E94" s="187"/>
      <c r="G94" s="106"/>
    </row>
    <row r="95" spans="1:10" s="64" customFormat="1" ht="12.75" customHeight="1" x14ac:dyDescent="0.2">
      <c r="A95" s="46"/>
      <c r="B95" s="48"/>
      <c r="C95" s="187"/>
      <c r="E95" s="187"/>
      <c r="G95" s="63"/>
    </row>
    <row r="96" spans="1:10" s="64" customFormat="1" ht="12.75" customHeight="1" x14ac:dyDescent="0.2">
      <c r="A96" s="46"/>
      <c r="B96" s="48"/>
      <c r="C96" s="187"/>
      <c r="E96" s="187"/>
      <c r="G96" s="63"/>
    </row>
    <row r="97" spans="1:7" s="64" customFormat="1" ht="12.75" customHeight="1" x14ac:dyDescent="0.2">
      <c r="A97" s="46"/>
      <c r="B97" s="48"/>
      <c r="C97" s="187"/>
      <c r="E97" s="187"/>
      <c r="G97" s="63"/>
    </row>
    <row r="98" spans="1:7" s="64" customFormat="1" ht="12.75" customHeight="1" x14ac:dyDescent="0.2">
      <c r="A98" s="21"/>
      <c r="B98" s="25"/>
      <c r="C98" s="187"/>
      <c r="E98" s="187"/>
      <c r="G98" s="106"/>
    </row>
    <row r="99" spans="1:7" s="64" customFormat="1" ht="12.75" customHeight="1" x14ac:dyDescent="0.2">
      <c r="A99" s="21"/>
      <c r="B99" s="25"/>
      <c r="C99" s="187"/>
      <c r="E99" s="187"/>
      <c r="G99" s="106"/>
    </row>
    <row r="100" spans="1:7" s="64" customFormat="1" ht="12.75" customHeight="1" x14ac:dyDescent="0.2">
      <c r="A100" s="21"/>
      <c r="B100" s="25"/>
      <c r="C100" s="187"/>
      <c r="E100" s="187"/>
      <c r="G100" s="106"/>
    </row>
    <row r="101" spans="1:7" ht="12.75" customHeight="1" x14ac:dyDescent="0.2">
      <c r="B101" s="25"/>
    </row>
    <row r="102" spans="1:7" ht="12.75" customHeight="1" x14ac:dyDescent="0.2">
      <c r="B102" s="25"/>
    </row>
    <row r="103" spans="1:7" ht="12.75" customHeight="1" x14ac:dyDescent="0.2">
      <c r="B103" s="25"/>
    </row>
    <row r="104" spans="1:7" ht="12.75" customHeight="1" x14ac:dyDescent="0.2">
      <c r="B104" s="25"/>
    </row>
    <row r="105" spans="1:7" ht="12.75" customHeight="1" x14ac:dyDescent="0.2">
      <c r="B105" s="25"/>
    </row>
    <row r="106" spans="1:7" ht="12.75" customHeight="1" x14ac:dyDescent="0.2">
      <c r="B106" s="25"/>
    </row>
    <row r="107" spans="1:7" ht="12.75" customHeight="1" x14ac:dyDescent="0.2">
      <c r="B107" s="25"/>
    </row>
    <row r="108" spans="1:7" ht="12.75" customHeight="1" x14ac:dyDescent="0.2">
      <c r="B108" s="25"/>
    </row>
    <row r="109" spans="1:7" ht="12.75" customHeight="1" x14ac:dyDescent="0.2">
      <c r="B109" s="25"/>
    </row>
    <row r="110" spans="1:7" ht="12.75" customHeight="1" x14ac:dyDescent="0.2">
      <c r="B110" s="25"/>
    </row>
    <row r="111" spans="1:7" ht="12.75" customHeight="1" x14ac:dyDescent="0.2">
      <c r="B111" s="25"/>
    </row>
    <row r="112" spans="1:7" ht="12.75" customHeight="1" x14ac:dyDescent="0.2">
      <c r="B112" s="25"/>
    </row>
    <row r="113" spans="1:10" x14ac:dyDescent="0.2">
      <c r="B113" s="25"/>
    </row>
    <row r="114" spans="1:10" x14ac:dyDescent="0.2">
      <c r="B114" s="195"/>
    </row>
    <row r="115" spans="1:10" s="67" customFormat="1" x14ac:dyDescent="0.2">
      <c r="A115" s="21"/>
      <c r="B115" s="195"/>
      <c r="D115" s="11"/>
      <c r="F115" s="11"/>
      <c r="G115" s="79"/>
      <c r="H115" s="11"/>
      <c r="I115" s="11"/>
      <c r="J115" s="11"/>
    </row>
    <row r="116" spans="1:10" s="67" customFormat="1" x14ac:dyDescent="0.2">
      <c r="A116" s="21"/>
      <c r="B116" s="195"/>
      <c r="D116" s="11"/>
      <c r="F116" s="11"/>
      <c r="G116" s="79"/>
      <c r="H116" s="11"/>
      <c r="I116" s="11"/>
      <c r="J116" s="11"/>
    </row>
    <row r="117" spans="1:10" s="67" customFormat="1" x14ac:dyDescent="0.2">
      <c r="A117" s="21"/>
      <c r="B117" s="195"/>
      <c r="D117" s="11"/>
      <c r="F117" s="11"/>
      <c r="G117" s="79"/>
      <c r="H117" s="11"/>
      <c r="I117" s="11"/>
      <c r="J117" s="11"/>
    </row>
    <row r="118" spans="1:10" s="67" customFormat="1" x14ac:dyDescent="0.2">
      <c r="A118" s="21"/>
      <c r="B118" s="195"/>
      <c r="D118" s="11"/>
      <c r="F118" s="11"/>
      <c r="G118" s="79"/>
      <c r="H118" s="11"/>
      <c r="I118" s="11"/>
      <c r="J118" s="11"/>
    </row>
    <row r="119" spans="1:10" s="67" customFormat="1" x14ac:dyDescent="0.2">
      <c r="A119" s="21"/>
      <c r="B119" s="195"/>
      <c r="D119" s="11"/>
      <c r="F119" s="11"/>
      <c r="G119" s="79"/>
      <c r="H119" s="11"/>
      <c r="I119" s="11"/>
      <c r="J119" s="11"/>
    </row>
    <row r="120" spans="1:10" s="67" customFormat="1" x14ac:dyDescent="0.2">
      <c r="A120" s="21"/>
      <c r="B120" s="195"/>
      <c r="D120" s="11"/>
      <c r="F120" s="11"/>
      <c r="G120" s="79"/>
      <c r="H120" s="11"/>
      <c r="I120" s="11"/>
      <c r="J120" s="11"/>
    </row>
    <row r="121" spans="1:10" s="67" customFormat="1" x14ac:dyDescent="0.2">
      <c r="A121" s="21"/>
      <c r="B121" s="195"/>
      <c r="D121" s="11"/>
      <c r="F121" s="11"/>
      <c r="G121" s="79"/>
      <c r="H121" s="11"/>
      <c r="I121" s="11"/>
      <c r="J121" s="11"/>
    </row>
    <row r="122" spans="1:10" s="67" customFormat="1" x14ac:dyDescent="0.2">
      <c r="A122" s="21"/>
      <c r="B122" s="195"/>
      <c r="D122" s="11"/>
      <c r="F122" s="11"/>
      <c r="G122" s="79"/>
      <c r="H122" s="11"/>
      <c r="I122" s="11"/>
      <c r="J122" s="11"/>
    </row>
    <row r="123" spans="1:10" s="67" customFormat="1" x14ac:dyDescent="0.2">
      <c r="A123" s="21"/>
      <c r="B123" s="195"/>
      <c r="D123" s="11"/>
      <c r="F123" s="11"/>
      <c r="G123" s="79"/>
      <c r="H123" s="11"/>
      <c r="I123" s="11"/>
      <c r="J123" s="11"/>
    </row>
    <row r="124" spans="1:10" s="67" customFormat="1" x14ac:dyDescent="0.2">
      <c r="A124" s="21"/>
      <c r="B124" s="195"/>
      <c r="D124" s="11"/>
      <c r="F124" s="11"/>
      <c r="G124" s="79"/>
      <c r="H124" s="11"/>
      <c r="I124" s="11"/>
      <c r="J124" s="11"/>
    </row>
    <row r="125" spans="1:10" s="67" customFormat="1" x14ac:dyDescent="0.2">
      <c r="A125" s="21"/>
      <c r="B125" s="195"/>
      <c r="D125" s="11"/>
      <c r="F125" s="11"/>
      <c r="G125" s="79"/>
      <c r="H125" s="11"/>
      <c r="I125" s="11"/>
      <c r="J125" s="11"/>
    </row>
  </sheetData>
  <mergeCells count="11">
    <mergeCell ref="A1:G1"/>
    <mergeCell ref="A2:G2"/>
    <mergeCell ref="A3:G3"/>
    <mergeCell ref="A4:G4"/>
    <mergeCell ref="A8:G8"/>
    <mergeCell ref="A12:B14"/>
    <mergeCell ref="E12:F12"/>
    <mergeCell ref="C12:D12"/>
    <mergeCell ref="G12:G13"/>
    <mergeCell ref="A7:G7"/>
    <mergeCell ref="A9:G9"/>
  </mergeCells>
  <printOptions horizontalCentered="1"/>
  <pageMargins left="0" right="0" top="0.39370078740157483" bottom="0.23622047244094491" header="0.51181102362204722" footer="0.51181102362204722"/>
  <pageSetup paperSize="9" scale="67"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A4F8D-467D-4713-9922-472F83D82B8E}">
  <sheetPr>
    <pageSetUpPr fitToPage="1"/>
  </sheetPr>
  <dimension ref="A1:J111"/>
  <sheetViews>
    <sheetView zoomScaleNormal="100" workbookViewId="0">
      <selection activeCell="I12" sqref="I12"/>
    </sheetView>
  </sheetViews>
  <sheetFormatPr defaultColWidth="9.140625" defaultRowHeight="12.75" x14ac:dyDescent="0.2"/>
  <cols>
    <col min="1" max="1" width="4" style="21" customWidth="1"/>
    <col min="2" max="2" width="54.140625" style="22" customWidth="1"/>
    <col min="3" max="4" width="17.85546875" style="11" customWidth="1"/>
    <col min="5" max="5" width="14.28515625" style="24" customWidth="1"/>
    <col min="6" max="16384" width="9.140625" style="11"/>
  </cols>
  <sheetData>
    <row r="1" spans="1:9" s="1" customFormat="1" x14ac:dyDescent="0.2">
      <c r="A1" s="521" t="s">
        <v>0</v>
      </c>
      <c r="B1" s="521"/>
      <c r="C1" s="521"/>
      <c r="D1" s="521"/>
      <c r="E1" s="521"/>
      <c r="F1" s="5"/>
      <c r="G1" s="5"/>
      <c r="H1" s="5"/>
      <c r="I1" s="5"/>
    </row>
    <row r="2" spans="1:9" s="1" customFormat="1" x14ac:dyDescent="0.2">
      <c r="A2" s="521" t="s">
        <v>1</v>
      </c>
      <c r="B2" s="521"/>
      <c r="C2" s="521"/>
      <c r="D2" s="521"/>
      <c r="E2" s="521"/>
      <c r="F2" s="5"/>
      <c r="G2" s="5"/>
      <c r="H2" s="5"/>
      <c r="I2" s="5"/>
    </row>
    <row r="3" spans="1:9" s="1" customFormat="1" x14ac:dyDescent="0.2">
      <c r="A3" s="521" t="s">
        <v>155</v>
      </c>
      <c r="B3" s="521"/>
      <c r="C3" s="521"/>
      <c r="D3" s="521"/>
      <c r="E3" s="521"/>
      <c r="F3" s="5"/>
      <c r="G3" s="5"/>
      <c r="H3" s="5"/>
      <c r="I3" s="5"/>
    </row>
    <row r="4" spans="1:9" s="1" customFormat="1" x14ac:dyDescent="0.2">
      <c r="A4" s="521" t="s">
        <v>2</v>
      </c>
      <c r="B4" s="521"/>
      <c r="C4" s="521"/>
      <c r="D4" s="521"/>
      <c r="E4" s="521"/>
      <c r="F4" s="5"/>
      <c r="G4" s="5"/>
      <c r="H4" s="5"/>
      <c r="I4" s="5"/>
    </row>
    <row r="5" spans="1:9" s="1" customFormat="1" x14ac:dyDescent="0.2">
      <c r="A5" s="264"/>
      <c r="C5" s="27"/>
      <c r="E5" s="3"/>
    </row>
    <row r="6" spans="1:9" s="1" customFormat="1" x14ac:dyDescent="0.2">
      <c r="A6" s="264"/>
      <c r="C6" s="27"/>
      <c r="E6" s="3"/>
    </row>
    <row r="7" spans="1:9" s="1" customFormat="1" x14ac:dyDescent="0.2">
      <c r="A7" s="518" t="s">
        <v>287</v>
      </c>
      <c r="B7" s="518"/>
      <c r="C7" s="518"/>
      <c r="D7" s="518"/>
      <c r="E7" s="518"/>
    </row>
    <row r="8" spans="1:9" s="1" customFormat="1" ht="14.25" x14ac:dyDescent="0.2">
      <c r="A8" s="522" t="s">
        <v>288</v>
      </c>
      <c r="B8" s="522"/>
      <c r="C8" s="522"/>
      <c r="D8" s="522"/>
      <c r="E8" s="522"/>
    </row>
    <row r="9" spans="1:9" s="1" customFormat="1" x14ac:dyDescent="0.2">
      <c r="A9" s="520" t="s">
        <v>264</v>
      </c>
      <c r="B9" s="520"/>
      <c r="C9" s="520"/>
      <c r="D9" s="520"/>
      <c r="E9" s="520"/>
    </row>
    <row r="10" spans="1:9" s="1" customFormat="1" x14ac:dyDescent="0.2">
      <c r="A10" s="103"/>
      <c r="B10" s="102"/>
      <c r="C10" s="102"/>
      <c r="D10" s="102"/>
      <c r="E10" s="265"/>
    </row>
    <row r="11" spans="1:9" s="1" customFormat="1" x14ac:dyDescent="0.2">
      <c r="A11" s="220"/>
      <c r="B11" s="266"/>
      <c r="E11" s="3"/>
    </row>
    <row r="12" spans="1:9" s="64" customFormat="1" ht="13.15" customHeight="1" x14ac:dyDescent="0.2">
      <c r="A12" s="511" t="s">
        <v>30</v>
      </c>
      <c r="B12" s="523"/>
      <c r="C12" s="267">
        <v>2021</v>
      </c>
      <c r="D12" s="267">
        <v>2022</v>
      </c>
      <c r="E12" s="524" t="s">
        <v>290</v>
      </c>
    </row>
    <row r="13" spans="1:9" s="61" customFormat="1" ht="14.25" x14ac:dyDescent="0.2">
      <c r="A13" s="511"/>
      <c r="B13" s="523"/>
      <c r="C13" s="268" t="s">
        <v>289</v>
      </c>
      <c r="D13" s="268" t="s">
        <v>250</v>
      </c>
      <c r="E13" s="525"/>
    </row>
    <row r="14" spans="1:9" s="61" customFormat="1" x14ac:dyDescent="0.2">
      <c r="A14" s="490"/>
      <c r="B14" s="493"/>
      <c r="C14" s="228" t="s">
        <v>9</v>
      </c>
      <c r="D14" s="228" t="s">
        <v>10</v>
      </c>
      <c r="E14" s="230" t="s">
        <v>11</v>
      </c>
    </row>
    <row r="15" spans="1:9" s="61" customFormat="1" x14ac:dyDescent="0.2">
      <c r="A15" s="105"/>
      <c r="B15" s="105"/>
      <c r="C15" s="171"/>
      <c r="D15" s="171"/>
      <c r="E15" s="172"/>
    </row>
    <row r="16" spans="1:9" s="61" customFormat="1" x14ac:dyDescent="0.2">
      <c r="A16" s="64"/>
      <c r="B16" s="61" t="s">
        <v>77</v>
      </c>
      <c r="C16" s="271">
        <v>17677308723</v>
      </c>
      <c r="D16" s="271">
        <v>19417860353</v>
      </c>
      <c r="E16" s="278">
        <v>9.8462478495686447</v>
      </c>
    </row>
    <row r="17" spans="1:5" x14ac:dyDescent="0.2">
      <c r="C17" s="272"/>
      <c r="D17" s="272"/>
      <c r="E17" s="219"/>
    </row>
    <row r="18" spans="1:5" x14ac:dyDescent="0.2">
      <c r="A18" s="189">
        <v>1</v>
      </c>
      <c r="B18" s="109" t="s">
        <v>32</v>
      </c>
      <c r="C18" s="273">
        <v>9900270322</v>
      </c>
      <c r="D18" s="273">
        <v>10917901916</v>
      </c>
      <c r="E18" s="278">
        <v>10.278826344152026</v>
      </c>
    </row>
    <row r="19" spans="1:5" x14ac:dyDescent="0.2">
      <c r="A19" s="479"/>
      <c r="B19" s="110" t="s">
        <v>33</v>
      </c>
      <c r="C19" s="272">
        <v>7269760077</v>
      </c>
      <c r="D19" s="272">
        <v>8213537486</v>
      </c>
      <c r="E19" s="219">
        <v>12.982235988583923</v>
      </c>
    </row>
    <row r="20" spans="1:5" x14ac:dyDescent="0.2">
      <c r="A20" s="479"/>
      <c r="B20" s="111" t="s">
        <v>34</v>
      </c>
      <c r="C20" s="272">
        <v>1682308143</v>
      </c>
      <c r="D20" s="272">
        <v>1602510856</v>
      </c>
      <c r="E20" s="219">
        <v>-4.7433216876487494</v>
      </c>
    </row>
    <row r="21" spans="1:5" x14ac:dyDescent="0.2">
      <c r="A21" s="479"/>
      <c r="B21" s="111" t="s">
        <v>35</v>
      </c>
      <c r="C21" s="272">
        <v>152636174</v>
      </c>
      <c r="D21" s="272">
        <v>169730152</v>
      </c>
      <c r="E21" s="219">
        <v>11.199165670911015</v>
      </c>
    </row>
    <row r="22" spans="1:5" x14ac:dyDescent="0.2">
      <c r="A22" s="479"/>
      <c r="B22" s="111" t="s">
        <v>36</v>
      </c>
      <c r="C22" s="272">
        <v>282893591</v>
      </c>
      <c r="D22" s="272">
        <v>221943158</v>
      </c>
      <c r="E22" s="219">
        <v>-21.545356607248134</v>
      </c>
    </row>
    <row r="23" spans="1:5" x14ac:dyDescent="0.2">
      <c r="A23" s="479"/>
      <c r="B23" s="111" t="s">
        <v>37</v>
      </c>
      <c r="C23" s="272">
        <v>86552996</v>
      </c>
      <c r="D23" s="272">
        <v>270457929</v>
      </c>
      <c r="E23" s="219">
        <v>212.47668076099876</v>
      </c>
    </row>
    <row r="24" spans="1:5" x14ac:dyDescent="0.2">
      <c r="A24" s="479"/>
      <c r="B24" s="111" t="s">
        <v>38</v>
      </c>
      <c r="C24" s="272">
        <v>157905478</v>
      </c>
      <c r="D24" s="272">
        <v>147967843</v>
      </c>
      <c r="E24" s="219">
        <v>-6.2934073762786147</v>
      </c>
    </row>
    <row r="25" spans="1:5" x14ac:dyDescent="0.2">
      <c r="A25" s="479"/>
      <c r="B25" s="111" t="s">
        <v>39</v>
      </c>
      <c r="C25" s="272">
        <v>171114607</v>
      </c>
      <c r="D25" s="272">
        <v>196224866</v>
      </c>
      <c r="E25" s="219">
        <v>14.674526880104398</v>
      </c>
    </row>
    <row r="26" spans="1:5" x14ac:dyDescent="0.2">
      <c r="A26" s="479"/>
      <c r="B26" s="111" t="s">
        <v>40</v>
      </c>
      <c r="C26" s="272">
        <v>72860122</v>
      </c>
      <c r="D26" s="272">
        <v>58614320</v>
      </c>
      <c r="E26" s="219">
        <v>-19.552262072797522</v>
      </c>
    </row>
    <row r="27" spans="1:5" x14ac:dyDescent="0.2">
      <c r="A27" s="479"/>
      <c r="B27" s="111" t="s">
        <v>41</v>
      </c>
      <c r="C27" s="272">
        <v>24239134</v>
      </c>
      <c r="D27" s="272">
        <v>36915306</v>
      </c>
      <c r="E27" s="219">
        <v>52.296307285565561</v>
      </c>
    </row>
    <row r="28" spans="1:5" x14ac:dyDescent="0.2">
      <c r="A28" s="46">
        <v>2</v>
      </c>
      <c r="B28" s="104" t="s">
        <v>42</v>
      </c>
      <c r="C28" s="272">
        <v>609590433</v>
      </c>
      <c r="D28" s="272">
        <v>871857358</v>
      </c>
      <c r="E28" s="219">
        <v>43.023464739972383</v>
      </c>
    </row>
    <row r="29" spans="1:5" x14ac:dyDescent="0.2">
      <c r="A29" s="46">
        <v>3</v>
      </c>
      <c r="B29" s="356" t="s">
        <v>182</v>
      </c>
      <c r="C29" s="272">
        <v>976043442</v>
      </c>
      <c r="D29" s="272">
        <v>998956622</v>
      </c>
      <c r="E29" s="219">
        <v>2.3475573948889883</v>
      </c>
    </row>
    <row r="30" spans="1:5" x14ac:dyDescent="0.2">
      <c r="A30" s="46">
        <v>4</v>
      </c>
      <c r="B30" s="231" t="s">
        <v>268</v>
      </c>
      <c r="C30" s="272">
        <v>474578355</v>
      </c>
      <c r="D30" s="272">
        <v>659800039</v>
      </c>
      <c r="E30" s="219">
        <v>39.028683472089654</v>
      </c>
    </row>
    <row r="31" spans="1:5" ht="25.9" customHeight="1" x14ac:dyDescent="0.2">
      <c r="A31" s="46">
        <v>5</v>
      </c>
      <c r="B31" s="104" t="s">
        <v>43</v>
      </c>
      <c r="C31" s="272">
        <v>633665939</v>
      </c>
      <c r="D31" s="272">
        <v>584516784</v>
      </c>
      <c r="E31" s="219">
        <v>-7.7563195329013901</v>
      </c>
    </row>
    <row r="32" spans="1:5" x14ac:dyDescent="0.2">
      <c r="A32" s="46">
        <v>6</v>
      </c>
      <c r="B32" s="232" t="s">
        <v>123</v>
      </c>
      <c r="C32" s="272">
        <v>690294397</v>
      </c>
      <c r="D32" s="272">
        <v>513651376</v>
      </c>
      <c r="E32" s="219">
        <v>-25.589519742255707</v>
      </c>
    </row>
    <row r="33" spans="1:5" x14ac:dyDescent="0.2">
      <c r="A33" s="46">
        <v>7</v>
      </c>
      <c r="B33" s="104" t="s">
        <v>44</v>
      </c>
      <c r="C33" s="272">
        <v>292497809</v>
      </c>
      <c r="D33" s="272">
        <v>599017946</v>
      </c>
      <c r="E33" s="219">
        <v>104.79399420048306</v>
      </c>
    </row>
    <row r="34" spans="1:5" x14ac:dyDescent="0.2">
      <c r="A34" s="46">
        <v>8</v>
      </c>
      <c r="B34" s="181" t="s">
        <v>45</v>
      </c>
      <c r="C34" s="272">
        <v>447617885</v>
      </c>
      <c r="D34" s="272">
        <v>446960254</v>
      </c>
      <c r="E34" s="219">
        <v>-0.14691794542570635</v>
      </c>
    </row>
    <row r="35" spans="1:5" x14ac:dyDescent="0.2">
      <c r="A35" s="46">
        <v>9</v>
      </c>
      <c r="B35" s="233" t="s">
        <v>269</v>
      </c>
      <c r="C35" s="272">
        <v>402984368</v>
      </c>
      <c r="D35" s="272">
        <v>333417761</v>
      </c>
      <c r="E35" s="219">
        <v>-17.262854970096509</v>
      </c>
    </row>
    <row r="36" spans="1:5" x14ac:dyDescent="0.2">
      <c r="A36" s="46">
        <v>10</v>
      </c>
      <c r="B36" s="356" t="s">
        <v>270</v>
      </c>
      <c r="C36" s="272">
        <v>228696970</v>
      </c>
      <c r="D36" s="272">
        <v>273295703</v>
      </c>
      <c r="E36" s="219">
        <v>19.501234756192876</v>
      </c>
    </row>
    <row r="37" spans="1:5" x14ac:dyDescent="0.2">
      <c r="A37" s="46">
        <v>11</v>
      </c>
      <c r="B37" s="233" t="s">
        <v>271</v>
      </c>
      <c r="C37" s="272">
        <v>252470356</v>
      </c>
      <c r="D37" s="272">
        <v>283908992</v>
      </c>
      <c r="E37" s="219">
        <v>12.452406887721889</v>
      </c>
    </row>
    <row r="38" spans="1:5" x14ac:dyDescent="0.2">
      <c r="A38" s="46">
        <v>12</v>
      </c>
      <c r="B38" s="110" t="s">
        <v>47</v>
      </c>
      <c r="C38" s="272">
        <v>259432063</v>
      </c>
      <c r="D38" s="272">
        <v>268271890</v>
      </c>
      <c r="E38" s="219">
        <v>3.407376442903276</v>
      </c>
    </row>
    <row r="39" spans="1:5" x14ac:dyDescent="0.2">
      <c r="A39" s="46">
        <v>13</v>
      </c>
      <c r="B39" s="233" t="s">
        <v>272</v>
      </c>
      <c r="C39" s="272">
        <v>256858169</v>
      </c>
      <c r="D39" s="272">
        <v>231728125</v>
      </c>
      <c r="E39" s="219">
        <v>-9.7836265429424589</v>
      </c>
    </row>
    <row r="40" spans="1:5" x14ac:dyDescent="0.2">
      <c r="A40" s="46">
        <v>14</v>
      </c>
      <c r="B40" s="233" t="s">
        <v>49</v>
      </c>
      <c r="C40" s="272">
        <v>212965628</v>
      </c>
      <c r="D40" s="272">
        <v>215897648</v>
      </c>
      <c r="E40" s="219">
        <v>1.3767573798340926</v>
      </c>
    </row>
    <row r="41" spans="1:5" x14ac:dyDescent="0.2">
      <c r="A41" s="46">
        <v>15</v>
      </c>
      <c r="B41" s="104" t="s">
        <v>48</v>
      </c>
      <c r="C41" s="272">
        <v>185321020</v>
      </c>
      <c r="D41" s="272">
        <v>206058905</v>
      </c>
      <c r="E41" s="219">
        <v>11.190249762277382</v>
      </c>
    </row>
    <row r="42" spans="1:5" x14ac:dyDescent="0.2">
      <c r="A42" s="46">
        <v>16</v>
      </c>
      <c r="B42" s="110" t="s">
        <v>50</v>
      </c>
      <c r="C42" s="272">
        <v>131119443</v>
      </c>
      <c r="D42" s="272">
        <v>187360255</v>
      </c>
      <c r="E42" s="219">
        <v>42.892808810970926</v>
      </c>
    </row>
    <row r="43" spans="1:5" x14ac:dyDescent="0.2">
      <c r="A43" s="46">
        <v>17</v>
      </c>
      <c r="B43" s="104" t="s">
        <v>51</v>
      </c>
      <c r="C43" s="272">
        <v>165891893</v>
      </c>
      <c r="D43" s="272">
        <v>181490536</v>
      </c>
      <c r="E43" s="219">
        <v>9.4028964995896516</v>
      </c>
    </row>
    <row r="44" spans="1:5" x14ac:dyDescent="0.2">
      <c r="A44" s="46">
        <v>18</v>
      </c>
      <c r="B44" s="110" t="s">
        <v>52</v>
      </c>
      <c r="C44" s="272">
        <v>150481389</v>
      </c>
      <c r="D44" s="272">
        <v>137592278</v>
      </c>
      <c r="E44" s="219">
        <v>-8.5652525442863947</v>
      </c>
    </row>
    <row r="45" spans="1:5" x14ac:dyDescent="0.2">
      <c r="A45" s="46">
        <v>19</v>
      </c>
      <c r="B45" s="104" t="s">
        <v>53</v>
      </c>
      <c r="C45" s="272">
        <v>108724029</v>
      </c>
      <c r="D45" s="272">
        <v>113408132</v>
      </c>
      <c r="E45" s="219">
        <v>4.3082500189539408</v>
      </c>
    </row>
    <row r="46" spans="1:5" x14ac:dyDescent="0.2">
      <c r="A46" s="46">
        <v>20</v>
      </c>
      <c r="B46" s="104" t="s">
        <v>85</v>
      </c>
      <c r="C46" s="272">
        <v>78399125</v>
      </c>
      <c r="D46" s="272">
        <v>115297819</v>
      </c>
      <c r="E46" s="219">
        <v>47.065185995379409</v>
      </c>
    </row>
    <row r="47" spans="1:5" x14ac:dyDescent="0.2">
      <c r="A47" s="46">
        <v>21</v>
      </c>
      <c r="B47" s="110" t="s">
        <v>54</v>
      </c>
      <c r="C47" s="272">
        <v>85395011</v>
      </c>
      <c r="D47" s="272">
        <v>85616955</v>
      </c>
      <c r="E47" s="219">
        <v>0.25990277113494553</v>
      </c>
    </row>
    <row r="48" spans="1:5" x14ac:dyDescent="0.2">
      <c r="A48" s="46">
        <v>22</v>
      </c>
      <c r="B48" s="104" t="s">
        <v>55</v>
      </c>
      <c r="C48" s="272">
        <v>51353072</v>
      </c>
      <c r="D48" s="272">
        <v>81128149</v>
      </c>
      <c r="E48" s="219">
        <v>57.981101890068047</v>
      </c>
    </row>
    <row r="49" spans="1:5" x14ac:dyDescent="0.2">
      <c r="A49" s="46">
        <v>23</v>
      </c>
      <c r="B49" s="104" t="s">
        <v>273</v>
      </c>
      <c r="C49" s="272">
        <v>105157636</v>
      </c>
      <c r="D49" s="272">
        <v>79106030</v>
      </c>
      <c r="E49" s="219">
        <v>-24.773860454603604</v>
      </c>
    </row>
    <row r="50" spans="1:5" x14ac:dyDescent="0.2">
      <c r="A50" s="46">
        <v>24</v>
      </c>
      <c r="B50" s="104" t="s">
        <v>56</v>
      </c>
      <c r="C50" s="272">
        <v>68039269</v>
      </c>
      <c r="D50" s="272">
        <v>76913805</v>
      </c>
      <c r="E50" s="219">
        <v>13.043255946797427</v>
      </c>
    </row>
    <row r="51" spans="1:5" s="270" customFormat="1" ht="13.15" customHeight="1" x14ac:dyDescent="0.25">
      <c r="A51" s="480">
        <v>25</v>
      </c>
      <c r="B51" s="269" t="s">
        <v>274</v>
      </c>
      <c r="C51" s="274">
        <v>67013762</v>
      </c>
      <c r="D51" s="274">
        <v>76711045</v>
      </c>
      <c r="E51" s="279">
        <v>14.470584415183252</v>
      </c>
    </row>
    <row r="52" spans="1:5" x14ac:dyDescent="0.2">
      <c r="A52" s="46">
        <v>26</v>
      </c>
      <c r="B52" s="104" t="s">
        <v>57</v>
      </c>
      <c r="C52" s="272">
        <v>57619746</v>
      </c>
      <c r="D52" s="272">
        <v>73004398</v>
      </c>
      <c r="E52" s="219">
        <v>26.700312077043865</v>
      </c>
    </row>
    <row r="53" spans="1:5" x14ac:dyDescent="0.2">
      <c r="A53" s="46">
        <v>27</v>
      </c>
      <c r="B53" s="104" t="s">
        <v>58</v>
      </c>
      <c r="C53" s="272">
        <v>51241978</v>
      </c>
      <c r="D53" s="272">
        <v>55164954</v>
      </c>
      <c r="E53" s="219">
        <v>7.6557856529269719</v>
      </c>
    </row>
    <row r="54" spans="1:5" x14ac:dyDescent="0.2">
      <c r="A54" s="46">
        <v>28</v>
      </c>
      <c r="B54" s="104" t="s">
        <v>59</v>
      </c>
      <c r="C54" s="272">
        <v>36363728</v>
      </c>
      <c r="D54" s="272">
        <v>56412694</v>
      </c>
      <c r="E54" s="219">
        <v>55.134517561015748</v>
      </c>
    </row>
    <row r="55" spans="1:5" x14ac:dyDescent="0.2">
      <c r="A55" s="46">
        <v>29</v>
      </c>
      <c r="B55" s="104" t="s">
        <v>60</v>
      </c>
      <c r="C55" s="272">
        <v>53264834</v>
      </c>
      <c r="D55" s="272">
        <v>66436797</v>
      </c>
      <c r="E55" s="219">
        <v>24.72919187169531</v>
      </c>
    </row>
    <row r="56" spans="1:5" x14ac:dyDescent="0.2">
      <c r="A56" s="46">
        <v>30</v>
      </c>
      <c r="B56" s="355" t="s">
        <v>275</v>
      </c>
      <c r="C56" s="272">
        <v>41188011</v>
      </c>
      <c r="D56" s="272">
        <v>50262368</v>
      </c>
      <c r="E56" s="219">
        <v>22.031549423447515</v>
      </c>
    </row>
    <row r="57" spans="1:5" x14ac:dyDescent="0.2">
      <c r="A57" s="46">
        <v>31</v>
      </c>
      <c r="B57" s="104" t="s">
        <v>61</v>
      </c>
      <c r="C57" s="272">
        <v>34421139</v>
      </c>
      <c r="D57" s="272">
        <v>38369951</v>
      </c>
      <c r="E57" s="219">
        <v>11.472055006663195</v>
      </c>
    </row>
    <row r="58" spans="1:5" x14ac:dyDescent="0.2">
      <c r="A58" s="46">
        <v>32</v>
      </c>
      <c r="B58" s="104" t="s">
        <v>276</v>
      </c>
      <c r="C58" s="272">
        <v>44853482</v>
      </c>
      <c r="D58" s="272">
        <v>37626521</v>
      </c>
      <c r="E58" s="219">
        <v>-16.112374508627891</v>
      </c>
    </row>
    <row r="59" spans="1:5" ht="25.5" x14ac:dyDescent="0.2">
      <c r="A59" s="46">
        <v>33</v>
      </c>
      <c r="B59" s="181" t="s">
        <v>374</v>
      </c>
      <c r="C59" s="272">
        <v>38739396</v>
      </c>
      <c r="D59" s="272">
        <v>34798820</v>
      </c>
      <c r="E59" s="219">
        <v>-10.172011974580087</v>
      </c>
    </row>
    <row r="60" spans="1:5" x14ac:dyDescent="0.2">
      <c r="A60" s="46">
        <v>34</v>
      </c>
      <c r="B60" s="104" t="s">
        <v>62</v>
      </c>
      <c r="C60" s="272">
        <v>12024047</v>
      </c>
      <c r="D60" s="272">
        <v>28559202</v>
      </c>
      <c r="E60" s="219">
        <v>137.51738495366826</v>
      </c>
    </row>
    <row r="61" spans="1:5" x14ac:dyDescent="0.2">
      <c r="A61" s="46">
        <v>35</v>
      </c>
      <c r="B61" s="104" t="s">
        <v>63</v>
      </c>
      <c r="C61" s="272">
        <v>26547043</v>
      </c>
      <c r="D61" s="272">
        <v>22386034</v>
      </c>
      <c r="E61" s="219">
        <v>-15.674095981236025</v>
      </c>
    </row>
    <row r="62" spans="1:5" x14ac:dyDescent="0.2">
      <c r="A62" s="46">
        <v>36</v>
      </c>
      <c r="B62" s="104" t="s">
        <v>64</v>
      </c>
      <c r="C62" s="272">
        <v>23219211</v>
      </c>
      <c r="D62" s="272">
        <v>20070734</v>
      </c>
      <c r="E62" s="219">
        <v>-13.559793224670724</v>
      </c>
    </row>
    <row r="63" spans="1:5" x14ac:dyDescent="0.2">
      <c r="A63" s="46">
        <v>37</v>
      </c>
      <c r="B63" s="104" t="s">
        <v>65</v>
      </c>
      <c r="C63" s="272">
        <v>15016055</v>
      </c>
      <c r="D63" s="272">
        <v>13230599</v>
      </c>
      <c r="E63" s="219">
        <v>-11.890313401222896</v>
      </c>
    </row>
    <row r="64" spans="1:5" x14ac:dyDescent="0.2">
      <c r="A64" s="46">
        <v>38</v>
      </c>
      <c r="B64" s="104" t="s">
        <v>66</v>
      </c>
      <c r="C64" s="272">
        <v>14598733</v>
      </c>
      <c r="D64" s="272">
        <v>19191263</v>
      </c>
      <c r="E64" s="219">
        <v>31.458414918609723</v>
      </c>
    </row>
    <row r="65" spans="1:10" x14ac:dyDescent="0.2">
      <c r="A65" s="46">
        <v>39</v>
      </c>
      <c r="B65" s="233" t="s">
        <v>67</v>
      </c>
      <c r="C65" s="272">
        <v>36000</v>
      </c>
      <c r="D65" s="272">
        <v>5225289</v>
      </c>
      <c r="E65" s="219">
        <v>14414.691666666668</v>
      </c>
    </row>
    <row r="66" spans="1:10" x14ac:dyDescent="0.2">
      <c r="A66" s="46">
        <v>40</v>
      </c>
      <c r="B66" s="233" t="s">
        <v>125</v>
      </c>
      <c r="C66" s="272">
        <v>8366076</v>
      </c>
      <c r="D66" s="272">
        <v>13954905</v>
      </c>
      <c r="E66" s="219">
        <v>66.80346915328046</v>
      </c>
    </row>
    <row r="67" spans="1:10" x14ac:dyDescent="0.2">
      <c r="A67" s="46">
        <v>41</v>
      </c>
      <c r="B67" s="104" t="s">
        <v>68</v>
      </c>
      <c r="C67" s="272">
        <v>3514422</v>
      </c>
      <c r="D67" s="272">
        <v>13700342</v>
      </c>
      <c r="E67" s="219">
        <v>289.8320122057055</v>
      </c>
    </row>
    <row r="68" spans="1:10" x14ac:dyDescent="0.2">
      <c r="A68" s="46">
        <v>42</v>
      </c>
      <c r="B68" s="104" t="s">
        <v>69</v>
      </c>
      <c r="C68" s="272">
        <v>14202677</v>
      </c>
      <c r="D68" s="272">
        <v>9988805</v>
      </c>
      <c r="E68" s="219">
        <v>-29.669561590395954</v>
      </c>
    </row>
    <row r="69" spans="1:10" x14ac:dyDescent="0.2">
      <c r="A69" s="46">
        <v>43</v>
      </c>
      <c r="B69" s="104" t="s">
        <v>70</v>
      </c>
      <c r="C69" s="272">
        <v>17044504</v>
      </c>
      <c r="D69" s="272">
        <v>15606796</v>
      </c>
      <c r="E69" s="219">
        <v>-8.4350239819240276</v>
      </c>
    </row>
    <row r="70" spans="1:10" x14ac:dyDescent="0.2">
      <c r="A70" s="46">
        <v>44</v>
      </c>
      <c r="B70" s="104" t="s">
        <v>71</v>
      </c>
      <c r="C70" s="272">
        <v>21003200</v>
      </c>
      <c r="D70" s="272">
        <v>10116151</v>
      </c>
      <c r="E70" s="219">
        <v>-51.835191780300136</v>
      </c>
    </row>
    <row r="71" spans="1:10" x14ac:dyDescent="0.2">
      <c r="A71" s="46">
        <v>45</v>
      </c>
      <c r="B71" s="11" t="s">
        <v>72</v>
      </c>
      <c r="C71" s="272">
        <v>8084513</v>
      </c>
      <c r="D71" s="272">
        <v>7200912</v>
      </c>
      <c r="E71" s="219">
        <v>-10.929551353309719</v>
      </c>
    </row>
    <row r="72" spans="1:10" x14ac:dyDescent="0.2">
      <c r="A72" s="46">
        <v>46</v>
      </c>
      <c r="B72" s="11" t="s">
        <v>375</v>
      </c>
      <c r="C72" s="272">
        <v>5103038</v>
      </c>
      <c r="D72" s="272">
        <v>6557081</v>
      </c>
      <c r="E72" s="219">
        <v>28.493673768449312</v>
      </c>
    </row>
    <row r="73" spans="1:10" x14ac:dyDescent="0.2">
      <c r="A73" s="46">
        <v>47</v>
      </c>
      <c r="B73" s="11" t="s">
        <v>73</v>
      </c>
      <c r="C73" s="272">
        <v>6610027</v>
      </c>
      <c r="D73" s="275">
        <v>7065092</v>
      </c>
      <c r="E73" s="219">
        <v>6.8844650710201405</v>
      </c>
    </row>
    <row r="74" spans="1:10" x14ac:dyDescent="0.2">
      <c r="A74" s="46">
        <v>48</v>
      </c>
      <c r="B74" s="11" t="s">
        <v>74</v>
      </c>
      <c r="C74" s="272">
        <v>3149827</v>
      </c>
      <c r="D74" s="275">
        <v>3008300</v>
      </c>
      <c r="E74" s="219">
        <v>-4.4931674025271873</v>
      </c>
    </row>
    <row r="75" spans="1:10" x14ac:dyDescent="0.2">
      <c r="A75" s="46">
        <v>49</v>
      </c>
      <c r="B75" s="11" t="s">
        <v>75</v>
      </c>
      <c r="C75" s="272">
        <v>2876612</v>
      </c>
      <c r="D75" s="275">
        <v>3122769</v>
      </c>
      <c r="E75" s="219">
        <v>8.5571846324773659</v>
      </c>
    </row>
    <row r="76" spans="1:10" x14ac:dyDescent="0.2">
      <c r="A76" s="190">
        <v>50</v>
      </c>
      <c r="B76" s="191" t="s">
        <v>76</v>
      </c>
      <c r="C76" s="277">
        <v>303358639</v>
      </c>
      <c r="D76" s="276">
        <v>266933253</v>
      </c>
      <c r="E76" s="280">
        <v>-12.007367293073855</v>
      </c>
      <c r="F76" s="179"/>
      <c r="G76" s="66"/>
      <c r="H76" s="179"/>
      <c r="I76" s="192"/>
      <c r="J76" s="192"/>
    </row>
    <row r="77" spans="1:10" s="245" customFormat="1" x14ac:dyDescent="0.2">
      <c r="A77" s="242"/>
      <c r="B77" s="243"/>
      <c r="C77" s="194"/>
      <c r="D77" s="244"/>
      <c r="E77" s="194"/>
      <c r="F77" s="244"/>
      <c r="G77" s="244"/>
    </row>
    <row r="78" spans="1:10" s="249" customFormat="1" ht="12" customHeight="1" x14ac:dyDescent="0.2">
      <c r="A78" s="124" t="s">
        <v>78</v>
      </c>
      <c r="B78" s="124"/>
      <c r="C78" s="125"/>
      <c r="D78" s="246"/>
      <c r="E78" s="247"/>
      <c r="F78" s="246"/>
      <c r="G78" s="248"/>
    </row>
    <row r="79" spans="1:10" s="253" customFormat="1" ht="12.75" customHeight="1" x14ac:dyDescent="0.2">
      <c r="A79" s="124" t="s">
        <v>277</v>
      </c>
      <c r="B79" s="147"/>
      <c r="C79" s="127"/>
      <c r="D79" s="250"/>
      <c r="E79" s="251"/>
      <c r="F79" s="250"/>
      <c r="G79" s="252"/>
    </row>
    <row r="80" spans="1:10" s="253" customFormat="1" ht="12.75" customHeight="1" x14ac:dyDescent="0.2">
      <c r="A80" s="124" t="s">
        <v>278</v>
      </c>
      <c r="B80" s="124"/>
      <c r="C80" s="127"/>
      <c r="D80" s="250"/>
      <c r="E80" s="251"/>
      <c r="F80" s="250"/>
      <c r="G80" s="252"/>
    </row>
    <row r="81" spans="1:7" s="253" customFormat="1" ht="12.75" customHeight="1" x14ac:dyDescent="0.2">
      <c r="A81" s="124" t="s">
        <v>279</v>
      </c>
      <c r="B81" s="147"/>
      <c r="C81" s="127"/>
      <c r="D81" s="250"/>
      <c r="E81" s="251"/>
      <c r="F81" s="250"/>
      <c r="G81" s="252"/>
    </row>
    <row r="82" spans="1:7" s="253" customFormat="1" ht="12.75" customHeight="1" x14ac:dyDescent="0.2">
      <c r="A82" s="147" t="s">
        <v>280</v>
      </c>
      <c r="B82" s="124"/>
      <c r="C82" s="127"/>
      <c r="D82" s="250"/>
      <c r="E82" s="251"/>
      <c r="F82" s="250"/>
      <c r="G82" s="252"/>
    </row>
    <row r="83" spans="1:7" s="253" customFormat="1" ht="12.75" customHeight="1" x14ac:dyDescent="0.2">
      <c r="A83" s="147" t="s">
        <v>281</v>
      </c>
      <c r="B83" s="124"/>
      <c r="C83" s="127"/>
      <c r="D83" s="250"/>
      <c r="E83" s="251"/>
      <c r="F83" s="250"/>
      <c r="G83" s="252"/>
    </row>
    <row r="84" spans="1:7" s="253" customFormat="1" ht="12.75" customHeight="1" x14ac:dyDescent="0.2">
      <c r="A84" s="124" t="s">
        <v>282</v>
      </c>
      <c r="B84" s="124"/>
      <c r="C84" s="127"/>
      <c r="D84" s="250"/>
      <c r="E84" s="251"/>
      <c r="F84" s="250"/>
      <c r="G84" s="252"/>
    </row>
    <row r="85" spans="1:7" s="257" customFormat="1" ht="12" x14ac:dyDescent="0.2">
      <c r="A85" s="254" t="s">
        <v>286</v>
      </c>
      <c r="B85" s="254"/>
      <c r="C85" s="255"/>
      <c r="D85" s="256"/>
      <c r="E85" s="256"/>
      <c r="F85" s="256"/>
      <c r="G85" s="256"/>
    </row>
    <row r="86" spans="1:7" s="253" customFormat="1" ht="12.75" customHeight="1" x14ac:dyDescent="0.2">
      <c r="A86" s="124" t="s">
        <v>259</v>
      </c>
      <c r="B86" s="124"/>
      <c r="C86" s="127"/>
      <c r="D86" s="250"/>
      <c r="E86" s="251"/>
      <c r="F86" s="250"/>
      <c r="G86" s="252"/>
    </row>
    <row r="87" spans="1:7" s="253" customFormat="1" ht="12.75" customHeight="1" x14ac:dyDescent="0.2">
      <c r="A87" s="2" t="s">
        <v>261</v>
      </c>
      <c r="B87" s="2"/>
      <c r="C87" s="127"/>
      <c r="D87" s="250"/>
      <c r="E87" s="251"/>
      <c r="F87" s="250"/>
      <c r="G87" s="252"/>
    </row>
    <row r="88" spans="1:7" s="64" customFormat="1" ht="12.75" customHeight="1" x14ac:dyDescent="0.2">
      <c r="A88" s="21"/>
      <c r="B88" s="25"/>
      <c r="E88" s="63"/>
    </row>
    <row r="89" spans="1:7" s="64" customFormat="1" ht="12.75" customHeight="1" x14ac:dyDescent="0.2">
      <c r="A89" s="21"/>
      <c r="B89" s="25"/>
      <c r="E89" s="63"/>
    </row>
    <row r="90" spans="1:7" s="64" customFormat="1" ht="12.75" customHeight="1" x14ac:dyDescent="0.2">
      <c r="A90" s="21"/>
      <c r="B90" s="25"/>
      <c r="E90" s="63"/>
    </row>
    <row r="91" spans="1:7" s="64" customFormat="1" ht="12.75" customHeight="1" x14ac:dyDescent="0.2">
      <c r="A91" s="21"/>
      <c r="B91" s="25"/>
      <c r="E91" s="63"/>
    </row>
    <row r="92" spans="1:7" s="64" customFormat="1" ht="12.75" customHeight="1" x14ac:dyDescent="0.2">
      <c r="A92" s="21"/>
      <c r="B92" s="25"/>
      <c r="E92" s="63"/>
    </row>
    <row r="93" spans="1:7" s="64" customFormat="1" ht="12.75" customHeight="1" x14ac:dyDescent="0.2">
      <c r="A93" s="21"/>
      <c r="B93" s="25"/>
      <c r="E93" s="63"/>
    </row>
    <row r="94" spans="1:7" s="64" customFormat="1" ht="12.75" customHeight="1" x14ac:dyDescent="0.2">
      <c r="A94" s="21"/>
      <c r="B94" s="25"/>
      <c r="E94" s="63"/>
    </row>
    <row r="95" spans="1:7" s="64" customFormat="1" ht="12.75" customHeight="1" x14ac:dyDescent="0.2">
      <c r="A95" s="21"/>
      <c r="B95" s="25"/>
      <c r="E95" s="63"/>
    </row>
    <row r="96" spans="1:7" s="64" customFormat="1" ht="12.75" customHeight="1" x14ac:dyDescent="0.2">
      <c r="A96" s="21"/>
      <c r="B96" s="25"/>
      <c r="E96" s="63"/>
    </row>
    <row r="97" spans="1:5" s="64" customFormat="1" ht="12.75" customHeight="1" x14ac:dyDescent="0.2">
      <c r="A97" s="21"/>
      <c r="B97" s="25"/>
      <c r="E97" s="63"/>
    </row>
    <row r="98" spans="1:5" s="64" customFormat="1" ht="12.75" customHeight="1" x14ac:dyDescent="0.2">
      <c r="A98" s="21"/>
      <c r="B98" s="25"/>
      <c r="E98" s="63"/>
    </row>
    <row r="99" spans="1:5" s="64" customFormat="1" ht="12.75" customHeight="1" x14ac:dyDescent="0.2">
      <c r="A99" s="21"/>
      <c r="B99" s="25"/>
      <c r="E99" s="63"/>
    </row>
    <row r="100" spans="1:5" s="64" customFormat="1" ht="12.75" customHeight="1" x14ac:dyDescent="0.2">
      <c r="A100" s="21"/>
      <c r="B100" s="25"/>
      <c r="E100" s="63"/>
    </row>
    <row r="101" spans="1:5" s="64" customFormat="1" ht="12.75" customHeight="1" x14ac:dyDescent="0.2">
      <c r="A101" s="21"/>
      <c r="B101" s="25"/>
      <c r="E101" s="63"/>
    </row>
    <row r="102" spans="1:5" ht="13.5" customHeight="1" x14ac:dyDescent="0.2">
      <c r="B102" s="25"/>
    </row>
    <row r="103" spans="1:5" ht="13.5" customHeight="1" x14ac:dyDescent="0.2">
      <c r="B103" s="25"/>
    </row>
    <row r="104" spans="1:5" ht="13.5" customHeight="1" x14ac:dyDescent="0.2">
      <c r="B104" s="25"/>
    </row>
    <row r="105" spans="1:5" ht="13.5" customHeight="1" x14ac:dyDescent="0.2">
      <c r="B105" s="25"/>
    </row>
    <row r="106" spans="1:5" x14ac:dyDescent="0.2">
      <c r="B106" s="25"/>
    </row>
    <row r="107" spans="1:5" x14ac:dyDescent="0.2">
      <c r="B107" s="25"/>
    </row>
    <row r="108" spans="1:5" x14ac:dyDescent="0.2">
      <c r="B108" s="25"/>
    </row>
    <row r="109" spans="1:5" x14ac:dyDescent="0.2">
      <c r="B109" s="25"/>
    </row>
    <row r="110" spans="1:5" x14ac:dyDescent="0.2">
      <c r="B110" s="25"/>
    </row>
    <row r="111" spans="1:5" x14ac:dyDescent="0.2">
      <c r="B111" s="25"/>
    </row>
  </sheetData>
  <mergeCells count="9">
    <mergeCell ref="A8:E8"/>
    <mergeCell ref="A12:B14"/>
    <mergeCell ref="A1:E1"/>
    <mergeCell ref="A2:E2"/>
    <mergeCell ref="A3:E3"/>
    <mergeCell ref="A4:E4"/>
    <mergeCell ref="A7:E7"/>
    <mergeCell ref="A9:E9"/>
    <mergeCell ref="E12:E13"/>
  </mergeCells>
  <printOptions horizontalCentered="1"/>
  <pageMargins left="0.19" right="0.23" top="0.4" bottom="0.25" header="0.5" footer="0.5"/>
  <pageSetup paperSize="9" scale="74" orientation="portrait" horizontalDpi="4294967292" verticalDpi="1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69A63-FB43-460F-B82C-9AEE8F77C44F}">
  <sheetPr>
    <pageSetUpPr fitToPage="1"/>
  </sheetPr>
  <dimension ref="A1:J99"/>
  <sheetViews>
    <sheetView zoomScale="85" zoomScaleNormal="85" workbookViewId="0">
      <selection activeCell="L9" sqref="L9"/>
    </sheetView>
  </sheetViews>
  <sheetFormatPr defaultColWidth="9.140625" defaultRowHeight="12.75" x14ac:dyDescent="0.2"/>
  <cols>
    <col min="1" max="4" width="3.7109375" style="11" customWidth="1"/>
    <col min="5" max="5" width="37.42578125" style="11" customWidth="1"/>
    <col min="6" max="6" width="17.42578125" style="98" customWidth="1"/>
    <col min="7" max="7" width="11" style="11" customWidth="1"/>
    <col min="8" max="8" width="17.42578125" style="99" customWidth="1"/>
    <col min="9" max="9" width="11" style="107" customWidth="1"/>
    <col min="10" max="10" width="16.42578125" style="56" customWidth="1"/>
    <col min="11" max="16384" width="9.140625" style="11"/>
  </cols>
  <sheetData>
    <row r="1" spans="1:10" s="1" customFormat="1" x14ac:dyDescent="0.2">
      <c r="A1" s="521" t="s">
        <v>0</v>
      </c>
      <c r="B1" s="521"/>
      <c r="C1" s="521"/>
      <c r="D1" s="521"/>
      <c r="E1" s="521"/>
      <c r="F1" s="521"/>
      <c r="G1" s="521"/>
      <c r="H1" s="521"/>
      <c r="I1" s="521"/>
      <c r="J1" s="521"/>
    </row>
    <row r="2" spans="1:10" s="1" customFormat="1" x14ac:dyDescent="0.2">
      <c r="A2" s="521" t="s">
        <v>1</v>
      </c>
      <c r="B2" s="521"/>
      <c r="C2" s="521"/>
      <c r="D2" s="521"/>
      <c r="E2" s="521"/>
      <c r="F2" s="521"/>
      <c r="G2" s="521"/>
      <c r="H2" s="521"/>
      <c r="I2" s="521"/>
      <c r="J2" s="521"/>
    </row>
    <row r="3" spans="1:10" s="1" customFormat="1" x14ac:dyDescent="0.2">
      <c r="A3" s="521" t="s">
        <v>155</v>
      </c>
      <c r="B3" s="521"/>
      <c r="C3" s="521"/>
      <c r="D3" s="521"/>
      <c r="E3" s="521"/>
      <c r="F3" s="521"/>
      <c r="G3" s="521"/>
      <c r="H3" s="521"/>
      <c r="I3" s="521"/>
      <c r="J3" s="521"/>
    </row>
    <row r="4" spans="1:10" s="1" customFormat="1" x14ac:dyDescent="0.2">
      <c r="A4" s="521" t="s">
        <v>2</v>
      </c>
      <c r="B4" s="521"/>
      <c r="C4" s="521"/>
      <c r="D4" s="521"/>
      <c r="E4" s="521"/>
      <c r="F4" s="521"/>
      <c r="G4" s="521"/>
      <c r="H4" s="521"/>
      <c r="I4" s="521"/>
      <c r="J4" s="521"/>
    </row>
    <row r="5" spans="1:10" s="13" customFormat="1" x14ac:dyDescent="0.2">
      <c r="A5" s="5"/>
      <c r="B5" s="5"/>
      <c r="C5" s="5"/>
      <c r="D5" s="5"/>
      <c r="E5" s="5"/>
      <c r="F5" s="6"/>
      <c r="G5" s="281"/>
      <c r="H5" s="6"/>
      <c r="I5" s="281"/>
      <c r="J5" s="282"/>
    </row>
    <row r="6" spans="1:10" s="1" customFormat="1" x14ac:dyDescent="0.2">
      <c r="A6" s="536" t="s">
        <v>291</v>
      </c>
      <c r="B6" s="536"/>
      <c r="C6" s="536"/>
      <c r="D6" s="536"/>
      <c r="E6" s="536"/>
      <c r="F6" s="536"/>
      <c r="G6" s="536"/>
      <c r="H6" s="536"/>
      <c r="I6" s="536"/>
      <c r="J6" s="536"/>
    </row>
    <row r="7" spans="1:10" s="1" customFormat="1" ht="14.25" x14ac:dyDescent="0.2">
      <c r="A7" s="530" t="s">
        <v>265</v>
      </c>
      <c r="B7" s="530"/>
      <c r="C7" s="530"/>
      <c r="D7" s="530"/>
      <c r="E7" s="530"/>
      <c r="F7" s="530"/>
      <c r="G7" s="530"/>
      <c r="H7" s="530"/>
      <c r="I7" s="530"/>
      <c r="J7" s="530"/>
    </row>
    <row r="8" spans="1:10" s="1" customFormat="1" x14ac:dyDescent="0.2">
      <c r="A8" s="530" t="s">
        <v>264</v>
      </c>
      <c r="B8" s="530"/>
      <c r="C8" s="530"/>
      <c r="D8" s="530"/>
      <c r="E8" s="530"/>
      <c r="F8" s="530"/>
      <c r="G8" s="530"/>
      <c r="H8" s="530"/>
      <c r="I8" s="530"/>
      <c r="J8" s="530"/>
    </row>
    <row r="9" spans="1:10" s="1" customFormat="1" x14ac:dyDescent="0.2">
      <c r="B9" s="81"/>
      <c r="C9" s="81"/>
      <c r="D9" s="81"/>
      <c r="E9" s="81"/>
      <c r="F9" s="82"/>
      <c r="G9" s="81"/>
      <c r="H9" s="140"/>
      <c r="I9" s="100"/>
      <c r="J9" s="79"/>
    </row>
    <row r="10" spans="1:10" s="1" customFormat="1" ht="13.15" customHeight="1" x14ac:dyDescent="0.2">
      <c r="A10" s="513" t="s">
        <v>79</v>
      </c>
      <c r="B10" s="531"/>
      <c r="C10" s="531"/>
      <c r="D10" s="531"/>
      <c r="E10" s="531"/>
      <c r="F10" s="533">
        <v>2021</v>
      </c>
      <c r="G10" s="533"/>
      <c r="H10" s="533">
        <v>2022</v>
      </c>
      <c r="I10" s="533"/>
      <c r="J10" s="534" t="s">
        <v>292</v>
      </c>
    </row>
    <row r="11" spans="1:10" s="1" customFormat="1" ht="25.5" x14ac:dyDescent="0.2">
      <c r="A11" s="532"/>
      <c r="B11" s="531"/>
      <c r="C11" s="531"/>
      <c r="D11" s="531"/>
      <c r="E11" s="531"/>
      <c r="F11" s="283" t="s">
        <v>19</v>
      </c>
      <c r="G11" s="205" t="s">
        <v>266</v>
      </c>
      <c r="H11" s="283" t="s">
        <v>249</v>
      </c>
      <c r="I11" s="205" t="s">
        <v>266</v>
      </c>
      <c r="J11" s="535"/>
    </row>
    <row r="12" spans="1:10" s="1" customFormat="1" x14ac:dyDescent="0.2">
      <c r="A12" s="532"/>
      <c r="B12" s="531"/>
      <c r="C12" s="531"/>
      <c r="D12" s="531"/>
      <c r="E12" s="531"/>
      <c r="F12" s="227" t="s">
        <v>9</v>
      </c>
      <c r="G12" s="284" t="s">
        <v>10</v>
      </c>
      <c r="H12" s="227" t="s">
        <v>11</v>
      </c>
      <c r="I12" s="284" t="s">
        <v>12</v>
      </c>
      <c r="J12" s="285" t="s">
        <v>13</v>
      </c>
    </row>
    <row r="13" spans="1:10" x14ac:dyDescent="0.2">
      <c r="A13" s="141"/>
      <c r="B13" s="141"/>
      <c r="C13" s="141"/>
      <c r="D13" s="141"/>
      <c r="E13" s="141"/>
      <c r="F13" s="144"/>
      <c r="G13" s="143"/>
      <c r="H13" s="142"/>
      <c r="I13" s="143"/>
      <c r="J13" s="145"/>
    </row>
    <row r="14" spans="1:10" s="132" customFormat="1" x14ac:dyDescent="0.2">
      <c r="F14" s="94">
        <v>0</v>
      </c>
      <c r="H14" s="94">
        <v>0</v>
      </c>
      <c r="J14" s="133"/>
    </row>
    <row r="15" spans="1:10" x14ac:dyDescent="0.2">
      <c r="C15" s="135" t="s">
        <v>77</v>
      </c>
      <c r="D15" s="9"/>
      <c r="E15" s="9"/>
      <c r="F15" s="286">
        <v>6773597876</v>
      </c>
      <c r="G15" s="234">
        <v>100</v>
      </c>
      <c r="H15" s="286">
        <v>7170937302</v>
      </c>
      <c r="I15" s="234">
        <v>100</v>
      </c>
      <c r="J15" s="234">
        <v>5.8660025775642906</v>
      </c>
    </row>
    <row r="16" spans="1:10" x14ac:dyDescent="0.2">
      <c r="C16" s="135"/>
      <c r="D16" s="9"/>
      <c r="E16" s="9"/>
      <c r="F16" s="287"/>
      <c r="G16" s="235"/>
      <c r="H16" s="287"/>
      <c r="I16" s="235"/>
      <c r="J16" s="235"/>
    </row>
    <row r="17" spans="1:10" x14ac:dyDescent="0.2">
      <c r="A17" s="96" t="s">
        <v>80</v>
      </c>
      <c r="C17" s="135"/>
      <c r="D17" s="9"/>
      <c r="E17" s="9"/>
      <c r="F17" s="286">
        <v>430817043</v>
      </c>
      <c r="G17" s="234">
        <v>6.3602394309006369</v>
      </c>
      <c r="H17" s="286">
        <v>571116558</v>
      </c>
      <c r="I17" s="234">
        <v>7.9643222907654421</v>
      </c>
      <c r="J17" s="234">
        <v>32.565915689644619</v>
      </c>
    </row>
    <row r="18" spans="1:10" x14ac:dyDescent="0.2">
      <c r="A18" s="96"/>
      <c r="B18" s="96" t="s">
        <v>81</v>
      </c>
      <c r="F18" s="286">
        <v>334138557</v>
      </c>
      <c r="G18" s="234">
        <v>4.9329553232545624</v>
      </c>
      <c r="H18" s="286">
        <v>452452669</v>
      </c>
      <c r="I18" s="234">
        <v>6.309533188552761</v>
      </c>
      <c r="J18" s="234">
        <v>35.40869783549104</v>
      </c>
    </row>
    <row r="19" spans="1:10" x14ac:dyDescent="0.2">
      <c r="C19" s="92" t="s">
        <v>82</v>
      </c>
      <c r="F19" s="286">
        <v>153764653</v>
      </c>
      <c r="G19" s="234">
        <v>2.2700587754819948</v>
      </c>
      <c r="H19" s="286">
        <v>251141787</v>
      </c>
      <c r="I19" s="234">
        <v>3.5022170244042665</v>
      </c>
      <c r="J19" s="234">
        <v>63.328685819620709</v>
      </c>
    </row>
    <row r="20" spans="1:10" x14ac:dyDescent="0.2">
      <c r="D20" s="11" t="s">
        <v>83</v>
      </c>
      <c r="F20" s="294" t="s">
        <v>129</v>
      </c>
      <c r="G20" s="295" t="s">
        <v>130</v>
      </c>
      <c r="H20" s="294" t="s">
        <v>129</v>
      </c>
      <c r="I20" s="295" t="s">
        <v>130</v>
      </c>
      <c r="J20" s="295" t="s">
        <v>130</v>
      </c>
    </row>
    <row r="21" spans="1:10" x14ac:dyDescent="0.2">
      <c r="D21" s="11" t="s">
        <v>84</v>
      </c>
      <c r="F21" s="288">
        <v>117676642</v>
      </c>
      <c r="G21" s="235">
        <v>1.7372841458000954</v>
      </c>
      <c r="H21" s="288">
        <v>192855377</v>
      </c>
      <c r="I21" s="235">
        <v>2.6894026384279215</v>
      </c>
      <c r="J21" s="235">
        <v>63.885860203250864</v>
      </c>
    </row>
    <row r="22" spans="1:10" x14ac:dyDescent="0.2">
      <c r="D22" s="95" t="s">
        <v>85</v>
      </c>
      <c r="E22" s="95"/>
      <c r="F22" s="288">
        <v>29482530</v>
      </c>
      <c r="G22" s="235">
        <v>0.43525657323800665</v>
      </c>
      <c r="H22" s="288">
        <v>47292657</v>
      </c>
      <c r="I22" s="235">
        <v>0.65950453906227724</v>
      </c>
      <c r="J22" s="235">
        <v>60.409086330108032</v>
      </c>
    </row>
    <row r="23" spans="1:10" x14ac:dyDescent="0.2">
      <c r="D23" s="48" t="s">
        <v>86</v>
      </c>
      <c r="E23" s="48"/>
      <c r="F23" s="288">
        <v>4750797</v>
      </c>
      <c r="G23" s="235">
        <v>7.0136980183498565E-2</v>
      </c>
      <c r="H23" s="288">
        <v>5975873</v>
      </c>
      <c r="I23" s="235">
        <v>8.3334615104406332E-2</v>
      </c>
      <c r="J23" s="235">
        <v>25.786746939513517</v>
      </c>
    </row>
    <row r="24" spans="1:10" x14ac:dyDescent="0.2">
      <c r="D24" s="48" t="s">
        <v>76</v>
      </c>
      <c r="E24" s="48"/>
      <c r="F24" s="288">
        <v>1854684</v>
      </c>
      <c r="G24" s="235">
        <v>2.7381076260394172E-2</v>
      </c>
      <c r="H24" s="288">
        <v>5017880</v>
      </c>
      <c r="I24" s="235">
        <v>6.9975231809661698E-2</v>
      </c>
      <c r="J24" s="235">
        <v>170.55174897718425</v>
      </c>
    </row>
    <row r="25" spans="1:10" x14ac:dyDescent="0.2">
      <c r="C25" s="64" t="s">
        <v>87</v>
      </c>
      <c r="F25" s="286">
        <v>4571360</v>
      </c>
      <c r="G25" s="234">
        <v>6.7487915339602605E-2</v>
      </c>
      <c r="H25" s="286">
        <v>752838</v>
      </c>
      <c r="I25" s="234">
        <v>1.0498460219280272E-2</v>
      </c>
      <c r="J25" s="234">
        <v>-83.531421721325813</v>
      </c>
    </row>
    <row r="26" spans="1:10" x14ac:dyDescent="0.2">
      <c r="D26" s="11" t="s">
        <v>88</v>
      </c>
      <c r="F26" s="288">
        <v>2665156</v>
      </c>
      <c r="G26" s="235">
        <v>3.9346238864327879E-2</v>
      </c>
      <c r="H26" s="294" t="s">
        <v>129</v>
      </c>
      <c r="I26" s="295" t="s">
        <v>130</v>
      </c>
      <c r="J26" s="235">
        <v>-100</v>
      </c>
    </row>
    <row r="27" spans="1:10" x14ac:dyDescent="0.2">
      <c r="D27" s="11" t="s">
        <v>89</v>
      </c>
      <c r="F27" s="294" t="s">
        <v>129</v>
      </c>
      <c r="G27" s="295" t="s">
        <v>130</v>
      </c>
      <c r="H27" s="294" t="s">
        <v>129</v>
      </c>
      <c r="I27" s="295" t="s">
        <v>130</v>
      </c>
      <c r="J27" s="295" t="s">
        <v>130</v>
      </c>
    </row>
    <row r="28" spans="1:10" x14ac:dyDescent="0.2">
      <c r="C28" s="96"/>
      <c r="D28" s="11" t="s">
        <v>76</v>
      </c>
      <c r="F28" s="288">
        <v>1906204</v>
      </c>
      <c r="G28" s="235">
        <v>2.8141676475274716E-2</v>
      </c>
      <c r="H28" s="288">
        <v>752838</v>
      </c>
      <c r="I28" s="235">
        <v>1.0498460219280272E-2</v>
      </c>
      <c r="J28" s="235">
        <v>-60.50590597858362</v>
      </c>
    </row>
    <row r="29" spans="1:10" x14ac:dyDescent="0.2">
      <c r="C29" s="64" t="s">
        <v>90</v>
      </c>
      <c r="F29" s="286">
        <v>175802544</v>
      </c>
      <c r="G29" s="234">
        <v>2.5954086324329655</v>
      </c>
      <c r="H29" s="286">
        <v>200558044</v>
      </c>
      <c r="I29" s="234">
        <v>2.7968177039292148</v>
      </c>
      <c r="J29" s="234">
        <v>14.081423076562533</v>
      </c>
    </row>
    <row r="30" spans="1:10" x14ac:dyDescent="0.2">
      <c r="D30" s="48" t="s">
        <v>91</v>
      </c>
      <c r="E30" s="48"/>
      <c r="F30" s="288">
        <v>22562107</v>
      </c>
      <c r="G30" s="235">
        <v>0.33308896413738037</v>
      </c>
      <c r="H30" s="288">
        <v>21598153</v>
      </c>
      <c r="I30" s="235">
        <v>0.3011900967810191</v>
      </c>
      <c r="J30" s="235">
        <v>-4.2724467178530796</v>
      </c>
    </row>
    <row r="31" spans="1:10" x14ac:dyDescent="0.2">
      <c r="D31" s="11" t="s">
        <v>92</v>
      </c>
      <c r="F31" s="288">
        <v>116216</v>
      </c>
      <c r="G31" s="235">
        <v>1.7157203915480854E-3</v>
      </c>
      <c r="H31" s="288">
        <v>23306</v>
      </c>
      <c r="I31" s="235">
        <v>3.2500632788268658E-4</v>
      </c>
      <c r="J31" s="235">
        <v>-79.945962690163142</v>
      </c>
    </row>
    <row r="32" spans="1:10" x14ac:dyDescent="0.2">
      <c r="D32" s="11" t="s">
        <v>93</v>
      </c>
      <c r="F32" s="288">
        <v>15482774</v>
      </c>
      <c r="G32" s="235">
        <v>0.22857533445937323</v>
      </c>
      <c r="H32" s="288">
        <v>16715527</v>
      </c>
      <c r="I32" s="235">
        <v>0.23310100613120657</v>
      </c>
      <c r="J32" s="235">
        <v>7.962093872842166</v>
      </c>
    </row>
    <row r="33" spans="1:10" x14ac:dyDescent="0.2">
      <c r="D33" s="11" t="s">
        <v>94</v>
      </c>
      <c r="F33" s="288">
        <v>87100865</v>
      </c>
      <c r="G33" s="235">
        <v>1.2858877452500252</v>
      </c>
      <c r="H33" s="288">
        <v>98793545</v>
      </c>
      <c r="I33" s="235">
        <v>1.3776936101846284</v>
      </c>
      <c r="J33" s="235">
        <v>13.424298369482324</v>
      </c>
    </row>
    <row r="34" spans="1:10" x14ac:dyDescent="0.2">
      <c r="D34" s="48" t="s">
        <v>75</v>
      </c>
      <c r="E34" s="48"/>
      <c r="F34" s="288">
        <v>959630</v>
      </c>
      <c r="G34" s="235">
        <v>1.4167212426355142E-2</v>
      </c>
      <c r="H34" s="288">
        <v>1207854</v>
      </c>
      <c r="I34" s="235">
        <v>1.6843739515936432E-2</v>
      </c>
      <c r="J34" s="235">
        <v>25.866636099329948</v>
      </c>
    </row>
    <row r="35" spans="1:10" x14ac:dyDescent="0.2">
      <c r="D35" s="11" t="s">
        <v>76</v>
      </c>
      <c r="F35" s="288">
        <v>49580952</v>
      </c>
      <c r="G35" s="235">
        <v>0.73197365576828344</v>
      </c>
      <c r="H35" s="288">
        <v>62219659</v>
      </c>
      <c r="I35" s="235">
        <v>0.86766424498854167</v>
      </c>
      <c r="J35" s="235">
        <v>25.491053499739174</v>
      </c>
    </row>
    <row r="36" spans="1:10" x14ac:dyDescent="0.2">
      <c r="A36" s="64"/>
      <c r="B36" s="64" t="s">
        <v>95</v>
      </c>
      <c r="F36" s="286">
        <v>96678486</v>
      </c>
      <c r="G36" s="234">
        <v>1.4272841076460736</v>
      </c>
      <c r="H36" s="286">
        <v>118663889</v>
      </c>
      <c r="I36" s="234">
        <v>1.6547891022126802</v>
      </c>
      <c r="J36" s="234">
        <v>22.740739858090041</v>
      </c>
    </row>
    <row r="37" spans="1:10" ht="27" customHeight="1" x14ac:dyDescent="0.2">
      <c r="D37" s="526" t="s">
        <v>274</v>
      </c>
      <c r="E37" s="527"/>
      <c r="F37" s="288">
        <v>31482191</v>
      </c>
      <c r="G37" s="235">
        <v>0.46477797436937779</v>
      </c>
      <c r="H37" s="288">
        <v>32686325</v>
      </c>
      <c r="I37" s="235">
        <v>0.45581663349481061</v>
      </c>
      <c r="J37" s="235">
        <v>3.8248100330755248</v>
      </c>
    </row>
    <row r="38" spans="1:10" x14ac:dyDescent="0.2">
      <c r="D38" s="11" t="s">
        <v>96</v>
      </c>
      <c r="F38" s="294" t="s">
        <v>129</v>
      </c>
      <c r="G38" s="295" t="s">
        <v>130</v>
      </c>
      <c r="H38" s="294" t="s">
        <v>129</v>
      </c>
      <c r="I38" s="295" t="s">
        <v>130</v>
      </c>
      <c r="J38" s="295" t="s">
        <v>130</v>
      </c>
    </row>
    <row r="39" spans="1:10" x14ac:dyDescent="0.2">
      <c r="D39" s="11" t="s">
        <v>72</v>
      </c>
      <c r="F39" s="288">
        <v>3706225</v>
      </c>
      <c r="G39" s="235">
        <v>5.4715751773983815E-2</v>
      </c>
      <c r="H39" s="288">
        <v>2838660</v>
      </c>
      <c r="I39" s="235">
        <v>3.9585620128184465E-2</v>
      </c>
      <c r="J39" s="235">
        <v>-23.408319786305473</v>
      </c>
    </row>
    <row r="40" spans="1:10" x14ac:dyDescent="0.2">
      <c r="D40" s="11" t="s">
        <v>97</v>
      </c>
      <c r="F40" s="288">
        <v>18653715</v>
      </c>
      <c r="G40" s="235">
        <v>0.27538857991693394</v>
      </c>
      <c r="H40" s="288">
        <v>23833510</v>
      </c>
      <c r="I40" s="235">
        <v>0.3323625489425594</v>
      </c>
      <c r="J40" s="235">
        <v>27.768168431864641</v>
      </c>
    </row>
    <row r="41" spans="1:10" x14ac:dyDescent="0.2">
      <c r="D41" s="11" t="s">
        <v>59</v>
      </c>
      <c r="F41" s="288">
        <v>14953306</v>
      </c>
      <c r="G41" s="235">
        <v>0.22075869093118278</v>
      </c>
      <c r="H41" s="288">
        <v>23704636</v>
      </c>
      <c r="I41" s="235">
        <v>0.3305653780209275</v>
      </c>
      <c r="J41" s="235">
        <v>58.524382501100426</v>
      </c>
    </row>
    <row r="42" spans="1:10" x14ac:dyDescent="0.2">
      <c r="D42" s="11" t="s">
        <v>98</v>
      </c>
      <c r="F42" s="294" t="s">
        <v>129</v>
      </c>
      <c r="G42" s="295" t="s">
        <v>130</v>
      </c>
      <c r="H42" s="294" t="s">
        <v>129</v>
      </c>
      <c r="I42" s="295" t="s">
        <v>130</v>
      </c>
      <c r="J42" s="295" t="s">
        <v>130</v>
      </c>
    </row>
    <row r="43" spans="1:10" x14ac:dyDescent="0.2">
      <c r="D43" s="48" t="s">
        <v>99</v>
      </c>
      <c r="E43" s="48"/>
      <c r="F43" s="288">
        <v>135178</v>
      </c>
      <c r="G43" s="235">
        <v>1.9956602454798572E-3</v>
      </c>
      <c r="H43" s="288">
        <v>4100</v>
      </c>
      <c r="I43" s="235">
        <v>5.7175231456235085E-5</v>
      </c>
      <c r="J43" s="235">
        <v>-96.966962079628331</v>
      </c>
    </row>
    <row r="44" spans="1:10" x14ac:dyDescent="0.2">
      <c r="D44" s="11" t="s">
        <v>100</v>
      </c>
      <c r="F44" s="288">
        <v>49518</v>
      </c>
      <c r="G44" s="235">
        <v>7.3104428261752338E-4</v>
      </c>
      <c r="H44" s="288">
        <v>457</v>
      </c>
      <c r="I44" s="235">
        <v>6.3729465306096194E-6</v>
      </c>
      <c r="J44" s="235">
        <v>-99.077103275576562</v>
      </c>
    </row>
    <row r="45" spans="1:10" x14ac:dyDescent="0.2">
      <c r="D45" s="11" t="s">
        <v>76</v>
      </c>
      <c r="F45" s="288">
        <v>27698353</v>
      </c>
      <c r="G45" s="235">
        <v>0.40891640612649793</v>
      </c>
      <c r="H45" s="288">
        <v>35596201</v>
      </c>
      <c r="I45" s="235">
        <v>0.4963953734482115</v>
      </c>
      <c r="J45" s="235">
        <v>28.513782028844819</v>
      </c>
    </row>
    <row r="46" spans="1:10" x14ac:dyDescent="0.2">
      <c r="A46" s="64" t="s">
        <v>101</v>
      </c>
      <c r="B46" s="64"/>
      <c r="F46" s="286">
        <v>32946421</v>
      </c>
      <c r="G46" s="234">
        <v>0.48639469899349541</v>
      </c>
      <c r="H46" s="286">
        <v>35425179</v>
      </c>
      <c r="I46" s="234">
        <v>0.49401044114720949</v>
      </c>
      <c r="J46" s="234">
        <v>7.5236032466166805</v>
      </c>
    </row>
    <row r="47" spans="1:10" x14ac:dyDescent="0.2">
      <c r="D47" s="11" t="s">
        <v>102</v>
      </c>
      <c r="F47" s="294" t="s">
        <v>129</v>
      </c>
      <c r="G47" s="295" t="s">
        <v>130</v>
      </c>
      <c r="H47" s="294" t="s">
        <v>129</v>
      </c>
      <c r="I47" s="295" t="s">
        <v>130</v>
      </c>
      <c r="J47" s="295" t="s">
        <v>130</v>
      </c>
    </row>
    <row r="48" spans="1:10" x14ac:dyDescent="0.2">
      <c r="D48" s="11" t="s">
        <v>60</v>
      </c>
      <c r="F48" s="288">
        <v>19337121</v>
      </c>
      <c r="G48" s="235">
        <v>0.28547784137754445</v>
      </c>
      <c r="H48" s="288">
        <v>23158472</v>
      </c>
      <c r="I48" s="235">
        <v>0.32294902360310723</v>
      </c>
      <c r="J48" s="235">
        <v>19.761737023831003</v>
      </c>
    </row>
    <row r="49" spans="1:10" x14ac:dyDescent="0.2">
      <c r="D49" s="11" t="s">
        <v>63</v>
      </c>
      <c r="F49" s="288">
        <v>9242624</v>
      </c>
      <c r="G49" s="235">
        <v>0.13645073370458224</v>
      </c>
      <c r="H49" s="288">
        <v>7472456</v>
      </c>
      <c r="I49" s="235">
        <v>0.10420473203573968</v>
      </c>
      <c r="J49" s="235">
        <v>-19.152223437846221</v>
      </c>
    </row>
    <row r="50" spans="1:10" x14ac:dyDescent="0.2">
      <c r="D50" s="11" t="s">
        <v>103</v>
      </c>
      <c r="F50" s="294" t="s">
        <v>129</v>
      </c>
      <c r="G50" s="295" t="s">
        <v>130</v>
      </c>
      <c r="H50" s="294" t="s">
        <v>129</v>
      </c>
      <c r="I50" s="295" t="s">
        <v>130</v>
      </c>
      <c r="J50" s="295" t="s">
        <v>130</v>
      </c>
    </row>
    <row r="51" spans="1:10" x14ac:dyDescent="0.2">
      <c r="D51" s="11" t="s">
        <v>76</v>
      </c>
      <c r="F51" s="288">
        <v>4366676</v>
      </c>
      <c r="G51" s="235">
        <v>6.4466123911368717E-2</v>
      </c>
      <c r="H51" s="288">
        <v>4794251</v>
      </c>
      <c r="I51" s="235">
        <v>6.6856685508362573E-2</v>
      </c>
      <c r="J51" s="235">
        <v>9.7917729641493896</v>
      </c>
    </row>
    <row r="52" spans="1:10" x14ac:dyDescent="0.2">
      <c r="A52" s="64" t="s">
        <v>104</v>
      </c>
      <c r="B52" s="64"/>
      <c r="F52" s="286">
        <v>687574447</v>
      </c>
      <c r="G52" s="234">
        <v>10.150801089568548</v>
      </c>
      <c r="H52" s="286">
        <v>799601012</v>
      </c>
      <c r="I52" s="234">
        <v>11.150578764326784</v>
      </c>
      <c r="J52" s="234">
        <v>16.293008777273542</v>
      </c>
    </row>
    <row r="53" spans="1:10" x14ac:dyDescent="0.2">
      <c r="D53" s="11" t="s">
        <v>54</v>
      </c>
      <c r="F53" s="288">
        <v>32059278</v>
      </c>
      <c r="G53" s="235">
        <v>0.47329762685782445</v>
      </c>
      <c r="H53" s="288">
        <v>34478477</v>
      </c>
      <c r="I53" s="235">
        <v>0.48080851286182397</v>
      </c>
      <c r="J53" s="235">
        <v>7.5460183476371485</v>
      </c>
    </row>
    <row r="54" spans="1:10" x14ac:dyDescent="0.2">
      <c r="D54" s="11" t="s">
        <v>105</v>
      </c>
      <c r="F54" s="288">
        <v>227936293</v>
      </c>
      <c r="G54" s="235">
        <v>3.3650697483477243</v>
      </c>
      <c r="H54" s="288">
        <v>225817867</v>
      </c>
      <c r="I54" s="235">
        <v>3.1490704421166615</v>
      </c>
      <c r="J54" s="235">
        <v>-0.9293938986715029</v>
      </c>
    </row>
    <row r="55" spans="1:10" x14ac:dyDescent="0.2">
      <c r="D55" s="11" t="s">
        <v>106</v>
      </c>
      <c r="F55" s="288">
        <v>79443181</v>
      </c>
      <c r="G55" s="235">
        <v>1.1728358023950696</v>
      </c>
      <c r="H55" s="288">
        <v>111183267</v>
      </c>
      <c r="I55" s="235">
        <v>1.5504704938500939</v>
      </c>
      <c r="J55" s="235">
        <v>39.95319119963235</v>
      </c>
    </row>
    <row r="56" spans="1:10" x14ac:dyDescent="0.2">
      <c r="D56" s="11" t="s">
        <v>62</v>
      </c>
      <c r="F56" s="288">
        <v>4886000</v>
      </c>
      <c r="G56" s="235">
        <v>7.2133009509051632E-2</v>
      </c>
      <c r="H56" s="288">
        <v>12039204</v>
      </c>
      <c r="I56" s="235">
        <v>0.16788884762166617</v>
      </c>
      <c r="J56" s="235">
        <v>146.4020466639378</v>
      </c>
    </row>
    <row r="57" spans="1:10" x14ac:dyDescent="0.2">
      <c r="D57" s="11" t="s">
        <v>67</v>
      </c>
      <c r="F57" s="294" t="s">
        <v>129</v>
      </c>
      <c r="G57" s="295" t="s">
        <v>130</v>
      </c>
      <c r="H57" s="288">
        <v>5225289</v>
      </c>
      <c r="I57" s="235">
        <v>7.2867587317248586E-2</v>
      </c>
      <c r="J57" s="295" t="s">
        <v>130</v>
      </c>
    </row>
    <row r="58" spans="1:10" x14ac:dyDescent="0.2">
      <c r="D58" s="11" t="s">
        <v>107</v>
      </c>
      <c r="F58" s="294" t="s">
        <v>129</v>
      </c>
      <c r="G58" s="295" t="s">
        <v>130</v>
      </c>
      <c r="H58" s="294" t="s">
        <v>129</v>
      </c>
      <c r="I58" s="295" t="s">
        <v>130</v>
      </c>
      <c r="J58" s="295" t="s">
        <v>130</v>
      </c>
    </row>
    <row r="59" spans="1:10" x14ac:dyDescent="0.2">
      <c r="D59" s="11" t="s">
        <v>76</v>
      </c>
      <c r="F59" s="288">
        <v>343249695</v>
      </c>
      <c r="G59" s="235">
        <v>5.0674649024588776</v>
      </c>
      <c r="H59" s="288">
        <v>410856908</v>
      </c>
      <c r="I59" s="235">
        <v>5.7294728805592898</v>
      </c>
      <c r="J59" s="235">
        <v>19.696219395038355</v>
      </c>
    </row>
    <row r="60" spans="1:10" s="64" customFormat="1" x14ac:dyDescent="0.2">
      <c r="A60" s="92" t="s">
        <v>108</v>
      </c>
      <c r="B60" s="92"/>
      <c r="F60" s="289">
        <v>641262</v>
      </c>
      <c r="G60" s="234">
        <v>9.4670810363883494E-3</v>
      </c>
      <c r="H60" s="289">
        <v>1018033</v>
      </c>
      <c r="I60" s="234">
        <v>1.4196651806118383E-2</v>
      </c>
      <c r="J60" s="234">
        <v>58.754611999463556</v>
      </c>
    </row>
    <row r="61" spans="1:10" x14ac:dyDescent="0.2">
      <c r="A61" s="64" t="s">
        <v>109</v>
      </c>
      <c r="B61" s="64"/>
      <c r="F61" s="286">
        <v>5503354780</v>
      </c>
      <c r="G61" s="234">
        <v>81.247143405121733</v>
      </c>
      <c r="H61" s="286">
        <v>5662753544</v>
      </c>
      <c r="I61" s="234">
        <v>78.968108428735491</v>
      </c>
      <c r="J61" s="234">
        <v>2.8963926617865621</v>
      </c>
    </row>
    <row r="62" spans="1:10" x14ac:dyDescent="0.2">
      <c r="D62" s="48" t="s">
        <v>32</v>
      </c>
      <c r="E62" s="48"/>
      <c r="F62" s="290">
        <v>3666480327</v>
      </c>
      <c r="G62" s="235">
        <v>54.128993101154677</v>
      </c>
      <c r="H62" s="290">
        <v>3962715969</v>
      </c>
      <c r="I62" s="235">
        <v>55.260781151925343</v>
      </c>
      <c r="J62" s="235">
        <v>8.07956447545941</v>
      </c>
    </row>
    <row r="63" spans="1:10" x14ac:dyDescent="0.2">
      <c r="D63" s="95"/>
      <c r="E63" s="48" t="s">
        <v>110</v>
      </c>
      <c r="F63" s="288">
        <v>2744100540</v>
      </c>
      <c r="G63" s="235">
        <v>40.51171312845144</v>
      </c>
      <c r="H63" s="288">
        <v>2996251052</v>
      </c>
      <c r="I63" s="235">
        <v>41.783255463192162</v>
      </c>
      <c r="J63" s="235">
        <v>9.1888219226836352</v>
      </c>
    </row>
    <row r="64" spans="1:10" x14ac:dyDescent="0.2">
      <c r="D64" s="95"/>
      <c r="E64" s="48" t="s">
        <v>111</v>
      </c>
      <c r="F64" s="288">
        <v>585361444</v>
      </c>
      <c r="G64" s="235">
        <v>8.6418097843397863</v>
      </c>
      <c r="H64" s="288">
        <v>582410028</v>
      </c>
      <c r="I64" s="235">
        <v>8.1218117447152096</v>
      </c>
      <c r="J64" s="235">
        <v>-0.50420403158633731</v>
      </c>
    </row>
    <row r="65" spans="3:10" x14ac:dyDescent="0.2">
      <c r="D65" s="95"/>
      <c r="E65" s="48" t="s">
        <v>112</v>
      </c>
      <c r="F65" s="288">
        <v>57599517</v>
      </c>
      <c r="G65" s="235">
        <v>0.85035335805930867</v>
      </c>
      <c r="H65" s="288">
        <v>55957276</v>
      </c>
      <c r="I65" s="235">
        <v>0.7803341968196168</v>
      </c>
      <c r="J65" s="235">
        <v>-2.851136755191888</v>
      </c>
    </row>
    <row r="66" spans="3:10" x14ac:dyDescent="0.2">
      <c r="D66" s="95"/>
      <c r="E66" s="48" t="s">
        <v>113</v>
      </c>
      <c r="F66" s="288">
        <v>101648400</v>
      </c>
      <c r="G66" s="235">
        <v>1.5006559565656743</v>
      </c>
      <c r="H66" s="288">
        <v>69854322</v>
      </c>
      <c r="I66" s="235">
        <v>0.9741309825776524</v>
      </c>
      <c r="J66" s="235">
        <v>-31.278483478342995</v>
      </c>
    </row>
    <row r="67" spans="3:10" x14ac:dyDescent="0.2">
      <c r="D67" s="95"/>
      <c r="E67" s="48" t="s">
        <v>114</v>
      </c>
      <c r="F67" s="288">
        <v>27823043</v>
      </c>
      <c r="G67" s="235">
        <v>0.41075722989966279</v>
      </c>
      <c r="H67" s="288">
        <v>100036804</v>
      </c>
      <c r="I67" s="235">
        <v>1.3950310787419571</v>
      </c>
      <c r="J67" s="235">
        <v>259.54659596364064</v>
      </c>
    </row>
    <row r="68" spans="3:10" x14ac:dyDescent="0.2">
      <c r="D68" s="95"/>
      <c r="E68" s="48" t="s">
        <v>115</v>
      </c>
      <c r="F68" s="288">
        <v>55656425</v>
      </c>
      <c r="G68" s="235">
        <v>0.82166709655440429</v>
      </c>
      <c r="H68" s="288">
        <v>55908480</v>
      </c>
      <c r="I68" s="235">
        <v>0.77965372789421716</v>
      </c>
      <c r="J68" s="235">
        <v>0.45287673435726422</v>
      </c>
    </row>
    <row r="69" spans="3:10" x14ac:dyDescent="0.2">
      <c r="D69" s="95"/>
      <c r="E69" s="48" t="s">
        <v>116</v>
      </c>
      <c r="F69" s="288">
        <v>59858199</v>
      </c>
      <c r="G69" s="235">
        <v>0.883698738776444</v>
      </c>
      <c r="H69" s="288">
        <v>70017673</v>
      </c>
      <c r="I69" s="235">
        <v>0.97640894141511769</v>
      </c>
      <c r="J69" s="235">
        <v>16.972568787109683</v>
      </c>
    </row>
    <row r="70" spans="3:10" x14ac:dyDescent="0.2">
      <c r="D70" s="95"/>
      <c r="E70" s="48" t="s">
        <v>117</v>
      </c>
      <c r="F70" s="288">
        <v>26468462</v>
      </c>
      <c r="G70" s="235">
        <v>0.39075927571346136</v>
      </c>
      <c r="H70" s="288">
        <v>21785185</v>
      </c>
      <c r="I70" s="235">
        <v>0.30379829138826853</v>
      </c>
      <c r="J70" s="235">
        <v>-17.693801022515022</v>
      </c>
    </row>
    <row r="71" spans="3:10" x14ac:dyDescent="0.2">
      <c r="D71" s="95"/>
      <c r="E71" s="48" t="s">
        <v>118</v>
      </c>
      <c r="F71" s="288">
        <v>7964297</v>
      </c>
      <c r="G71" s="235">
        <v>0.11757853279449682</v>
      </c>
      <c r="H71" s="288">
        <v>10495149</v>
      </c>
      <c r="I71" s="235">
        <v>0.14635672518114007</v>
      </c>
      <c r="J71" s="235">
        <v>31.777468871389402</v>
      </c>
    </row>
    <row r="72" spans="3:10" x14ac:dyDescent="0.2">
      <c r="D72" s="48" t="s">
        <v>119</v>
      </c>
      <c r="E72" s="136"/>
      <c r="F72" s="288">
        <v>308267930</v>
      </c>
      <c r="G72" s="235">
        <v>4.55102200696391</v>
      </c>
      <c r="H72" s="288">
        <v>307919312</v>
      </c>
      <c r="I72" s="235">
        <v>4.2939897398645535</v>
      </c>
      <c r="J72" s="235">
        <v>-0.11308928567431585</v>
      </c>
    </row>
    <row r="73" spans="3:10" x14ac:dyDescent="0.2">
      <c r="D73" s="11" t="s">
        <v>120</v>
      </c>
      <c r="F73" s="288">
        <v>63685419</v>
      </c>
      <c r="G73" s="235">
        <v>0.94020076428877153</v>
      </c>
      <c r="H73" s="288">
        <v>78448470</v>
      </c>
      <c r="I73" s="235">
        <v>1.0939779096676867</v>
      </c>
      <c r="J73" s="235">
        <v>23.181210443162822</v>
      </c>
    </row>
    <row r="74" spans="3:10" x14ac:dyDescent="0.2">
      <c r="C74" s="96"/>
      <c r="D74" s="11" t="s">
        <v>56</v>
      </c>
      <c r="F74" s="288">
        <v>22267873</v>
      </c>
      <c r="G74" s="235">
        <v>0.32874512788689197</v>
      </c>
      <c r="H74" s="288">
        <v>28443731</v>
      </c>
      <c r="I74" s="235">
        <v>0.3966529032692413</v>
      </c>
      <c r="J74" s="235">
        <v>27.734386665488884</v>
      </c>
    </row>
    <row r="75" spans="3:10" x14ac:dyDescent="0.2">
      <c r="D75" s="11" t="s">
        <v>64</v>
      </c>
      <c r="F75" s="288">
        <v>8496513</v>
      </c>
      <c r="G75" s="235">
        <v>0.12543574560433501</v>
      </c>
      <c r="H75" s="288">
        <v>6280471</v>
      </c>
      <c r="I75" s="235">
        <v>8.7582288555895671E-2</v>
      </c>
      <c r="J75" s="235">
        <v>-26.081782020459453</v>
      </c>
    </row>
    <row r="76" spans="3:10" x14ac:dyDescent="0.2">
      <c r="D76" s="11" t="s">
        <v>50</v>
      </c>
      <c r="F76" s="288">
        <v>52949923</v>
      </c>
      <c r="G76" s="235">
        <v>0.78171045830179131</v>
      </c>
      <c r="H76" s="288">
        <v>74743100</v>
      </c>
      <c r="I76" s="235">
        <v>1.042305863965006</v>
      </c>
      <c r="J76" s="235">
        <v>41.158090069366104</v>
      </c>
    </row>
    <row r="77" spans="3:10" x14ac:dyDescent="0.2">
      <c r="D77" s="11" t="s">
        <v>121</v>
      </c>
      <c r="F77" s="288">
        <v>16165947</v>
      </c>
      <c r="G77" s="235">
        <v>0.23866115609370137</v>
      </c>
      <c r="H77" s="288">
        <v>18930641</v>
      </c>
      <c r="I77" s="235">
        <v>0.26399116604631556</v>
      </c>
      <c r="J77" s="235">
        <v>17.101961301741248</v>
      </c>
    </row>
    <row r="78" spans="3:10" x14ac:dyDescent="0.2">
      <c r="D78" s="11" t="s">
        <v>122</v>
      </c>
      <c r="F78" s="288">
        <v>41278062</v>
      </c>
      <c r="G78" s="235">
        <v>0.60939640580458931</v>
      </c>
      <c r="H78" s="288">
        <v>31489524</v>
      </c>
      <c r="I78" s="235">
        <v>0.43912703003577319</v>
      </c>
      <c r="J78" s="235">
        <v>-23.713656905694847</v>
      </c>
    </row>
    <row r="79" spans="3:10" x14ac:dyDescent="0.2">
      <c r="D79" s="11" t="s">
        <v>45</v>
      </c>
      <c r="F79" s="288">
        <v>182644688</v>
      </c>
      <c r="G79" s="235">
        <v>2.696420592771545</v>
      </c>
      <c r="H79" s="288">
        <v>170784683</v>
      </c>
      <c r="I79" s="235">
        <v>2.381622873098717</v>
      </c>
      <c r="J79" s="235">
        <v>-6.4934847708245425</v>
      </c>
    </row>
    <row r="80" spans="3:10" x14ac:dyDescent="0.2">
      <c r="D80" s="11" t="s">
        <v>57</v>
      </c>
      <c r="F80" s="288">
        <v>21089399</v>
      </c>
      <c r="G80" s="235">
        <v>0.31134707707883424</v>
      </c>
      <c r="H80" s="288">
        <v>29195998</v>
      </c>
      <c r="I80" s="235">
        <v>0.4071434007916529</v>
      </c>
      <c r="J80" s="235">
        <v>38.439212990374926</v>
      </c>
    </row>
    <row r="81" spans="1:10" x14ac:dyDescent="0.2">
      <c r="A81" s="177"/>
      <c r="D81" s="11" t="s">
        <v>123</v>
      </c>
      <c r="F81" s="176">
        <v>294856249</v>
      </c>
      <c r="G81" s="238">
        <v>4.3530226387475031</v>
      </c>
      <c r="H81" s="176">
        <v>194974485</v>
      </c>
      <c r="I81" s="238">
        <v>2.7189539775451799</v>
      </c>
      <c r="J81" s="237">
        <v>-33.874731954553219</v>
      </c>
    </row>
    <row r="82" spans="1:10" x14ac:dyDescent="0.2">
      <c r="D82" s="11" t="s">
        <v>124</v>
      </c>
      <c r="F82" s="288">
        <v>147206919</v>
      </c>
      <c r="G82" s="235">
        <v>2.173245617688333</v>
      </c>
      <c r="H82" s="288">
        <v>128997555</v>
      </c>
      <c r="I82" s="235">
        <v>1.7988939181496137</v>
      </c>
      <c r="J82" s="235">
        <v>-12.36991041161591</v>
      </c>
    </row>
    <row r="83" spans="1:10" x14ac:dyDescent="0.2">
      <c r="D83" s="11" t="s">
        <v>125</v>
      </c>
      <c r="F83" s="288">
        <v>2358708</v>
      </c>
      <c r="G83" s="235">
        <v>3.4822084853269791E-2</v>
      </c>
      <c r="H83" s="288">
        <v>5158468</v>
      </c>
      <c r="I83" s="235">
        <v>7.1935756551117586E-2</v>
      </c>
      <c r="J83" s="235">
        <v>118.6988809127709</v>
      </c>
    </row>
    <row r="84" spans="1:10" x14ac:dyDescent="0.2">
      <c r="D84" s="526" t="s">
        <v>275</v>
      </c>
      <c r="E84" s="527"/>
      <c r="F84" s="288">
        <v>17013722</v>
      </c>
      <c r="G84" s="235">
        <v>0.25117703045647993</v>
      </c>
      <c r="H84" s="288">
        <v>20521335</v>
      </c>
      <c r="I84" s="235">
        <v>0.28617367766242396</v>
      </c>
      <c r="J84" s="235">
        <v>20.616376592964198</v>
      </c>
    </row>
    <row r="85" spans="1:10" ht="27.75" customHeight="1" x14ac:dyDescent="0.2">
      <c r="D85" s="528" t="s">
        <v>126</v>
      </c>
      <c r="E85" s="529"/>
      <c r="F85" s="288">
        <v>5981960</v>
      </c>
      <c r="G85" s="235">
        <v>8.8312889390660371E-2</v>
      </c>
      <c r="H85" s="288">
        <v>4553619</v>
      </c>
      <c r="I85" s="235">
        <v>6.3501029338660919E-2</v>
      </c>
      <c r="J85" s="235">
        <v>-23.87747494132358</v>
      </c>
    </row>
    <row r="86" spans="1:10" x14ac:dyDescent="0.2">
      <c r="C86" s="96"/>
      <c r="D86" s="1" t="s">
        <v>272</v>
      </c>
      <c r="F86" s="288">
        <v>96394727</v>
      </c>
      <c r="G86" s="235">
        <v>1.4230949159462623</v>
      </c>
      <c r="H86" s="288">
        <v>93251512</v>
      </c>
      <c r="I86" s="235">
        <v>1.3004089712789961</v>
      </c>
      <c r="J86" s="235">
        <v>-3.2607748347064667</v>
      </c>
    </row>
    <row r="87" spans="1:10" x14ac:dyDescent="0.2">
      <c r="D87" s="11" t="s">
        <v>76</v>
      </c>
      <c r="F87" s="288">
        <v>556216414</v>
      </c>
      <c r="G87" s="235">
        <v>8.2115357920901779</v>
      </c>
      <c r="H87" s="288">
        <v>506344671</v>
      </c>
      <c r="I87" s="235">
        <v>7.0610667709893189</v>
      </c>
      <c r="J87" s="235">
        <v>-8.966247982750108</v>
      </c>
    </row>
    <row r="88" spans="1:10" s="64" customFormat="1" x14ac:dyDescent="0.2">
      <c r="A88" s="64" t="s">
        <v>127</v>
      </c>
      <c r="F88" s="289">
        <v>118263923</v>
      </c>
      <c r="G88" s="234">
        <v>1.7459542943791959</v>
      </c>
      <c r="H88" s="289">
        <v>101022976</v>
      </c>
      <c r="I88" s="234">
        <v>1.4087834232189469</v>
      </c>
      <c r="J88" s="234">
        <v>-14.578365542634671</v>
      </c>
    </row>
    <row r="89" spans="1:10" s="64" customFormat="1" x14ac:dyDescent="0.2">
      <c r="A89" s="64" t="s">
        <v>128</v>
      </c>
      <c r="F89" s="289">
        <v>8002394</v>
      </c>
      <c r="G89" s="234">
        <v>0.11814096653646701</v>
      </c>
      <c r="H89" s="289">
        <v>4769988</v>
      </c>
      <c r="I89" s="234">
        <v>6.6518333644747296E-2</v>
      </c>
      <c r="J89" s="234">
        <v>-40.392987398520994</v>
      </c>
    </row>
    <row r="90" spans="1:10" x14ac:dyDescent="0.2">
      <c r="A90" s="137"/>
      <c r="B90" s="97"/>
      <c r="C90" s="97"/>
      <c r="D90" s="97"/>
      <c r="E90" s="97"/>
      <c r="F90" s="138"/>
      <c r="G90" s="146"/>
      <c r="H90" s="138"/>
      <c r="I90" s="146"/>
      <c r="J90" s="139"/>
    </row>
    <row r="91" spans="1:10" s="1" customFormat="1" x14ac:dyDescent="0.2">
      <c r="F91" s="99"/>
      <c r="G91" s="259"/>
      <c r="H91" s="260"/>
      <c r="I91" s="261"/>
      <c r="J91" s="262"/>
    </row>
    <row r="92" spans="1:10" s="1" customFormat="1" x14ac:dyDescent="0.2">
      <c r="A92" s="8" t="s">
        <v>154</v>
      </c>
      <c r="B92" s="4"/>
      <c r="C92" s="4"/>
      <c r="D92" s="4"/>
      <c r="E92" s="4"/>
      <c r="F92" s="258"/>
      <c r="G92" s="259"/>
      <c r="H92" s="260"/>
      <c r="I92" s="261"/>
      <c r="J92" s="262"/>
    </row>
    <row r="93" spans="1:10" s="1" customFormat="1" x14ac:dyDescent="0.2">
      <c r="A93" s="2" t="s">
        <v>283</v>
      </c>
      <c r="B93" s="4"/>
      <c r="C93" s="4"/>
      <c r="D93" s="258"/>
      <c r="E93" s="4"/>
      <c r="F93" s="258"/>
      <c r="G93" s="259"/>
      <c r="H93" s="260"/>
      <c r="I93" s="261"/>
      <c r="J93" s="262"/>
    </row>
    <row r="94" spans="1:10" s="1" customFormat="1" ht="12.75" customHeight="1" x14ac:dyDescent="0.2">
      <c r="A94" s="8" t="s">
        <v>284</v>
      </c>
      <c r="B94" s="8"/>
      <c r="C94" s="127"/>
      <c r="D94" s="116"/>
      <c r="E94" s="127"/>
      <c r="F94" s="258"/>
      <c r="G94" s="259"/>
      <c r="H94" s="260"/>
      <c r="I94" s="261"/>
      <c r="J94" s="263"/>
    </row>
    <row r="95" spans="1:10" s="1" customFormat="1" ht="12.75" customHeight="1" x14ac:dyDescent="0.2">
      <c r="A95" s="8" t="s">
        <v>293</v>
      </c>
      <c r="B95" s="4"/>
      <c r="C95" s="4"/>
      <c r="D95" s="258"/>
      <c r="E95" s="4"/>
      <c r="F95" s="296"/>
      <c r="G95" s="259"/>
      <c r="H95" s="260"/>
      <c r="I95" s="261"/>
      <c r="J95" s="263"/>
    </row>
    <row r="96" spans="1:10" s="253" customFormat="1" ht="12.75" customHeight="1" x14ac:dyDescent="0.2">
      <c r="A96" s="8" t="s">
        <v>285</v>
      </c>
      <c r="B96" s="4"/>
      <c r="C96" s="127"/>
      <c r="D96" s="250"/>
      <c r="E96" s="251"/>
      <c r="F96" s="250"/>
      <c r="G96" s="252"/>
    </row>
    <row r="97" spans="1:7" s="257" customFormat="1" ht="12" x14ac:dyDescent="0.2">
      <c r="A97" s="254" t="s">
        <v>286</v>
      </c>
      <c r="B97" s="254"/>
      <c r="C97" s="255"/>
      <c r="D97" s="256"/>
      <c r="E97" s="256"/>
      <c r="F97" s="256"/>
      <c r="G97" s="256"/>
    </row>
    <row r="98" spans="1:7" s="253" customFormat="1" ht="12.75" customHeight="1" x14ac:dyDescent="0.2">
      <c r="A98" s="124" t="s">
        <v>259</v>
      </c>
      <c r="B98" s="124"/>
      <c r="C98" s="127"/>
      <c r="D98" s="250"/>
      <c r="E98" s="251"/>
      <c r="F98" s="250"/>
      <c r="G98" s="252"/>
    </row>
    <row r="99" spans="1:7" s="253" customFormat="1" ht="12.75" customHeight="1" x14ac:dyDescent="0.2">
      <c r="A99" s="2" t="s">
        <v>261</v>
      </c>
      <c r="B99" s="2"/>
      <c r="C99" s="127"/>
      <c r="D99" s="250"/>
      <c r="E99" s="251"/>
      <c r="F99" s="250"/>
      <c r="G99" s="252"/>
    </row>
  </sheetData>
  <mergeCells count="14">
    <mergeCell ref="D37:E37"/>
    <mergeCell ref="D84:E84"/>
    <mergeCell ref="D85:E85"/>
    <mergeCell ref="A1:J1"/>
    <mergeCell ref="A2:J2"/>
    <mergeCell ref="A3:J3"/>
    <mergeCell ref="A4:J4"/>
    <mergeCell ref="A7:J7"/>
    <mergeCell ref="A10:E12"/>
    <mergeCell ref="H10:I10"/>
    <mergeCell ref="F10:G10"/>
    <mergeCell ref="J10:J11"/>
    <mergeCell ref="A6:J6"/>
    <mergeCell ref="A8:J8"/>
  </mergeCells>
  <printOptions horizontalCentered="1"/>
  <pageMargins left="0.70866141732283472" right="0.70866141732283472" top="0.43307086614173229" bottom="0.23622047244094491" header="0.31496062992125984" footer="0.31496062992125984"/>
  <pageSetup paperSize="9" scale="6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4412B-2E41-489A-9C84-CA84CCDAF0AD}">
  <sheetPr>
    <pageSetUpPr fitToPage="1"/>
  </sheetPr>
  <dimension ref="A1:J98"/>
  <sheetViews>
    <sheetView zoomScaleNormal="100" workbookViewId="0">
      <selection activeCell="O22" sqref="O22"/>
    </sheetView>
  </sheetViews>
  <sheetFormatPr defaultColWidth="9.140625" defaultRowHeight="12.75" x14ac:dyDescent="0.2"/>
  <cols>
    <col min="1" max="4" width="3.7109375" style="11" customWidth="1"/>
    <col min="5" max="5" width="38.140625" style="11" customWidth="1"/>
    <col min="6" max="7" width="16.140625" style="98" customWidth="1"/>
    <col min="8" max="8" width="15" style="56" customWidth="1"/>
    <col min="9" max="9" width="9.140625" style="11"/>
    <col min="10" max="10" width="9.140625" style="11" customWidth="1"/>
    <col min="11" max="16384" width="9.140625" style="11"/>
  </cols>
  <sheetData>
    <row r="1" spans="1:10" s="1" customFormat="1" x14ac:dyDescent="0.2">
      <c r="A1" s="521" t="s">
        <v>0</v>
      </c>
      <c r="B1" s="521"/>
      <c r="C1" s="521"/>
      <c r="D1" s="521"/>
      <c r="E1" s="521"/>
      <c r="F1" s="521"/>
      <c r="G1" s="521"/>
      <c r="H1" s="521"/>
    </row>
    <row r="2" spans="1:10" s="1" customFormat="1" x14ac:dyDescent="0.2">
      <c r="A2" s="521" t="s">
        <v>1</v>
      </c>
      <c r="B2" s="521"/>
      <c r="C2" s="521"/>
      <c r="D2" s="521"/>
      <c r="E2" s="521"/>
      <c r="F2" s="521"/>
      <c r="G2" s="521"/>
      <c r="H2" s="521"/>
    </row>
    <row r="3" spans="1:10" s="1" customFormat="1" x14ac:dyDescent="0.2">
      <c r="A3" s="521" t="s">
        <v>155</v>
      </c>
      <c r="B3" s="521"/>
      <c r="C3" s="521"/>
      <c r="D3" s="521"/>
      <c r="E3" s="521"/>
      <c r="F3" s="521"/>
      <c r="G3" s="521"/>
      <c r="H3" s="521"/>
    </row>
    <row r="4" spans="1:10" s="1" customFormat="1" x14ac:dyDescent="0.2">
      <c r="A4" s="521" t="s">
        <v>2</v>
      </c>
      <c r="B4" s="521"/>
      <c r="C4" s="521"/>
      <c r="D4" s="521"/>
      <c r="E4" s="521"/>
      <c r="F4" s="521"/>
      <c r="G4" s="521"/>
      <c r="H4" s="521"/>
    </row>
    <row r="5" spans="1:10" s="13" customFormat="1" x14ac:dyDescent="0.2">
      <c r="A5" s="5"/>
      <c r="B5" s="5"/>
      <c r="C5" s="5"/>
      <c r="D5" s="5"/>
      <c r="E5" s="5"/>
      <c r="F5" s="6"/>
      <c r="G5" s="6"/>
      <c r="H5" s="282"/>
    </row>
    <row r="6" spans="1:10" s="1" customFormat="1" x14ac:dyDescent="0.2">
      <c r="A6" s="536" t="s">
        <v>294</v>
      </c>
      <c r="B6" s="536"/>
      <c r="C6" s="536"/>
      <c r="D6" s="536"/>
      <c r="E6" s="536"/>
      <c r="F6" s="536"/>
      <c r="G6" s="536"/>
      <c r="H6" s="536"/>
    </row>
    <row r="7" spans="1:10" s="1" customFormat="1" ht="14.25" x14ac:dyDescent="0.2">
      <c r="A7" s="530" t="s">
        <v>288</v>
      </c>
      <c r="B7" s="530"/>
      <c r="C7" s="530"/>
      <c r="D7" s="530"/>
      <c r="E7" s="530"/>
      <c r="F7" s="530"/>
      <c r="G7" s="530"/>
      <c r="H7" s="530"/>
    </row>
    <row r="8" spans="1:10" s="1" customFormat="1" x14ac:dyDescent="0.2">
      <c r="A8" s="530" t="s">
        <v>264</v>
      </c>
      <c r="B8" s="530"/>
      <c r="C8" s="530"/>
      <c r="D8" s="530"/>
      <c r="E8" s="530"/>
      <c r="F8" s="530"/>
      <c r="G8" s="530"/>
      <c r="H8" s="530"/>
    </row>
    <row r="9" spans="1:10" s="1" customFormat="1" x14ac:dyDescent="0.2">
      <c r="B9" s="81"/>
      <c r="C9" s="81"/>
      <c r="D9" s="81"/>
      <c r="E9" s="81"/>
      <c r="F9" s="82"/>
      <c r="G9" s="82"/>
      <c r="H9" s="79"/>
    </row>
    <row r="10" spans="1:10" s="1" customFormat="1" ht="13.15" customHeight="1" x14ac:dyDescent="0.2">
      <c r="A10" s="537" t="s">
        <v>79</v>
      </c>
      <c r="B10" s="537"/>
      <c r="C10" s="537"/>
      <c r="D10" s="537"/>
      <c r="E10" s="538"/>
      <c r="F10" s="85">
        <v>2021</v>
      </c>
      <c r="G10" s="85">
        <v>2022</v>
      </c>
      <c r="H10" s="524" t="s">
        <v>290</v>
      </c>
    </row>
    <row r="11" spans="1:10" s="1" customFormat="1" ht="14.25" x14ac:dyDescent="0.2">
      <c r="A11" s="539"/>
      <c r="B11" s="539"/>
      <c r="C11" s="539"/>
      <c r="D11" s="539"/>
      <c r="E11" s="540"/>
      <c r="F11" s="131" t="s">
        <v>289</v>
      </c>
      <c r="G11" s="131" t="s">
        <v>250</v>
      </c>
      <c r="H11" s="525"/>
    </row>
    <row r="12" spans="1:10" s="1" customFormat="1" ht="13.5" customHeight="1" x14ac:dyDescent="0.2">
      <c r="A12" s="541"/>
      <c r="B12" s="541"/>
      <c r="C12" s="541"/>
      <c r="D12" s="541"/>
      <c r="E12" s="542"/>
      <c r="F12" s="297" t="s">
        <v>9</v>
      </c>
      <c r="G12" s="297" t="s">
        <v>10</v>
      </c>
      <c r="H12" s="298" t="s">
        <v>11</v>
      </c>
    </row>
    <row r="13" spans="1:10" x14ac:dyDescent="0.2">
      <c r="A13" s="30"/>
      <c r="B13" s="30"/>
      <c r="C13" s="30"/>
      <c r="D13" s="30"/>
      <c r="E13" s="30"/>
      <c r="F13" s="169"/>
      <c r="G13" s="169"/>
      <c r="H13" s="170"/>
    </row>
    <row r="14" spans="1:10" s="132" customFormat="1" x14ac:dyDescent="0.2">
      <c r="F14" s="94">
        <v>0</v>
      </c>
      <c r="G14" s="94">
        <v>0</v>
      </c>
      <c r="H14" s="133"/>
      <c r="J14" s="134"/>
    </row>
    <row r="15" spans="1:10" x14ac:dyDescent="0.2">
      <c r="C15" s="135" t="s">
        <v>77</v>
      </c>
      <c r="D15" s="9"/>
      <c r="E15" s="9"/>
      <c r="F15" s="286">
        <v>17677308723</v>
      </c>
      <c r="G15" s="286">
        <v>19417860353</v>
      </c>
      <c r="H15" s="292">
        <v>9.8462478495686447</v>
      </c>
    </row>
    <row r="16" spans="1:10" x14ac:dyDescent="0.2">
      <c r="C16" s="135"/>
      <c r="D16" s="9"/>
      <c r="E16" s="9"/>
      <c r="F16" s="287"/>
      <c r="G16" s="287"/>
      <c r="H16" s="292"/>
    </row>
    <row r="17" spans="1:8" x14ac:dyDescent="0.2">
      <c r="A17" s="96" t="s">
        <v>80</v>
      </c>
      <c r="C17" s="135"/>
      <c r="D17" s="9"/>
      <c r="E17" s="9"/>
      <c r="F17" s="286">
        <v>1145657912</v>
      </c>
      <c r="G17" s="286">
        <v>1574955774</v>
      </c>
      <c r="H17" s="292">
        <v>37.471731963214516</v>
      </c>
    </row>
    <row r="18" spans="1:8" x14ac:dyDescent="0.2">
      <c r="A18" s="96"/>
      <c r="B18" s="96" t="s">
        <v>81</v>
      </c>
      <c r="F18" s="286">
        <v>902486557</v>
      </c>
      <c r="G18" s="286">
        <v>1281709032</v>
      </c>
      <c r="H18" s="292">
        <v>42.019736699524032</v>
      </c>
    </row>
    <row r="19" spans="1:8" x14ac:dyDescent="0.2">
      <c r="C19" s="92" t="s">
        <v>82</v>
      </c>
      <c r="F19" s="286">
        <v>389010089</v>
      </c>
      <c r="G19" s="286">
        <v>747207370</v>
      </c>
      <c r="H19" s="292">
        <v>92.079175098206775</v>
      </c>
    </row>
    <row r="20" spans="1:8" x14ac:dyDescent="0.2">
      <c r="D20" s="11" t="s">
        <v>83</v>
      </c>
      <c r="F20" s="288" t="s">
        <v>129</v>
      </c>
      <c r="G20" s="288" t="s">
        <v>129</v>
      </c>
      <c r="H20" s="244" t="s">
        <v>130</v>
      </c>
    </row>
    <row r="21" spans="1:8" x14ac:dyDescent="0.2">
      <c r="D21" s="11" t="s">
        <v>84</v>
      </c>
      <c r="F21" s="288">
        <v>292497809</v>
      </c>
      <c r="G21" s="288">
        <v>599017946</v>
      </c>
      <c r="H21" s="291">
        <v>104.79399420048306</v>
      </c>
    </row>
    <row r="22" spans="1:8" x14ac:dyDescent="0.2">
      <c r="D22" s="95" t="s">
        <v>85</v>
      </c>
      <c r="E22" s="95"/>
      <c r="F22" s="288">
        <v>78399125</v>
      </c>
      <c r="G22" s="288">
        <v>115297819</v>
      </c>
      <c r="H22" s="291">
        <v>47.065185995379409</v>
      </c>
    </row>
    <row r="23" spans="1:8" x14ac:dyDescent="0.2">
      <c r="D23" s="48" t="s">
        <v>86</v>
      </c>
      <c r="E23" s="48"/>
      <c r="F23" s="288">
        <v>14598733</v>
      </c>
      <c r="G23" s="288">
        <v>19191263</v>
      </c>
      <c r="H23" s="291">
        <v>31.458414918609723</v>
      </c>
    </row>
    <row r="24" spans="1:8" x14ac:dyDescent="0.2">
      <c r="D24" s="48" t="s">
        <v>76</v>
      </c>
      <c r="E24" s="48"/>
      <c r="F24" s="288">
        <v>3514422</v>
      </c>
      <c r="G24" s="288">
        <v>13700342</v>
      </c>
      <c r="H24" s="291">
        <v>289.8320122057055</v>
      </c>
    </row>
    <row r="25" spans="1:8" x14ac:dyDescent="0.2">
      <c r="C25" s="64" t="s">
        <v>87</v>
      </c>
      <c r="F25" s="286">
        <v>20807728</v>
      </c>
      <c r="G25" s="286">
        <v>2155630</v>
      </c>
      <c r="H25" s="292">
        <v>-89.640243278843329</v>
      </c>
    </row>
    <row r="26" spans="1:8" x14ac:dyDescent="0.2">
      <c r="D26" s="11" t="s">
        <v>88</v>
      </c>
      <c r="F26" s="288">
        <v>17343657</v>
      </c>
      <c r="G26" s="288" t="s">
        <v>129</v>
      </c>
      <c r="H26" s="291">
        <v>-100</v>
      </c>
    </row>
    <row r="27" spans="1:8" x14ac:dyDescent="0.2">
      <c r="D27" s="11" t="s">
        <v>89</v>
      </c>
      <c r="F27" s="288" t="s">
        <v>129</v>
      </c>
      <c r="G27" s="288" t="s">
        <v>129</v>
      </c>
      <c r="H27" s="244" t="s">
        <v>130</v>
      </c>
    </row>
    <row r="28" spans="1:8" x14ac:dyDescent="0.2">
      <c r="C28" s="96"/>
      <c r="D28" s="11" t="s">
        <v>76</v>
      </c>
      <c r="F28" s="288">
        <v>3464071</v>
      </c>
      <c r="G28" s="288">
        <v>2155630</v>
      </c>
      <c r="H28" s="291">
        <v>-37.77177199889956</v>
      </c>
    </row>
    <row r="29" spans="1:8" x14ac:dyDescent="0.2">
      <c r="C29" s="64" t="s">
        <v>90</v>
      </c>
      <c r="F29" s="286">
        <v>492668740</v>
      </c>
      <c r="G29" s="286">
        <v>532346032</v>
      </c>
      <c r="H29" s="292">
        <v>8.0535436447622075</v>
      </c>
    </row>
    <row r="30" spans="1:8" x14ac:dyDescent="0.2">
      <c r="D30" s="48" t="s">
        <v>91</v>
      </c>
      <c r="E30" s="48"/>
      <c r="F30" s="288">
        <v>62925916</v>
      </c>
      <c r="G30" s="288">
        <v>68246271</v>
      </c>
      <c r="H30" s="291">
        <v>8.4549504213812234</v>
      </c>
    </row>
    <row r="31" spans="1:8" x14ac:dyDescent="0.2">
      <c r="D31" s="11" t="s">
        <v>92</v>
      </c>
      <c r="F31" s="288">
        <v>182773</v>
      </c>
      <c r="G31" s="288">
        <v>23306</v>
      </c>
      <c r="H31" s="291">
        <v>-87.248663642879421</v>
      </c>
    </row>
    <row r="32" spans="1:8" x14ac:dyDescent="0.2">
      <c r="D32" s="11" t="s">
        <v>93</v>
      </c>
      <c r="F32" s="288">
        <v>40320140</v>
      </c>
      <c r="G32" s="288">
        <v>38553883</v>
      </c>
      <c r="H32" s="291">
        <v>-4.3805825078980343</v>
      </c>
    </row>
    <row r="33" spans="1:8" x14ac:dyDescent="0.2">
      <c r="D33" s="11" t="s">
        <v>94</v>
      </c>
      <c r="F33" s="288">
        <v>259432063</v>
      </c>
      <c r="G33" s="288">
        <v>268271890</v>
      </c>
      <c r="H33" s="291">
        <v>3.407376442903276</v>
      </c>
    </row>
    <row r="34" spans="1:8" x14ac:dyDescent="0.2">
      <c r="D34" s="48" t="s">
        <v>75</v>
      </c>
      <c r="E34" s="48"/>
      <c r="F34" s="288">
        <v>2876612</v>
      </c>
      <c r="G34" s="288">
        <v>3122769</v>
      </c>
      <c r="H34" s="291">
        <v>8.5571846324773659</v>
      </c>
    </row>
    <row r="35" spans="1:8" x14ac:dyDescent="0.2">
      <c r="D35" s="11" t="s">
        <v>76</v>
      </c>
      <c r="F35" s="288">
        <v>126931236</v>
      </c>
      <c r="G35" s="288">
        <v>154127913</v>
      </c>
      <c r="H35" s="291">
        <v>21.426307548127866</v>
      </c>
    </row>
    <row r="36" spans="1:8" x14ac:dyDescent="0.2">
      <c r="A36" s="64"/>
      <c r="B36" s="64" t="s">
        <v>95</v>
      </c>
      <c r="F36" s="286">
        <v>243171355</v>
      </c>
      <c r="G36" s="286">
        <v>293246742</v>
      </c>
      <c r="H36" s="292">
        <v>20.592633947366036</v>
      </c>
    </row>
    <row r="37" spans="1:8" ht="27" customHeight="1" x14ac:dyDescent="0.2">
      <c r="D37" s="526" t="s">
        <v>274</v>
      </c>
      <c r="E37" s="527"/>
      <c r="F37" s="288">
        <v>78183928</v>
      </c>
      <c r="G37" s="288">
        <v>88543381</v>
      </c>
      <c r="H37" s="291">
        <v>13.250105571569648</v>
      </c>
    </row>
    <row r="38" spans="1:8" x14ac:dyDescent="0.2">
      <c r="D38" s="11" t="s">
        <v>96</v>
      </c>
      <c r="F38" s="288" t="s">
        <v>129</v>
      </c>
      <c r="G38" s="288">
        <v>3041</v>
      </c>
      <c r="H38" s="244" t="s">
        <v>130</v>
      </c>
    </row>
    <row r="39" spans="1:8" x14ac:dyDescent="0.2">
      <c r="D39" s="11" t="s">
        <v>72</v>
      </c>
      <c r="F39" s="288">
        <v>8084513</v>
      </c>
      <c r="G39" s="288">
        <v>7200912</v>
      </c>
      <c r="H39" s="291">
        <v>-10.929551353309719</v>
      </c>
    </row>
    <row r="40" spans="1:8" x14ac:dyDescent="0.2">
      <c r="D40" s="11" t="s">
        <v>97</v>
      </c>
      <c r="F40" s="288">
        <v>51241978</v>
      </c>
      <c r="G40" s="288">
        <v>55164954</v>
      </c>
      <c r="H40" s="291">
        <v>7.6557856529269719</v>
      </c>
    </row>
    <row r="41" spans="1:8" x14ac:dyDescent="0.2">
      <c r="D41" s="11" t="s">
        <v>59</v>
      </c>
      <c r="F41" s="288">
        <v>36363728</v>
      </c>
      <c r="G41" s="288">
        <v>56412694</v>
      </c>
      <c r="H41" s="291">
        <v>55.134517561015748</v>
      </c>
    </row>
    <row r="42" spans="1:8" x14ac:dyDescent="0.2">
      <c r="D42" s="11" t="s">
        <v>98</v>
      </c>
      <c r="F42" s="288" t="s">
        <v>129</v>
      </c>
      <c r="G42" s="288" t="s">
        <v>129</v>
      </c>
      <c r="H42" s="244" t="s">
        <v>130</v>
      </c>
    </row>
    <row r="43" spans="1:8" x14ac:dyDescent="0.2">
      <c r="D43" s="48" t="s">
        <v>99</v>
      </c>
      <c r="E43" s="48"/>
      <c r="F43" s="288">
        <v>376678</v>
      </c>
      <c r="G43" s="288">
        <v>481844</v>
      </c>
      <c r="H43" s="291">
        <v>27.91933694030444</v>
      </c>
    </row>
    <row r="44" spans="1:8" x14ac:dyDescent="0.2">
      <c r="D44" s="11" t="s">
        <v>100</v>
      </c>
      <c r="F44" s="288">
        <v>55692</v>
      </c>
      <c r="G44" s="288">
        <v>457</v>
      </c>
      <c r="H44" s="291">
        <v>-99.179415355885951</v>
      </c>
    </row>
    <row r="45" spans="1:8" x14ac:dyDescent="0.2">
      <c r="D45" s="11" t="s">
        <v>76</v>
      </c>
      <c r="F45" s="288">
        <v>68864838</v>
      </c>
      <c r="G45" s="288">
        <v>85439459</v>
      </c>
      <c r="H45" s="291">
        <v>24.068336587098351</v>
      </c>
    </row>
    <row r="46" spans="1:8" x14ac:dyDescent="0.2">
      <c r="A46" s="64" t="s">
        <v>101</v>
      </c>
      <c r="B46" s="64"/>
      <c r="F46" s="286">
        <v>94014554</v>
      </c>
      <c r="G46" s="286">
        <v>98811636</v>
      </c>
      <c r="H46" s="292">
        <v>5.1024887061635216</v>
      </c>
    </row>
    <row r="47" spans="1:8" x14ac:dyDescent="0.2">
      <c r="D47" s="11" t="s">
        <v>102</v>
      </c>
      <c r="F47" s="288" t="s">
        <v>129</v>
      </c>
      <c r="G47" s="288" t="s">
        <v>129</v>
      </c>
      <c r="H47" s="244" t="s">
        <v>130</v>
      </c>
    </row>
    <row r="48" spans="1:8" x14ac:dyDescent="0.2">
      <c r="D48" s="11" t="s">
        <v>60</v>
      </c>
      <c r="F48" s="288">
        <v>53264834</v>
      </c>
      <c r="G48" s="288">
        <v>66436797</v>
      </c>
      <c r="H48" s="291">
        <v>24.72919187169531</v>
      </c>
    </row>
    <row r="49" spans="1:8" x14ac:dyDescent="0.2">
      <c r="D49" s="11" t="s">
        <v>63</v>
      </c>
      <c r="F49" s="288">
        <v>26547043</v>
      </c>
      <c r="G49" s="288">
        <v>22386034</v>
      </c>
      <c r="H49" s="291">
        <v>-15.674095981236025</v>
      </c>
    </row>
    <row r="50" spans="1:8" x14ac:dyDescent="0.2">
      <c r="D50" s="11" t="s">
        <v>103</v>
      </c>
      <c r="F50" s="288" t="s">
        <v>129</v>
      </c>
      <c r="G50" s="288" t="s">
        <v>129</v>
      </c>
      <c r="H50" s="244" t="s">
        <v>130</v>
      </c>
    </row>
    <row r="51" spans="1:8" x14ac:dyDescent="0.2">
      <c r="D51" s="11" t="s">
        <v>76</v>
      </c>
      <c r="F51" s="288">
        <v>14202677</v>
      </c>
      <c r="G51" s="288">
        <v>9988805</v>
      </c>
      <c r="H51" s="291">
        <v>-29.669561590395954</v>
      </c>
    </row>
    <row r="52" spans="1:8" x14ac:dyDescent="0.2">
      <c r="A52" s="64" t="s">
        <v>104</v>
      </c>
      <c r="B52" s="64"/>
      <c r="F52" s="286">
        <v>1410320816</v>
      </c>
      <c r="G52" s="286">
        <v>1924354546</v>
      </c>
      <c r="H52" s="292">
        <v>36.44799992798233</v>
      </c>
    </row>
    <row r="53" spans="1:8" x14ac:dyDescent="0.2">
      <c r="D53" s="11" t="s">
        <v>54</v>
      </c>
      <c r="F53" s="288">
        <v>85395011</v>
      </c>
      <c r="G53" s="288">
        <v>85616955</v>
      </c>
      <c r="H53" s="291">
        <v>0.25990277113494553</v>
      </c>
    </row>
    <row r="54" spans="1:8" x14ac:dyDescent="0.2">
      <c r="D54" s="11" t="s">
        <v>105</v>
      </c>
      <c r="F54" s="288">
        <v>474578355</v>
      </c>
      <c r="G54" s="288">
        <v>659800039</v>
      </c>
      <c r="H54" s="291">
        <v>39.028683472089654</v>
      </c>
    </row>
    <row r="55" spans="1:8" x14ac:dyDescent="0.2">
      <c r="D55" s="11" t="s">
        <v>106</v>
      </c>
      <c r="F55" s="288">
        <v>228696970</v>
      </c>
      <c r="G55" s="288">
        <v>273295703</v>
      </c>
      <c r="H55" s="291">
        <v>19.501234756192876</v>
      </c>
    </row>
    <row r="56" spans="1:8" x14ac:dyDescent="0.2">
      <c r="D56" s="11" t="s">
        <v>62</v>
      </c>
      <c r="F56" s="288">
        <v>12024047</v>
      </c>
      <c r="G56" s="288">
        <v>28559202</v>
      </c>
      <c r="H56" s="291">
        <v>137.51738495366826</v>
      </c>
    </row>
    <row r="57" spans="1:8" x14ac:dyDescent="0.2">
      <c r="D57" s="11" t="s">
        <v>67</v>
      </c>
      <c r="F57" s="288">
        <v>36000</v>
      </c>
      <c r="G57" s="288">
        <v>5225289</v>
      </c>
      <c r="H57" s="291">
        <v>14414.691666666668</v>
      </c>
    </row>
    <row r="58" spans="1:8" x14ac:dyDescent="0.2">
      <c r="D58" s="11" t="s">
        <v>107</v>
      </c>
      <c r="F58" s="288" t="s">
        <v>129</v>
      </c>
      <c r="G58" s="288" t="s">
        <v>129</v>
      </c>
      <c r="H58" s="244" t="s">
        <v>130</v>
      </c>
    </row>
    <row r="59" spans="1:8" x14ac:dyDescent="0.2">
      <c r="D59" s="11" t="s">
        <v>76</v>
      </c>
      <c r="F59" s="288">
        <v>609590433</v>
      </c>
      <c r="G59" s="288">
        <v>871857358</v>
      </c>
      <c r="H59" s="291">
        <v>43.023464739972383</v>
      </c>
    </row>
    <row r="60" spans="1:8" s="64" customFormat="1" x14ac:dyDescent="0.2">
      <c r="A60" s="92" t="s">
        <v>108</v>
      </c>
      <c r="B60" s="92"/>
      <c r="F60" s="289">
        <v>1899602</v>
      </c>
      <c r="G60" s="289">
        <v>3000583</v>
      </c>
      <c r="H60" s="292">
        <v>57.95850920350685</v>
      </c>
    </row>
    <row r="61" spans="1:8" x14ac:dyDescent="0.2">
      <c r="A61" s="64" t="s">
        <v>109</v>
      </c>
      <c r="B61" s="64"/>
      <c r="F61" s="286">
        <v>14705808420</v>
      </c>
      <c r="G61" s="286">
        <v>15534411296</v>
      </c>
      <c r="H61" s="292">
        <v>5.634527884050855</v>
      </c>
    </row>
    <row r="62" spans="1:8" x14ac:dyDescent="0.2">
      <c r="D62" s="48" t="s">
        <v>32</v>
      </c>
      <c r="E62" s="48"/>
      <c r="F62" s="290">
        <v>9900270322</v>
      </c>
      <c r="G62" s="290">
        <v>10917901916</v>
      </c>
      <c r="H62" s="291">
        <v>10.278826344152026</v>
      </c>
    </row>
    <row r="63" spans="1:8" x14ac:dyDescent="0.2">
      <c r="D63" s="95"/>
      <c r="E63" s="48" t="s">
        <v>110</v>
      </c>
      <c r="F63" s="288">
        <v>7269760077</v>
      </c>
      <c r="G63" s="288">
        <v>8213537486</v>
      </c>
      <c r="H63" s="291">
        <v>12.982235988583923</v>
      </c>
    </row>
    <row r="64" spans="1:8" x14ac:dyDescent="0.2">
      <c r="D64" s="95"/>
      <c r="E64" s="48" t="s">
        <v>111</v>
      </c>
      <c r="F64" s="288">
        <v>1682308143</v>
      </c>
      <c r="G64" s="288">
        <v>1602510856</v>
      </c>
      <c r="H64" s="291">
        <v>-4.7433216876487494</v>
      </c>
    </row>
    <row r="65" spans="3:8" x14ac:dyDescent="0.2">
      <c r="D65" s="95"/>
      <c r="E65" s="48" t="s">
        <v>112</v>
      </c>
      <c r="F65" s="288">
        <v>152636174</v>
      </c>
      <c r="G65" s="288">
        <v>169730152</v>
      </c>
      <c r="H65" s="291">
        <v>11.199165670911015</v>
      </c>
    </row>
    <row r="66" spans="3:8" x14ac:dyDescent="0.2">
      <c r="D66" s="95"/>
      <c r="E66" s="48" t="s">
        <v>113</v>
      </c>
      <c r="F66" s="288">
        <v>282893591</v>
      </c>
      <c r="G66" s="288">
        <v>221943158</v>
      </c>
      <c r="H66" s="291">
        <v>-21.545356607248134</v>
      </c>
    </row>
    <row r="67" spans="3:8" x14ac:dyDescent="0.2">
      <c r="D67" s="95"/>
      <c r="E67" s="48" t="s">
        <v>114</v>
      </c>
      <c r="F67" s="288">
        <v>86552996</v>
      </c>
      <c r="G67" s="288">
        <v>270457929</v>
      </c>
      <c r="H67" s="291">
        <v>212.47668076099876</v>
      </c>
    </row>
    <row r="68" spans="3:8" x14ac:dyDescent="0.2">
      <c r="D68" s="95"/>
      <c r="E68" s="48" t="s">
        <v>115</v>
      </c>
      <c r="F68" s="288">
        <v>157905478</v>
      </c>
      <c r="G68" s="288">
        <v>147967843</v>
      </c>
      <c r="H68" s="291">
        <v>-6.2934073762786147</v>
      </c>
    </row>
    <row r="69" spans="3:8" x14ac:dyDescent="0.2">
      <c r="D69" s="95"/>
      <c r="E69" s="48" t="s">
        <v>116</v>
      </c>
      <c r="F69" s="288">
        <v>171114607</v>
      </c>
      <c r="G69" s="288">
        <v>196224866</v>
      </c>
      <c r="H69" s="291">
        <v>14.674526880104398</v>
      </c>
    </row>
    <row r="70" spans="3:8" x14ac:dyDescent="0.2">
      <c r="D70" s="95"/>
      <c r="E70" s="48" t="s">
        <v>117</v>
      </c>
      <c r="F70" s="288">
        <v>72860122</v>
      </c>
      <c r="G70" s="288">
        <v>58614320</v>
      </c>
      <c r="H70" s="291">
        <v>-19.552262072797522</v>
      </c>
    </row>
    <row r="71" spans="3:8" x14ac:dyDescent="0.2">
      <c r="D71" s="95"/>
      <c r="E71" s="48" t="s">
        <v>118</v>
      </c>
      <c r="F71" s="288">
        <v>24239134</v>
      </c>
      <c r="G71" s="288">
        <v>36915306</v>
      </c>
      <c r="H71" s="291">
        <v>52.296307285565561</v>
      </c>
    </row>
    <row r="72" spans="3:8" x14ac:dyDescent="0.2">
      <c r="D72" s="48" t="s">
        <v>119</v>
      </c>
      <c r="E72" s="136"/>
      <c r="F72" s="288">
        <v>886136295</v>
      </c>
      <c r="G72" s="288">
        <v>868433776</v>
      </c>
      <c r="H72" s="291">
        <v>-1.9977196623009341</v>
      </c>
    </row>
    <row r="73" spans="3:8" x14ac:dyDescent="0.2">
      <c r="D73" s="11" t="s">
        <v>120</v>
      </c>
      <c r="F73" s="288">
        <v>185321020</v>
      </c>
      <c r="G73" s="288">
        <v>206058905</v>
      </c>
      <c r="H73" s="291">
        <v>11.190249762277382</v>
      </c>
    </row>
    <row r="74" spans="3:8" x14ac:dyDescent="0.2">
      <c r="C74" s="96"/>
      <c r="D74" s="11" t="s">
        <v>56</v>
      </c>
      <c r="F74" s="288">
        <v>68155875</v>
      </c>
      <c r="G74" s="288">
        <v>76984416</v>
      </c>
      <c r="H74" s="291">
        <v>12.953455589851949</v>
      </c>
    </row>
    <row r="75" spans="3:8" x14ac:dyDescent="0.2">
      <c r="D75" s="11" t="s">
        <v>64</v>
      </c>
      <c r="F75" s="288">
        <v>23219211</v>
      </c>
      <c r="G75" s="288">
        <v>20070734</v>
      </c>
      <c r="H75" s="291">
        <v>-13.559793224670724</v>
      </c>
    </row>
    <row r="76" spans="3:8" x14ac:dyDescent="0.2">
      <c r="D76" s="11" t="s">
        <v>50</v>
      </c>
      <c r="F76" s="288">
        <v>131119443</v>
      </c>
      <c r="G76" s="288">
        <v>187360255</v>
      </c>
      <c r="H76" s="291">
        <v>42.892808810970926</v>
      </c>
    </row>
    <row r="77" spans="3:8" x14ac:dyDescent="0.2">
      <c r="D77" s="11" t="s">
        <v>121</v>
      </c>
      <c r="F77" s="288">
        <v>46681162</v>
      </c>
      <c r="G77" s="288">
        <v>52099105</v>
      </c>
      <c r="H77" s="291">
        <v>11.60627278301256</v>
      </c>
    </row>
    <row r="78" spans="3:8" x14ac:dyDescent="0.2">
      <c r="D78" s="11" t="s">
        <v>122</v>
      </c>
      <c r="F78" s="288">
        <v>103787247</v>
      </c>
      <c r="G78" s="288">
        <v>85125223</v>
      </c>
      <c r="H78" s="291">
        <v>-17.98103768953424</v>
      </c>
    </row>
    <row r="79" spans="3:8" x14ac:dyDescent="0.2">
      <c r="D79" s="11" t="s">
        <v>45</v>
      </c>
      <c r="F79" s="288">
        <v>489051111</v>
      </c>
      <c r="G79" s="288">
        <v>498713515</v>
      </c>
      <c r="H79" s="291">
        <v>1.9757452304407508</v>
      </c>
    </row>
    <row r="80" spans="3:8" x14ac:dyDescent="0.2">
      <c r="D80" s="11" t="s">
        <v>57</v>
      </c>
      <c r="F80" s="288">
        <v>62722784</v>
      </c>
      <c r="G80" s="288">
        <v>79561479</v>
      </c>
      <c r="H80" s="291">
        <v>26.846217476571187</v>
      </c>
    </row>
    <row r="81" spans="1:10" x14ac:dyDescent="0.2">
      <c r="B81" s="232"/>
      <c r="C81" s="272"/>
      <c r="D81" s="11" t="s">
        <v>123</v>
      </c>
      <c r="F81" s="272">
        <v>690294397</v>
      </c>
      <c r="G81" s="272">
        <v>513651376</v>
      </c>
      <c r="H81" s="219">
        <v>-25.589519742255707</v>
      </c>
    </row>
    <row r="82" spans="1:10" x14ac:dyDescent="0.2">
      <c r="D82" s="11" t="s">
        <v>124</v>
      </c>
      <c r="F82" s="288">
        <v>371406505</v>
      </c>
      <c r="G82" s="288">
        <v>339268700</v>
      </c>
      <c r="H82" s="291">
        <v>-8.6530000329423373</v>
      </c>
    </row>
    <row r="83" spans="1:10" x14ac:dyDescent="0.2">
      <c r="D83" s="11" t="s">
        <v>125</v>
      </c>
      <c r="F83" s="288">
        <v>8473770</v>
      </c>
      <c r="G83" s="288">
        <v>14409701</v>
      </c>
      <c r="H83" s="291">
        <v>70.050650418880849</v>
      </c>
    </row>
    <row r="84" spans="1:10" x14ac:dyDescent="0.2">
      <c r="D84" s="526" t="s">
        <v>275</v>
      </c>
      <c r="E84" s="527"/>
      <c r="F84" s="288">
        <v>44337838</v>
      </c>
      <c r="G84" s="288">
        <v>53270668</v>
      </c>
      <c r="H84" s="291">
        <v>20.147193464868529</v>
      </c>
    </row>
    <row r="85" spans="1:10" ht="27.75" customHeight="1" x14ac:dyDescent="0.2">
      <c r="D85" s="528" t="s">
        <v>126</v>
      </c>
      <c r="E85" s="529"/>
      <c r="F85" s="288">
        <v>16727212</v>
      </c>
      <c r="G85" s="288">
        <v>15371656</v>
      </c>
      <c r="H85" s="291">
        <v>-8.1038968119732111</v>
      </c>
    </row>
    <row r="86" spans="1:10" x14ac:dyDescent="0.2">
      <c r="C86" s="96"/>
      <c r="D86" s="1" t="s">
        <v>272</v>
      </c>
      <c r="F86" s="288">
        <v>263668882</v>
      </c>
      <c r="G86" s="288">
        <v>238957746</v>
      </c>
      <c r="H86" s="291">
        <v>-9.3720335189193875</v>
      </c>
    </row>
    <row r="87" spans="1:10" x14ac:dyDescent="0.2">
      <c r="D87" s="11" t="s">
        <v>76</v>
      </c>
      <c r="F87" s="288">
        <v>1414435346</v>
      </c>
      <c r="G87" s="288">
        <v>1367172125</v>
      </c>
      <c r="H87" s="291">
        <v>-3.3414903787337913</v>
      </c>
    </row>
    <row r="88" spans="1:10" s="64" customFormat="1" x14ac:dyDescent="0.2">
      <c r="A88" s="64" t="s">
        <v>127</v>
      </c>
      <c r="F88" s="289">
        <v>319607419</v>
      </c>
      <c r="G88" s="289">
        <v>282326518</v>
      </c>
      <c r="H88" s="292">
        <v>-11.664591866060537</v>
      </c>
    </row>
    <row r="89" spans="1:10" s="64" customFormat="1" x14ac:dyDescent="0.2">
      <c r="A89" s="64" t="s">
        <v>128</v>
      </c>
      <c r="F89" s="289">
        <v>25215705</v>
      </c>
      <c r="G89" s="289">
        <v>13107343</v>
      </c>
      <c r="H89" s="292">
        <v>-48.019129348158216</v>
      </c>
    </row>
    <row r="90" spans="1:10" x14ac:dyDescent="0.2">
      <c r="A90" s="137"/>
      <c r="B90" s="97"/>
      <c r="C90" s="97"/>
      <c r="D90" s="97"/>
      <c r="E90" s="97"/>
      <c r="F90" s="138"/>
      <c r="G90" s="138"/>
      <c r="H90" s="139"/>
    </row>
    <row r="91" spans="1:10" s="1" customFormat="1" x14ac:dyDescent="0.2">
      <c r="F91" s="260"/>
      <c r="G91" s="260"/>
      <c r="H91" s="262"/>
    </row>
    <row r="92" spans="1:10" s="1" customFormat="1" x14ac:dyDescent="0.2">
      <c r="A92" s="8" t="s">
        <v>154</v>
      </c>
      <c r="B92" s="4"/>
      <c r="C92" s="4"/>
      <c r="D92" s="4"/>
      <c r="E92" s="4"/>
      <c r="F92" s="258"/>
      <c r="G92" s="259"/>
      <c r="H92" s="260"/>
      <c r="I92" s="261"/>
      <c r="J92" s="262"/>
    </row>
    <row r="93" spans="1:10" s="1" customFormat="1" x14ac:dyDescent="0.2">
      <c r="A93" s="2" t="s">
        <v>283</v>
      </c>
      <c r="B93" s="4"/>
      <c r="C93" s="4"/>
      <c r="D93" s="258"/>
      <c r="E93" s="4"/>
      <c r="F93" s="258"/>
      <c r="G93" s="259"/>
      <c r="H93" s="260"/>
      <c r="I93" s="261"/>
      <c r="J93" s="262"/>
    </row>
    <row r="94" spans="1:10" s="1" customFormat="1" ht="12.75" customHeight="1" x14ac:dyDescent="0.2">
      <c r="A94" s="8" t="s">
        <v>295</v>
      </c>
      <c r="B94" s="8"/>
      <c r="C94" s="127"/>
      <c r="D94" s="116"/>
      <c r="E94" s="127"/>
      <c r="F94" s="258"/>
      <c r="G94" s="259"/>
      <c r="H94" s="260"/>
      <c r="I94" s="261"/>
      <c r="J94" s="263"/>
    </row>
    <row r="95" spans="1:10" s="1" customFormat="1" ht="12.75" customHeight="1" x14ac:dyDescent="0.2">
      <c r="A95" s="8" t="s">
        <v>293</v>
      </c>
      <c r="B95" s="4"/>
      <c r="C95" s="4"/>
      <c r="D95" s="258"/>
      <c r="E95" s="4"/>
      <c r="F95" s="296"/>
      <c r="G95" s="259"/>
      <c r="H95" s="260"/>
      <c r="I95" s="261"/>
      <c r="J95" s="263"/>
    </row>
    <row r="96" spans="1:10" s="257" customFormat="1" ht="12" x14ac:dyDescent="0.2">
      <c r="A96" s="254" t="s">
        <v>286</v>
      </c>
      <c r="B96" s="254"/>
      <c r="C96" s="255"/>
      <c r="D96" s="256"/>
      <c r="E96" s="256"/>
      <c r="F96" s="256"/>
      <c r="G96" s="256"/>
    </row>
    <row r="97" spans="1:7" s="253" customFormat="1" ht="12.75" customHeight="1" x14ac:dyDescent="0.2">
      <c r="A97" s="124" t="s">
        <v>259</v>
      </c>
      <c r="B97" s="124"/>
      <c r="C97" s="127"/>
      <c r="D97" s="250"/>
      <c r="E97" s="251"/>
      <c r="F97" s="250"/>
      <c r="G97" s="252"/>
    </row>
    <row r="98" spans="1:7" s="253" customFormat="1" ht="12.75" customHeight="1" x14ac:dyDescent="0.2">
      <c r="A98" s="2" t="s">
        <v>261</v>
      </c>
      <c r="B98" s="2"/>
      <c r="C98" s="127"/>
      <c r="D98" s="250"/>
      <c r="E98" s="251"/>
      <c r="F98" s="250"/>
      <c r="G98" s="252"/>
    </row>
  </sheetData>
  <mergeCells count="12">
    <mergeCell ref="D37:E37"/>
    <mergeCell ref="D84:E84"/>
    <mergeCell ref="D85:E85"/>
    <mergeCell ref="A1:H1"/>
    <mergeCell ref="A2:H2"/>
    <mergeCell ref="A3:H3"/>
    <mergeCell ref="A4:H4"/>
    <mergeCell ref="A7:H7"/>
    <mergeCell ref="A10:E12"/>
    <mergeCell ref="H10:H11"/>
    <mergeCell ref="A6:H6"/>
    <mergeCell ref="A8:H8"/>
  </mergeCells>
  <printOptions horizontalCentered="1"/>
  <pageMargins left="0.31496062992125984" right="0.31496062992125984" top="0.43307086614173229" bottom="0.23622047244094491" header="0.31496062992125984" footer="0.31496062992125984"/>
  <pageSetup paperSize="9" scale="64"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8F17B-945E-493C-9AEA-4E48998C0195}">
  <sheetPr>
    <pageSetUpPr fitToPage="1"/>
  </sheetPr>
  <dimension ref="A1:N30"/>
  <sheetViews>
    <sheetView topLeftCell="A10" zoomScale="60" zoomScaleNormal="60" workbookViewId="0">
      <selection activeCell="M21" sqref="M21"/>
    </sheetView>
  </sheetViews>
  <sheetFormatPr defaultRowHeight="15" x14ac:dyDescent="0.25"/>
  <cols>
    <col min="1" max="1" width="5.42578125" customWidth="1"/>
    <col min="2" max="2" width="21.28515625" customWidth="1"/>
    <col min="3" max="3" width="13.7109375" customWidth="1"/>
    <col min="4" max="4" width="10.7109375" customWidth="1"/>
    <col min="5" max="6" width="12.28515625" customWidth="1"/>
    <col min="7" max="7" width="13.140625" customWidth="1"/>
    <col min="8" max="8" width="10.7109375" customWidth="1"/>
    <col min="9" max="9" width="12.7109375" customWidth="1"/>
    <col min="10" max="10" width="11.85546875" customWidth="1"/>
    <col min="11" max="11" width="13" customWidth="1"/>
    <col min="12" max="12" width="10.7109375" customWidth="1"/>
    <col min="13" max="13" width="12.7109375" customWidth="1"/>
    <col min="14" max="14" width="11.85546875" customWidth="1"/>
  </cols>
  <sheetData>
    <row r="1" spans="1:14" s="16" customFormat="1" ht="14.25" x14ac:dyDescent="0.2">
      <c r="A1" s="1"/>
      <c r="B1" s="530" t="s">
        <v>0</v>
      </c>
      <c r="C1" s="530"/>
      <c r="D1" s="530"/>
      <c r="E1" s="530"/>
      <c r="F1" s="530"/>
      <c r="G1" s="530"/>
      <c r="H1" s="530"/>
      <c r="I1" s="530"/>
      <c r="J1" s="530"/>
      <c r="K1" s="530"/>
      <c r="L1" s="530"/>
      <c r="M1" s="530"/>
      <c r="N1" s="530"/>
    </row>
    <row r="2" spans="1:14" s="16" customFormat="1" ht="14.25" x14ac:dyDescent="0.2">
      <c r="A2" s="1"/>
      <c r="B2" s="530" t="s">
        <v>1</v>
      </c>
      <c r="C2" s="530"/>
      <c r="D2" s="530"/>
      <c r="E2" s="530"/>
      <c r="F2" s="530"/>
      <c r="G2" s="530"/>
      <c r="H2" s="530"/>
      <c r="I2" s="530"/>
      <c r="J2" s="530"/>
      <c r="K2" s="530"/>
      <c r="L2" s="530"/>
      <c r="M2" s="530"/>
      <c r="N2" s="530"/>
    </row>
    <row r="3" spans="1:14" s="16" customFormat="1" ht="14.25" x14ac:dyDescent="0.2">
      <c r="A3" s="1"/>
      <c r="B3" s="530" t="s">
        <v>155</v>
      </c>
      <c r="C3" s="530"/>
      <c r="D3" s="530"/>
      <c r="E3" s="530"/>
      <c r="F3" s="530"/>
      <c r="G3" s="530"/>
      <c r="H3" s="530"/>
      <c r="I3" s="530"/>
      <c r="J3" s="530"/>
      <c r="K3" s="530"/>
      <c r="L3" s="530"/>
      <c r="M3" s="530"/>
      <c r="N3" s="530"/>
    </row>
    <row r="4" spans="1:14" s="16" customFormat="1" ht="14.25" x14ac:dyDescent="0.2">
      <c r="A4" s="1"/>
      <c r="B4" s="530" t="s">
        <v>2</v>
      </c>
      <c r="C4" s="530"/>
      <c r="D4" s="530"/>
      <c r="E4" s="530"/>
      <c r="F4" s="530"/>
      <c r="G4" s="530"/>
      <c r="H4" s="530"/>
      <c r="I4" s="530"/>
      <c r="J4" s="530"/>
      <c r="K4" s="530"/>
      <c r="L4" s="530"/>
      <c r="M4" s="530"/>
      <c r="N4" s="530"/>
    </row>
    <row r="5" spans="1:14" s="16" customFormat="1" ht="14.25" x14ac:dyDescent="0.2">
      <c r="A5" s="1"/>
      <c r="B5" s="5"/>
      <c r="C5" s="5"/>
      <c r="D5" s="6"/>
      <c r="E5" s="5"/>
      <c r="F5" s="6"/>
      <c r="G5" s="299"/>
      <c r="H5" s="282"/>
      <c r="I5" s="1"/>
      <c r="J5" s="1"/>
      <c r="K5" s="1"/>
      <c r="L5" s="1"/>
      <c r="M5" s="1"/>
      <c r="N5" s="1"/>
    </row>
    <row r="6" spans="1:14" s="16" customFormat="1" ht="14.25" x14ac:dyDescent="0.2">
      <c r="A6" s="549" t="s">
        <v>306</v>
      </c>
      <c r="B6" s="549"/>
      <c r="C6" s="549"/>
      <c r="D6" s="549"/>
      <c r="E6" s="549"/>
      <c r="F6" s="549"/>
      <c r="G6" s="549"/>
      <c r="H6" s="549"/>
      <c r="I6" s="549"/>
      <c r="J6" s="549"/>
      <c r="K6" s="549"/>
      <c r="L6" s="549"/>
      <c r="M6" s="549"/>
      <c r="N6" s="549"/>
    </row>
    <row r="7" spans="1:14" s="16" customFormat="1" ht="14.25" x14ac:dyDescent="0.2">
      <c r="A7" s="549" t="s">
        <v>264</v>
      </c>
      <c r="B7" s="549"/>
      <c r="C7" s="549"/>
      <c r="D7" s="549"/>
      <c r="E7" s="549"/>
      <c r="F7" s="549"/>
      <c r="G7" s="549"/>
      <c r="H7" s="549"/>
      <c r="I7" s="549"/>
      <c r="J7" s="549"/>
      <c r="K7" s="549"/>
      <c r="L7" s="549"/>
      <c r="M7" s="549"/>
      <c r="N7" s="549"/>
    </row>
    <row r="8" spans="1:14" s="16" customFormat="1" ht="14.25" x14ac:dyDescent="0.2">
      <c r="A8" s="300"/>
      <c r="B8" s="301"/>
      <c r="C8" s="300"/>
      <c r="D8" s="300"/>
      <c r="E8" s="300"/>
      <c r="F8" s="300"/>
      <c r="G8" s="300"/>
      <c r="H8" s="300"/>
      <c r="I8" s="300"/>
      <c r="J8" s="300"/>
      <c r="K8" s="300"/>
      <c r="L8" s="300"/>
      <c r="M8" s="300"/>
      <c r="N8" s="300"/>
    </row>
    <row r="9" spans="1:14" s="302" customFormat="1" ht="14.25" x14ac:dyDescent="0.25">
      <c r="A9" s="543" t="s">
        <v>296</v>
      </c>
      <c r="B9" s="544"/>
      <c r="C9" s="545" t="s">
        <v>356</v>
      </c>
      <c r="D9" s="546"/>
      <c r="E9" s="546"/>
      <c r="F9" s="490"/>
      <c r="G9" s="547" t="s">
        <v>307</v>
      </c>
      <c r="H9" s="546"/>
      <c r="I9" s="546"/>
      <c r="J9" s="490"/>
      <c r="K9" s="547" t="s">
        <v>308</v>
      </c>
      <c r="L9" s="546"/>
      <c r="M9" s="546"/>
      <c r="N9" s="546"/>
    </row>
    <row r="10" spans="1:14" s="16" customFormat="1" ht="63.75" x14ac:dyDescent="0.2">
      <c r="A10" s="543"/>
      <c r="B10" s="544"/>
      <c r="C10" s="205" t="s">
        <v>297</v>
      </c>
      <c r="D10" s="205" t="s">
        <v>266</v>
      </c>
      <c r="E10" s="303" t="s">
        <v>309</v>
      </c>
      <c r="F10" s="304" t="s">
        <v>310</v>
      </c>
      <c r="G10" s="205" t="s">
        <v>297</v>
      </c>
      <c r="H10" s="205" t="s">
        <v>266</v>
      </c>
      <c r="I10" s="303" t="s">
        <v>309</v>
      </c>
      <c r="J10" s="304" t="s">
        <v>310</v>
      </c>
      <c r="K10" s="205" t="s">
        <v>297</v>
      </c>
      <c r="L10" s="205" t="s">
        <v>266</v>
      </c>
      <c r="M10" s="303" t="s">
        <v>309</v>
      </c>
      <c r="N10" s="304" t="s">
        <v>310</v>
      </c>
    </row>
    <row r="11" spans="1:14" s="16" customFormat="1" ht="14.25" x14ac:dyDescent="0.2">
      <c r="A11" s="300"/>
      <c r="B11" s="301"/>
      <c r="C11" s="305"/>
      <c r="D11" s="305"/>
      <c r="E11" s="305"/>
      <c r="F11" s="305"/>
      <c r="G11" s="306"/>
      <c r="H11" s="306"/>
      <c r="I11" s="306"/>
      <c r="J11" s="306"/>
      <c r="K11" s="306"/>
      <c r="L11" s="306"/>
      <c r="M11" s="306"/>
      <c r="N11" s="306"/>
    </row>
    <row r="12" spans="1:14" s="307" customFormat="1" ht="12.75" x14ac:dyDescent="0.2">
      <c r="A12" s="307" t="s">
        <v>77</v>
      </c>
      <c r="C12" s="308">
        <v>6773597876</v>
      </c>
      <c r="D12" s="309">
        <v>100</v>
      </c>
      <c r="E12" s="309">
        <v>26.450125381267608</v>
      </c>
      <c r="F12" s="309">
        <v>33.363585970028062</v>
      </c>
      <c r="G12" s="308">
        <v>6200981978</v>
      </c>
      <c r="H12" s="309">
        <v>100</v>
      </c>
      <c r="I12" s="309">
        <v>2.5643800217038493</v>
      </c>
      <c r="J12" s="309">
        <v>15.760481055914521</v>
      </c>
      <c r="K12" s="308">
        <v>7170937302</v>
      </c>
      <c r="L12" s="309">
        <v>100</v>
      </c>
      <c r="M12" s="309">
        <v>15.64196328002938</v>
      </c>
      <c r="N12" s="309">
        <v>5.8660025775642888</v>
      </c>
    </row>
    <row r="13" spans="1:14" s="55" customFormat="1" ht="12.75" x14ac:dyDescent="0.2">
      <c r="C13" s="310"/>
      <c r="D13" s="311"/>
      <c r="E13" s="311"/>
      <c r="F13" s="311"/>
      <c r="G13" s="310"/>
      <c r="H13" s="311"/>
      <c r="I13" s="311"/>
      <c r="J13" s="311"/>
      <c r="K13" s="310"/>
      <c r="L13" s="311"/>
      <c r="M13" s="311"/>
      <c r="N13" s="311"/>
    </row>
    <row r="14" spans="1:14" s="307" customFormat="1" ht="39.6" customHeight="1" x14ac:dyDescent="0.2">
      <c r="A14" s="548" t="s">
        <v>298</v>
      </c>
      <c r="B14" s="548"/>
      <c r="C14" s="308">
        <v>2415884</v>
      </c>
      <c r="D14" s="309">
        <v>3.5666185743914391E-2</v>
      </c>
      <c r="E14" s="309">
        <v>37.120601543361943</v>
      </c>
      <c r="F14" s="309">
        <v>-85.799533748564087</v>
      </c>
      <c r="G14" s="308">
        <v>952650</v>
      </c>
      <c r="H14" s="309">
        <v>1.5362889351716157E-2</v>
      </c>
      <c r="I14" s="309">
        <v>-28.284504213421823</v>
      </c>
      <c r="J14" s="309">
        <v>-45.929547502991142</v>
      </c>
      <c r="K14" s="308">
        <v>1451992</v>
      </c>
      <c r="L14" s="309">
        <v>2.0248287481122364E-2</v>
      </c>
      <c r="M14" s="309">
        <v>52.416102451057569</v>
      </c>
      <c r="N14" s="309">
        <v>-39.898107690601037</v>
      </c>
    </row>
    <row r="15" spans="1:14" s="55" customFormat="1" ht="12.75" x14ac:dyDescent="0.2">
      <c r="A15" s="312"/>
      <c r="B15" s="312"/>
      <c r="C15" s="310"/>
      <c r="D15" s="311"/>
      <c r="E15" s="311"/>
      <c r="F15" s="311"/>
      <c r="G15" s="310"/>
      <c r="H15" s="311"/>
      <c r="I15" s="311"/>
      <c r="J15" s="311"/>
      <c r="K15" s="310"/>
      <c r="L15" s="311"/>
      <c r="M15" s="311"/>
      <c r="N15" s="311"/>
    </row>
    <row r="16" spans="1:14" s="55" customFormat="1" ht="12.75" x14ac:dyDescent="0.2">
      <c r="B16" s="313" t="s">
        <v>299</v>
      </c>
      <c r="C16" s="314" t="s">
        <v>129</v>
      </c>
      <c r="D16" s="315" t="s">
        <v>130</v>
      </c>
      <c r="E16" s="315">
        <v>-100</v>
      </c>
      <c r="F16" s="315" t="s">
        <v>130</v>
      </c>
      <c r="G16" s="314" t="s">
        <v>129</v>
      </c>
      <c r="H16" s="315" t="s">
        <v>130</v>
      </c>
      <c r="I16" s="315" t="s">
        <v>130</v>
      </c>
      <c r="J16" s="311">
        <v>-100</v>
      </c>
      <c r="K16" s="314" t="s">
        <v>129</v>
      </c>
      <c r="L16" s="315" t="s">
        <v>130</v>
      </c>
      <c r="M16" s="315" t="s">
        <v>130</v>
      </c>
      <c r="N16" s="315" t="s">
        <v>130</v>
      </c>
    </row>
    <row r="17" spans="1:14" s="55" customFormat="1" ht="12.75" x14ac:dyDescent="0.2">
      <c r="B17" s="313" t="s">
        <v>300</v>
      </c>
      <c r="C17" s="314">
        <v>80490</v>
      </c>
      <c r="D17" s="315">
        <v>3.3316997008134495</v>
      </c>
      <c r="E17" s="315" t="s">
        <v>130</v>
      </c>
      <c r="F17" s="315">
        <v>342.49587685541502</v>
      </c>
      <c r="G17" s="314">
        <v>6476</v>
      </c>
      <c r="H17" s="315">
        <v>0.6797879599013279</v>
      </c>
      <c r="I17" s="315" t="s">
        <v>130</v>
      </c>
      <c r="J17" s="315" t="s">
        <v>130</v>
      </c>
      <c r="K17" s="314" t="s">
        <v>129</v>
      </c>
      <c r="L17" s="315" t="s">
        <v>130</v>
      </c>
      <c r="M17" s="315">
        <v>-100</v>
      </c>
      <c r="N17" s="315">
        <v>-100</v>
      </c>
    </row>
    <row r="18" spans="1:14" s="55" customFormat="1" ht="12.75" x14ac:dyDescent="0.2">
      <c r="B18" s="313" t="s">
        <v>301</v>
      </c>
      <c r="C18" s="314">
        <v>141852</v>
      </c>
      <c r="D18" s="315">
        <v>5.8716395323616535</v>
      </c>
      <c r="E18" s="315">
        <v>592.90738569753807</v>
      </c>
      <c r="F18" s="315" t="s">
        <v>130</v>
      </c>
      <c r="G18" s="314" t="s">
        <v>129</v>
      </c>
      <c r="H18" s="315" t="s">
        <v>130</v>
      </c>
      <c r="I18" s="315" t="s">
        <v>130</v>
      </c>
      <c r="J18" s="315">
        <v>-100</v>
      </c>
      <c r="K18" s="314" t="s">
        <v>129</v>
      </c>
      <c r="L18" s="315" t="s">
        <v>130</v>
      </c>
      <c r="M18" s="315" t="s">
        <v>130</v>
      </c>
      <c r="N18" s="311">
        <v>-100</v>
      </c>
    </row>
    <row r="19" spans="1:14" s="55" customFormat="1" ht="12.75" x14ac:dyDescent="0.2">
      <c r="B19" s="313" t="s">
        <v>302</v>
      </c>
      <c r="C19" s="314" t="s">
        <v>129</v>
      </c>
      <c r="D19" s="315" t="s">
        <v>130</v>
      </c>
      <c r="E19" s="315">
        <v>-100</v>
      </c>
      <c r="F19" s="315" t="s">
        <v>130</v>
      </c>
      <c r="G19" s="314" t="s">
        <v>129</v>
      </c>
      <c r="H19" s="315" t="s">
        <v>130</v>
      </c>
      <c r="I19" s="315" t="s">
        <v>130</v>
      </c>
      <c r="J19" s="315">
        <v>-100</v>
      </c>
      <c r="K19" s="314" t="s">
        <v>129</v>
      </c>
      <c r="L19" s="315" t="s">
        <v>130</v>
      </c>
      <c r="M19" s="315" t="s">
        <v>130</v>
      </c>
      <c r="N19" s="315" t="s">
        <v>130</v>
      </c>
    </row>
    <row r="20" spans="1:14" s="55" customFormat="1" ht="12.75" x14ac:dyDescent="0.2">
      <c r="B20" s="313" t="s">
        <v>303</v>
      </c>
      <c r="C20" s="314" t="s">
        <v>129</v>
      </c>
      <c r="D20" s="315" t="s">
        <v>130</v>
      </c>
      <c r="E20" s="315">
        <v>-100</v>
      </c>
      <c r="F20" s="315">
        <v>-100</v>
      </c>
      <c r="G20" s="314" t="s">
        <v>129</v>
      </c>
      <c r="H20" s="315" t="s">
        <v>130</v>
      </c>
      <c r="I20" s="315" t="s">
        <v>130</v>
      </c>
      <c r="J20" s="315">
        <v>-100</v>
      </c>
      <c r="K20" s="314" t="s">
        <v>129</v>
      </c>
      <c r="L20" s="315" t="s">
        <v>130</v>
      </c>
      <c r="M20" s="315" t="s">
        <v>130</v>
      </c>
      <c r="N20" s="315" t="s">
        <v>130</v>
      </c>
    </row>
    <row r="21" spans="1:14" s="55" customFormat="1" ht="12.75" x14ac:dyDescent="0.2">
      <c r="B21" s="313" t="s">
        <v>304</v>
      </c>
      <c r="C21" s="310">
        <v>743445</v>
      </c>
      <c r="D21" s="315">
        <v>30.773207654009877</v>
      </c>
      <c r="E21" s="311">
        <v>-39.572153828897292</v>
      </c>
      <c r="F21" s="311">
        <v>-95.586963870676314</v>
      </c>
      <c r="G21" s="310">
        <v>230127</v>
      </c>
      <c r="H21" s="315">
        <v>24.156510785703038</v>
      </c>
      <c r="I21" s="311">
        <v>-25.805213982190178</v>
      </c>
      <c r="J21" s="311">
        <v>-81.29508039489491</v>
      </c>
      <c r="K21" s="310">
        <v>496325</v>
      </c>
      <c r="L21" s="315">
        <v>34.182350866946926</v>
      </c>
      <c r="M21" s="311">
        <v>115.67438848983387</v>
      </c>
      <c r="N21" s="311">
        <v>-33.239849619003422</v>
      </c>
    </row>
    <row r="22" spans="1:14" s="55" customFormat="1" ht="12.75" x14ac:dyDescent="0.2">
      <c r="B22" s="313" t="s">
        <v>305</v>
      </c>
      <c r="C22" s="310">
        <v>1450097</v>
      </c>
      <c r="D22" s="315">
        <v>60.023453112815019</v>
      </c>
      <c r="E22" s="311">
        <v>195.00618454352372</v>
      </c>
      <c r="F22" s="315">
        <v>880.89546383105369</v>
      </c>
      <c r="G22" s="310">
        <v>716047</v>
      </c>
      <c r="H22" s="315">
        <v>75.163701254395633</v>
      </c>
      <c r="I22" s="311">
        <v>-29.675763694647848</v>
      </c>
      <c r="J22" s="315">
        <v>45.671836728050977</v>
      </c>
      <c r="K22" s="310">
        <v>955667</v>
      </c>
      <c r="L22" s="315">
        <v>65.817649133053081</v>
      </c>
      <c r="M22" s="311">
        <v>33.464283769082193</v>
      </c>
      <c r="N22" s="311">
        <v>-34.096339762098673</v>
      </c>
    </row>
    <row r="23" spans="1:14" s="16" customFormat="1" ht="14.25" x14ac:dyDescent="0.2">
      <c r="A23" s="316"/>
      <c r="B23" s="317"/>
      <c r="C23" s="316"/>
      <c r="D23" s="316"/>
      <c r="E23" s="316"/>
      <c r="F23" s="316"/>
      <c r="G23" s="316"/>
      <c r="H23" s="316"/>
      <c r="I23" s="316"/>
      <c r="J23" s="316"/>
      <c r="K23" s="316"/>
      <c r="L23" s="318"/>
      <c r="M23" s="318"/>
      <c r="N23" s="318"/>
    </row>
    <row r="24" spans="1:14" s="16" customFormat="1" ht="14.25" x14ac:dyDescent="0.2">
      <c r="A24" s="300"/>
      <c r="B24" s="301"/>
      <c r="C24" s="300"/>
      <c r="D24" s="300"/>
      <c r="E24" s="300"/>
      <c r="F24" s="300"/>
      <c r="G24" s="300"/>
      <c r="H24" s="300"/>
      <c r="I24" s="300"/>
      <c r="J24" s="300"/>
      <c r="K24" s="300"/>
      <c r="L24" s="300"/>
      <c r="M24" s="300"/>
      <c r="N24" s="300"/>
    </row>
    <row r="25" spans="1:14" s="1" customFormat="1" ht="12.75" x14ac:dyDescent="0.2">
      <c r="A25" s="8" t="s">
        <v>154</v>
      </c>
      <c r="B25" s="4"/>
      <c r="C25" s="4"/>
      <c r="D25" s="4"/>
      <c r="E25" s="4"/>
      <c r="F25" s="258"/>
      <c r="G25" s="259"/>
      <c r="H25" s="260"/>
      <c r="I25" s="261"/>
      <c r="J25" s="262"/>
    </row>
    <row r="26" spans="1:14" s="1" customFormat="1" ht="12.75" x14ac:dyDescent="0.2">
      <c r="A26" s="2" t="s">
        <v>283</v>
      </c>
      <c r="B26" s="4"/>
      <c r="C26" s="4"/>
      <c r="D26" s="258"/>
      <c r="E26" s="4"/>
      <c r="F26" s="258"/>
      <c r="G26" s="259"/>
      <c r="H26" s="260"/>
      <c r="I26" s="261"/>
      <c r="J26" s="262"/>
    </row>
    <row r="27" spans="1:14" s="1" customFormat="1" ht="12.75" customHeight="1" x14ac:dyDescent="0.2">
      <c r="A27" s="8" t="s">
        <v>284</v>
      </c>
      <c r="B27" s="8"/>
      <c r="C27" s="127"/>
      <c r="D27" s="116"/>
      <c r="E27" s="127"/>
      <c r="F27" s="258"/>
      <c r="G27" s="259"/>
      <c r="H27" s="260"/>
      <c r="I27" s="261"/>
      <c r="J27" s="263"/>
    </row>
    <row r="28" spans="1:14" s="253" customFormat="1" ht="12.75" customHeight="1" x14ac:dyDescent="0.2">
      <c r="A28" s="8" t="s">
        <v>285</v>
      </c>
      <c r="B28" s="4"/>
      <c r="C28" s="127"/>
      <c r="D28" s="250"/>
      <c r="E28" s="251"/>
      <c r="F28" s="250"/>
      <c r="G28" s="252"/>
    </row>
    <row r="29" spans="1:14" s="253" customFormat="1" ht="12.75" customHeight="1" x14ac:dyDescent="0.2">
      <c r="A29" s="124" t="s">
        <v>259</v>
      </c>
      <c r="B29" s="124"/>
      <c r="C29" s="127"/>
      <c r="D29" s="250"/>
      <c r="E29" s="251"/>
      <c r="F29" s="250"/>
      <c r="G29" s="252"/>
    </row>
    <row r="30" spans="1:14" s="253" customFormat="1" ht="12.75" customHeight="1" x14ac:dyDescent="0.2">
      <c r="A30" s="2" t="s">
        <v>261</v>
      </c>
      <c r="B30" s="2"/>
      <c r="C30" s="127"/>
      <c r="D30" s="250"/>
      <c r="E30" s="251"/>
      <c r="F30" s="250"/>
      <c r="G30" s="252"/>
    </row>
  </sheetData>
  <mergeCells count="11">
    <mergeCell ref="A7:N7"/>
    <mergeCell ref="B1:N1"/>
    <mergeCell ref="B2:N2"/>
    <mergeCell ref="B3:N3"/>
    <mergeCell ref="B4:N4"/>
    <mergeCell ref="A6:N6"/>
    <mergeCell ref="A9:B10"/>
    <mergeCell ref="C9:F9"/>
    <mergeCell ref="G9:J9"/>
    <mergeCell ref="K9:N9"/>
    <mergeCell ref="A14:B14"/>
  </mergeCells>
  <pageMargins left="0.51181102362204722" right="0.51181102362204722" top="0.62992125984251968" bottom="0.62992125984251968" header="0.31496062992125984" footer="0.31496062992125984"/>
  <pageSetup paperSize="9" scale="78"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5D78E-AA89-485E-8922-BF067E55A5AA}">
  <sheetPr>
    <pageSetUpPr fitToPage="1"/>
  </sheetPr>
  <dimension ref="A1:Z61"/>
  <sheetViews>
    <sheetView zoomScale="70" zoomScaleNormal="70" workbookViewId="0">
      <selection activeCell="G19" sqref="G19"/>
    </sheetView>
  </sheetViews>
  <sheetFormatPr defaultColWidth="9.140625" defaultRowHeight="12.75" x14ac:dyDescent="0.2"/>
  <cols>
    <col min="1" max="1" width="4.85546875" style="11" customWidth="1"/>
    <col min="2" max="2" width="30" style="25" customWidth="1"/>
    <col min="3" max="3" width="14" style="27" customWidth="1"/>
    <col min="4" max="4" width="9.42578125" style="24" bestFit="1" customWidth="1"/>
    <col min="5" max="5" width="11" style="22" bestFit="1" customWidth="1"/>
    <col min="6" max="6" width="9.42578125" style="24" bestFit="1" customWidth="1"/>
    <col min="7" max="7" width="12.7109375" style="49" bestFit="1" customWidth="1"/>
    <col min="8" max="8" width="9.42578125" style="24" bestFit="1" customWidth="1"/>
    <col min="9" max="9" width="9.7109375" style="49" bestFit="1" customWidth="1"/>
    <col min="10" max="10" width="9.42578125" style="79" bestFit="1" customWidth="1"/>
    <col min="11" max="11" width="12.140625" style="24" customWidth="1"/>
    <col min="12" max="12" width="13.42578125" style="24" customWidth="1"/>
    <col min="13" max="16384" width="9.140625" style="11"/>
  </cols>
  <sheetData>
    <row r="1" spans="1:13" s="1" customFormat="1" x14ac:dyDescent="0.2">
      <c r="A1" s="488" t="s">
        <v>0</v>
      </c>
      <c r="B1" s="488"/>
      <c r="C1" s="488"/>
      <c r="D1" s="488"/>
      <c r="E1" s="488"/>
      <c r="F1" s="488"/>
      <c r="G1" s="488"/>
      <c r="H1" s="488"/>
      <c r="I1" s="488"/>
      <c r="J1" s="488"/>
      <c r="K1" s="488"/>
      <c r="L1" s="488"/>
    </row>
    <row r="2" spans="1:13" s="1" customFormat="1" x14ac:dyDescent="0.2">
      <c r="A2" s="488" t="s">
        <v>1</v>
      </c>
      <c r="B2" s="488"/>
      <c r="C2" s="488"/>
      <c r="D2" s="488"/>
      <c r="E2" s="488"/>
      <c r="F2" s="488"/>
      <c r="G2" s="488"/>
      <c r="H2" s="488"/>
      <c r="I2" s="488"/>
      <c r="J2" s="488"/>
      <c r="K2" s="488"/>
      <c r="L2" s="488"/>
    </row>
    <row r="3" spans="1:13" s="1" customFormat="1" x14ac:dyDescent="0.2">
      <c r="A3" s="488" t="s">
        <v>155</v>
      </c>
      <c r="B3" s="488"/>
      <c r="C3" s="488"/>
      <c r="D3" s="488"/>
      <c r="E3" s="488"/>
      <c r="F3" s="488"/>
      <c r="G3" s="488"/>
      <c r="H3" s="488"/>
      <c r="I3" s="488"/>
      <c r="J3" s="488"/>
      <c r="K3" s="488"/>
      <c r="L3" s="488"/>
    </row>
    <row r="4" spans="1:13" s="1" customFormat="1" x14ac:dyDescent="0.2">
      <c r="A4" s="488" t="s">
        <v>2</v>
      </c>
      <c r="B4" s="488"/>
      <c r="C4" s="488"/>
      <c r="D4" s="488"/>
      <c r="E4" s="488"/>
      <c r="F4" s="488"/>
      <c r="G4" s="488"/>
      <c r="H4" s="488"/>
      <c r="I4" s="488"/>
      <c r="J4" s="488"/>
      <c r="K4" s="488"/>
      <c r="L4" s="488"/>
    </row>
    <row r="5" spans="1:13" s="27" customFormat="1" ht="12.75" customHeight="1" x14ac:dyDescent="0.2">
      <c r="A5" s="29"/>
      <c r="B5" s="29"/>
      <c r="C5" s="29"/>
      <c r="D5" s="56"/>
      <c r="E5" s="29"/>
      <c r="F5" s="56"/>
      <c r="G5" s="57"/>
      <c r="H5" s="56"/>
      <c r="I5" s="57"/>
      <c r="J5" s="56"/>
      <c r="K5" s="56"/>
      <c r="L5" s="56"/>
    </row>
    <row r="6" spans="1:13" s="1" customFormat="1" ht="13.9" customHeight="1" x14ac:dyDescent="0.2">
      <c r="A6" s="554" t="s">
        <v>311</v>
      </c>
      <c r="B6" s="519"/>
      <c r="C6" s="519"/>
      <c r="D6" s="519"/>
      <c r="E6" s="519"/>
      <c r="F6" s="519"/>
      <c r="G6" s="519"/>
      <c r="H6" s="519"/>
      <c r="I6" s="519"/>
      <c r="J6" s="519"/>
      <c r="K6" s="519"/>
      <c r="L6" s="519"/>
    </row>
    <row r="7" spans="1:13" s="1" customFormat="1" ht="12.75" customHeight="1" x14ac:dyDescent="0.2">
      <c r="A7" s="555" t="s">
        <v>264</v>
      </c>
      <c r="B7" s="555"/>
      <c r="C7" s="555"/>
      <c r="D7" s="555"/>
      <c r="E7" s="555"/>
      <c r="F7" s="555"/>
      <c r="G7" s="555"/>
      <c r="H7" s="555"/>
      <c r="I7" s="555"/>
      <c r="J7" s="555"/>
      <c r="K7" s="555"/>
      <c r="L7" s="555"/>
    </row>
    <row r="8" spans="1:13" s="27" customFormat="1" x14ac:dyDescent="0.2">
      <c r="A8" s="58"/>
      <c r="B8" s="29"/>
      <c r="C8" s="29"/>
      <c r="D8" s="56"/>
      <c r="E8" s="29"/>
      <c r="F8" s="56"/>
      <c r="G8" s="57"/>
      <c r="H8" s="56"/>
      <c r="I8" s="57"/>
      <c r="J8" s="56"/>
      <c r="K8" s="56"/>
      <c r="L8" s="56"/>
    </row>
    <row r="9" spans="1:13" s="320" customFormat="1" ht="26.45" customHeight="1" x14ac:dyDescent="0.2">
      <c r="A9" s="511" t="s">
        <v>131</v>
      </c>
      <c r="B9" s="493"/>
      <c r="C9" s="551" t="s">
        <v>312</v>
      </c>
      <c r="D9" s="551"/>
      <c r="E9" s="551"/>
      <c r="F9" s="551"/>
      <c r="G9" s="550">
        <v>2022</v>
      </c>
      <c r="H9" s="550"/>
      <c r="I9" s="550"/>
      <c r="J9" s="550"/>
      <c r="K9" s="552" t="s">
        <v>313</v>
      </c>
      <c r="L9" s="553"/>
    </row>
    <row r="10" spans="1:13" s="320" customFormat="1" ht="25.5" x14ac:dyDescent="0.2">
      <c r="A10" s="490"/>
      <c r="B10" s="493"/>
      <c r="C10" s="321" t="s">
        <v>19</v>
      </c>
      <c r="D10" s="322" t="s">
        <v>266</v>
      </c>
      <c r="E10" s="323" t="s">
        <v>289</v>
      </c>
      <c r="F10" s="322" t="s">
        <v>266</v>
      </c>
      <c r="G10" s="321" t="s">
        <v>249</v>
      </c>
      <c r="H10" s="322" t="s">
        <v>266</v>
      </c>
      <c r="I10" s="323" t="s">
        <v>250</v>
      </c>
      <c r="J10" s="322" t="s">
        <v>266</v>
      </c>
      <c r="K10" s="59" t="s">
        <v>132</v>
      </c>
      <c r="L10" s="60" t="s">
        <v>6</v>
      </c>
    </row>
    <row r="11" spans="1:13" s="1" customFormat="1" ht="15.6" customHeight="1" x14ac:dyDescent="0.2">
      <c r="A11" s="490"/>
      <c r="B11" s="493"/>
      <c r="C11" s="228" t="s">
        <v>9</v>
      </c>
      <c r="D11" s="324" t="s">
        <v>10</v>
      </c>
      <c r="E11" s="228" t="s">
        <v>11</v>
      </c>
      <c r="F11" s="324" t="s">
        <v>12</v>
      </c>
      <c r="G11" s="228" t="s">
        <v>13</v>
      </c>
      <c r="H11" s="324" t="s">
        <v>14</v>
      </c>
      <c r="I11" s="228" t="s">
        <v>15</v>
      </c>
      <c r="J11" s="324" t="s">
        <v>16</v>
      </c>
      <c r="K11" s="324" t="s">
        <v>133</v>
      </c>
      <c r="L11" s="230" t="s">
        <v>134</v>
      </c>
    </row>
    <row r="12" spans="1:13" x14ac:dyDescent="0.2">
      <c r="A12" s="30"/>
      <c r="B12" s="30"/>
      <c r="C12" s="169"/>
      <c r="D12" s="170"/>
      <c r="E12" s="169"/>
      <c r="F12" s="170"/>
      <c r="G12" s="169"/>
      <c r="H12" s="170"/>
      <c r="I12" s="169"/>
      <c r="J12" s="170"/>
      <c r="K12" s="170"/>
      <c r="L12" s="170"/>
    </row>
    <row r="13" spans="1:13" s="64" customFormat="1" x14ac:dyDescent="0.2">
      <c r="A13" s="61"/>
      <c r="B13" s="50" t="s">
        <v>77</v>
      </c>
      <c r="C13" s="62">
        <v>6773597876</v>
      </c>
      <c r="D13" s="293">
        <v>99.999999999999986</v>
      </c>
      <c r="E13" s="62">
        <v>17677308723</v>
      </c>
      <c r="F13" s="292">
        <v>99.999999999999986</v>
      </c>
      <c r="G13" s="62">
        <v>7170937302</v>
      </c>
      <c r="H13" s="293">
        <v>99.999999999999986</v>
      </c>
      <c r="I13" s="62">
        <v>19417860353</v>
      </c>
      <c r="J13" s="293">
        <v>100</v>
      </c>
      <c r="K13" s="278">
        <v>5.8660025775642888</v>
      </c>
      <c r="L13" s="278">
        <v>9.8462478495686447</v>
      </c>
    </row>
    <row r="14" spans="1:13" s="64" customFormat="1" x14ac:dyDescent="0.2">
      <c r="A14" s="61"/>
      <c r="B14" s="50"/>
      <c r="C14" s="62"/>
      <c r="D14" s="293"/>
      <c r="E14" s="62"/>
      <c r="F14" s="292"/>
      <c r="G14" s="62"/>
      <c r="H14" s="293"/>
      <c r="I14" s="62"/>
      <c r="J14" s="293"/>
      <c r="K14" s="278"/>
      <c r="L14" s="278"/>
    </row>
    <row r="15" spans="1:13" x14ac:dyDescent="0.2">
      <c r="A15" s="46"/>
      <c r="B15" s="51" t="s">
        <v>135</v>
      </c>
      <c r="C15" s="65">
        <f>SUM(C17:C26)</f>
        <v>5534148179</v>
      </c>
      <c r="D15" s="292">
        <f>C15/C13*100</f>
        <v>81.701752603419536</v>
      </c>
      <c r="E15" s="65">
        <f>SUM(E17:E26)</f>
        <v>14496450737</v>
      </c>
      <c r="F15" s="292">
        <f>E15/E13*100</f>
        <v>82.005982721445733</v>
      </c>
      <c r="G15" s="65">
        <f>SUM(G17:G26)</f>
        <v>5972293725</v>
      </c>
      <c r="H15" s="292">
        <f>G15/G13*100</f>
        <v>83.284701475974501</v>
      </c>
      <c r="I15" s="65">
        <f>SUM(I17:I26)</f>
        <v>16039781618</v>
      </c>
      <c r="J15" s="292">
        <f>I15/I13*100</f>
        <v>82.603239112912377</v>
      </c>
      <c r="K15" s="278">
        <f>(G15-C15)/C15*100</f>
        <v>7.9171271138455719</v>
      </c>
      <c r="L15" s="278">
        <f>(I15-E15)/E15*100</f>
        <v>10.646267207054215</v>
      </c>
      <c r="M15" s="23"/>
    </row>
    <row r="16" spans="1:13" x14ac:dyDescent="0.2">
      <c r="A16" s="46"/>
      <c r="B16" s="22"/>
      <c r="C16" s="67"/>
      <c r="D16" s="219"/>
      <c r="E16" s="67"/>
      <c r="F16" s="291"/>
      <c r="G16" s="66"/>
      <c r="H16" s="219"/>
      <c r="I16" s="67"/>
      <c r="J16" s="219"/>
      <c r="K16" s="219"/>
      <c r="L16" s="219"/>
    </row>
    <row r="17" spans="1:13" x14ac:dyDescent="0.2">
      <c r="A17" s="46">
        <v>1</v>
      </c>
      <c r="B17" s="26" t="s">
        <v>136</v>
      </c>
      <c r="C17" s="68">
        <v>1087927589</v>
      </c>
      <c r="D17" s="291">
        <v>16.061295768009952</v>
      </c>
      <c r="E17" s="68">
        <v>2563584257</v>
      </c>
      <c r="F17" s="291">
        <v>14.502118490834032</v>
      </c>
      <c r="G17" s="66">
        <v>1183734215</v>
      </c>
      <c r="H17" s="291">
        <v>16.507384811046279</v>
      </c>
      <c r="I17" s="68">
        <v>2877765110</v>
      </c>
      <c r="J17" s="291">
        <v>14.820196755382446</v>
      </c>
      <c r="K17" s="219">
        <v>8.8063421654802845</v>
      </c>
      <c r="L17" s="219">
        <v>12.255530597136133</v>
      </c>
      <c r="M17" s="27"/>
    </row>
    <row r="18" spans="1:13" ht="14.25" x14ac:dyDescent="0.2">
      <c r="A18" s="46">
        <v>2</v>
      </c>
      <c r="B18" s="26" t="s">
        <v>377</v>
      </c>
      <c r="C18" s="72">
        <v>1007987561</v>
      </c>
      <c r="D18" s="291">
        <v>14.881124912529426</v>
      </c>
      <c r="E18" s="68">
        <v>2773840245</v>
      </c>
      <c r="F18" s="291">
        <v>15.691530246292231</v>
      </c>
      <c r="G18" s="66">
        <v>1089989375</v>
      </c>
      <c r="H18" s="291">
        <v>15.200096292795617</v>
      </c>
      <c r="I18" s="68">
        <v>2991651030</v>
      </c>
      <c r="J18" s="291">
        <v>15.406697625867924</v>
      </c>
      <c r="K18" s="219">
        <v>8.1352009858780328</v>
      </c>
      <c r="L18" s="219">
        <v>7.8523190148609201</v>
      </c>
      <c r="M18" s="27"/>
    </row>
    <row r="19" spans="1:13" ht="14.25" x14ac:dyDescent="0.2">
      <c r="A19" s="46">
        <v>3</v>
      </c>
      <c r="B19" s="26" t="s">
        <v>378</v>
      </c>
      <c r="C19" s="66">
        <v>989996692</v>
      </c>
      <c r="D19" s="291">
        <v>14.61552206262089</v>
      </c>
      <c r="E19" s="66">
        <v>2689988686</v>
      </c>
      <c r="F19" s="291">
        <v>15.21718451689452</v>
      </c>
      <c r="G19" s="66">
        <v>1040583146</v>
      </c>
      <c r="H19" s="291">
        <v>14.511117615123725</v>
      </c>
      <c r="I19" s="68">
        <v>2773975548</v>
      </c>
      <c r="J19" s="291">
        <v>14.285691098666437</v>
      </c>
      <c r="K19" s="219">
        <v>5.1097599021068252</v>
      </c>
      <c r="L19" s="219">
        <v>3.1222013102548685</v>
      </c>
      <c r="M19" s="27"/>
    </row>
    <row r="20" spans="1:13" x14ac:dyDescent="0.2">
      <c r="A20" s="46">
        <v>4</v>
      </c>
      <c r="B20" s="26" t="s">
        <v>137</v>
      </c>
      <c r="C20" s="66">
        <v>835716509</v>
      </c>
      <c r="D20" s="291">
        <v>12.337852413133124</v>
      </c>
      <c r="E20" s="66">
        <v>2208578560</v>
      </c>
      <c r="F20" s="291">
        <v>12.493862016034216</v>
      </c>
      <c r="G20" s="66">
        <v>921271948</v>
      </c>
      <c r="H20" s="291">
        <v>12.847301673423555</v>
      </c>
      <c r="I20" s="68">
        <v>2443398414</v>
      </c>
      <c r="J20" s="291">
        <v>12.583252580774188</v>
      </c>
      <c r="K20" s="219">
        <v>10.237375722345575</v>
      </c>
      <c r="L20" s="219">
        <v>10.632171218758902</v>
      </c>
      <c r="M20" s="27"/>
    </row>
    <row r="21" spans="1:13" x14ac:dyDescent="0.2">
      <c r="A21" s="46">
        <v>5</v>
      </c>
      <c r="B21" s="26" t="s">
        <v>138</v>
      </c>
      <c r="C21" s="66">
        <v>347884669</v>
      </c>
      <c r="D21" s="291">
        <v>5.1358919641895788</v>
      </c>
      <c r="E21" s="66">
        <v>882146112</v>
      </c>
      <c r="F21" s="291">
        <v>4.990273835361811</v>
      </c>
      <c r="G21" s="66">
        <v>423668205</v>
      </c>
      <c r="H21" s="291">
        <v>5.9081287028104041</v>
      </c>
      <c r="I21" s="68">
        <v>1247247739</v>
      </c>
      <c r="J21" s="291">
        <v>6.423198623978692</v>
      </c>
      <c r="K21" s="219">
        <v>21.784097648752663</v>
      </c>
      <c r="L21" s="219">
        <v>41.387885978689212</v>
      </c>
      <c r="M21" s="27"/>
    </row>
    <row r="22" spans="1:13" x14ac:dyDescent="0.2">
      <c r="A22" s="46">
        <v>6</v>
      </c>
      <c r="B22" s="26" t="s">
        <v>139</v>
      </c>
      <c r="C22" s="66">
        <v>317134576</v>
      </c>
      <c r="D22" s="291">
        <v>4.6819221011578103</v>
      </c>
      <c r="E22" s="66">
        <v>870129133</v>
      </c>
      <c r="F22" s="291">
        <v>4.9222941491533287</v>
      </c>
      <c r="G22" s="66">
        <v>360820851</v>
      </c>
      <c r="H22" s="291">
        <v>5.0317111390635887</v>
      </c>
      <c r="I22" s="68">
        <v>949993559</v>
      </c>
      <c r="J22" s="291">
        <v>4.8923699199084458</v>
      </c>
      <c r="K22" s="219">
        <v>13.775311273533287</v>
      </c>
      <c r="L22" s="219">
        <v>9.1784567337317213</v>
      </c>
      <c r="M22" s="27"/>
    </row>
    <row r="23" spans="1:13" x14ac:dyDescent="0.2">
      <c r="A23" s="46">
        <v>7</v>
      </c>
      <c r="B23" s="26" t="s">
        <v>140</v>
      </c>
      <c r="C23" s="66">
        <v>217567083</v>
      </c>
      <c r="D23" s="291">
        <v>3.2119869969086423</v>
      </c>
      <c r="E23" s="66">
        <v>617879905</v>
      </c>
      <c r="F23" s="291">
        <v>3.4953279069911503</v>
      </c>
      <c r="G23" s="66">
        <v>251114332</v>
      </c>
      <c r="H23" s="291">
        <v>3.5018341595311857</v>
      </c>
      <c r="I23" s="68">
        <v>661528069</v>
      </c>
      <c r="J23" s="291">
        <v>3.4068020728030208</v>
      </c>
      <c r="K23" s="219">
        <v>15.419266801494969</v>
      </c>
      <c r="L23" s="219">
        <v>7.0641824805744324</v>
      </c>
      <c r="M23" s="27"/>
    </row>
    <row r="24" spans="1:13" x14ac:dyDescent="0.2">
      <c r="A24" s="46">
        <v>8</v>
      </c>
      <c r="B24" s="26" t="s">
        <v>141</v>
      </c>
      <c r="C24" s="66">
        <v>268296443</v>
      </c>
      <c r="D24" s="291">
        <v>3.9609148330257331</v>
      </c>
      <c r="E24" s="66">
        <v>727958288</v>
      </c>
      <c r="F24" s="291">
        <v>4.1180379853458762</v>
      </c>
      <c r="G24" s="66">
        <v>240288229</v>
      </c>
      <c r="H24" s="291">
        <v>3.3508622217765418</v>
      </c>
      <c r="I24" s="68">
        <v>664844780</v>
      </c>
      <c r="J24" s="291">
        <v>3.4238827961149876</v>
      </c>
      <c r="K24" s="219">
        <v>-10.439278913585891</v>
      </c>
      <c r="L24" s="219">
        <v>-8.6699346707623466</v>
      </c>
      <c r="M24" s="27"/>
    </row>
    <row r="25" spans="1:13" x14ac:dyDescent="0.2">
      <c r="A25" s="46">
        <v>9</v>
      </c>
      <c r="B25" s="26" t="s">
        <v>142</v>
      </c>
      <c r="C25" s="66">
        <v>232238387</v>
      </c>
      <c r="D25" s="291">
        <v>3.4285824350875593</v>
      </c>
      <c r="E25" s="66">
        <v>530028192</v>
      </c>
      <c r="F25" s="291">
        <v>2.9983534275801764</v>
      </c>
      <c r="G25" s="66">
        <v>230736697</v>
      </c>
      <c r="H25" s="291">
        <v>3.217664404005411</v>
      </c>
      <c r="I25" s="68">
        <v>747340530</v>
      </c>
      <c r="J25" s="291">
        <v>3.8487274932149678</v>
      </c>
      <c r="K25" s="219">
        <v>-0.64661575521535175</v>
      </c>
      <c r="L25" s="219">
        <v>41.00014702614159</v>
      </c>
      <c r="M25" s="27"/>
    </row>
    <row r="26" spans="1:13" x14ac:dyDescent="0.2">
      <c r="A26" s="46">
        <v>10</v>
      </c>
      <c r="B26" s="26" t="s">
        <v>143</v>
      </c>
      <c r="C26" s="66">
        <v>229398670</v>
      </c>
      <c r="D26" s="291">
        <v>3.3866591167568156</v>
      </c>
      <c r="E26" s="66">
        <v>632317359</v>
      </c>
      <c r="F26" s="291">
        <v>3.5770001469584001</v>
      </c>
      <c r="G26" s="66">
        <v>230086727</v>
      </c>
      <c r="H26" s="291">
        <v>3.2086004563981891</v>
      </c>
      <c r="I26" s="68">
        <v>682036839</v>
      </c>
      <c r="J26" s="291">
        <v>3.5124201462012645</v>
      </c>
      <c r="K26" s="219">
        <v>0.29993940243855377</v>
      </c>
      <c r="L26" s="219">
        <v>7.8630578921050853</v>
      </c>
      <c r="M26" s="27"/>
    </row>
    <row r="27" spans="1:13" x14ac:dyDescent="0.2">
      <c r="A27" s="46"/>
      <c r="B27" s="26"/>
      <c r="C27" s="66"/>
      <c r="D27" s="291"/>
      <c r="E27" s="66"/>
      <c r="F27" s="291"/>
      <c r="G27" s="66"/>
      <c r="H27" s="291"/>
      <c r="I27" s="68"/>
      <c r="J27" s="291"/>
      <c r="K27" s="219"/>
      <c r="L27" s="219"/>
      <c r="M27" s="27"/>
    </row>
    <row r="28" spans="1:13" s="64" customFormat="1" x14ac:dyDescent="0.2">
      <c r="A28" s="61"/>
      <c r="B28" s="69" t="s">
        <v>144</v>
      </c>
      <c r="C28" s="65">
        <f>SUM(C30:C40)</f>
        <v>1239449697</v>
      </c>
      <c r="D28" s="292">
        <f>C28/C13*100</f>
        <v>18.298247396580468</v>
      </c>
      <c r="E28" s="65">
        <f>SUM(E30:E40)</f>
        <v>3180857986</v>
      </c>
      <c r="F28" s="292">
        <f>E28/E13*100</f>
        <v>17.994017278554264</v>
      </c>
      <c r="G28" s="65">
        <f>SUM(G30:G40)</f>
        <v>1198643577</v>
      </c>
      <c r="H28" s="292">
        <f>G28/G13*100</f>
        <v>16.715298524025499</v>
      </c>
      <c r="I28" s="70">
        <f>SUM(I30:I40)</f>
        <v>3378078735</v>
      </c>
      <c r="J28" s="292">
        <f>I28/I13*100</f>
        <v>17.39676088708763</v>
      </c>
      <c r="K28" s="278">
        <f>(G28-C28)/C28*100</f>
        <v>-3.2922772177659425</v>
      </c>
      <c r="L28" s="278">
        <f>(I28-E28)/E28*100</f>
        <v>6.2002374789454056</v>
      </c>
      <c r="M28" s="71"/>
    </row>
    <row r="29" spans="1:13" x14ac:dyDescent="0.2">
      <c r="A29" s="46"/>
      <c r="B29" s="26"/>
      <c r="C29" s="66"/>
      <c r="D29" s="291"/>
      <c r="E29" s="66"/>
      <c r="F29" s="291"/>
      <c r="G29" s="66"/>
      <c r="H29" s="291"/>
      <c r="I29" s="68"/>
      <c r="J29" s="291"/>
      <c r="K29" s="219"/>
      <c r="L29" s="219"/>
      <c r="M29" s="27"/>
    </row>
    <row r="30" spans="1:13" ht="14.25" x14ac:dyDescent="0.2">
      <c r="A30" s="46">
        <v>11</v>
      </c>
      <c r="B30" s="26" t="s">
        <v>253</v>
      </c>
      <c r="C30" s="66">
        <v>203166506</v>
      </c>
      <c r="D30" s="291">
        <v>2.9993883563689718</v>
      </c>
      <c r="E30" s="66">
        <v>503036597</v>
      </c>
      <c r="F30" s="291">
        <v>2.8456627922410922</v>
      </c>
      <c r="G30" s="66">
        <v>228236646</v>
      </c>
      <c r="H30" s="291">
        <v>3.182800746791413</v>
      </c>
      <c r="I30" s="68">
        <v>602038364</v>
      </c>
      <c r="J30" s="291">
        <v>3.1004361606040023</v>
      </c>
      <c r="K30" s="219">
        <v>12.339701308836792</v>
      </c>
      <c r="L30" s="219">
        <v>19.680827913997678</v>
      </c>
      <c r="M30" s="27"/>
    </row>
    <row r="31" spans="1:13" x14ac:dyDescent="0.2">
      <c r="A31" s="46">
        <v>12</v>
      </c>
      <c r="B31" s="26" t="s">
        <v>145</v>
      </c>
      <c r="C31" s="66">
        <v>125861447</v>
      </c>
      <c r="D31" s="291">
        <v>1.858118082945968</v>
      </c>
      <c r="E31" s="66">
        <v>338247114</v>
      </c>
      <c r="F31" s="291">
        <v>1.9134536783866067</v>
      </c>
      <c r="G31" s="66">
        <v>123575269</v>
      </c>
      <c r="H31" s="291">
        <v>1.7232791725223202</v>
      </c>
      <c r="I31" s="68">
        <v>423470111</v>
      </c>
      <c r="J31" s="291">
        <v>2.1808278734200246</v>
      </c>
      <c r="K31" s="219">
        <v>-1.8164243733825858</v>
      </c>
      <c r="L31" s="219">
        <v>25.195483855628709</v>
      </c>
      <c r="M31" s="27"/>
    </row>
    <row r="32" spans="1:13" x14ac:dyDescent="0.2">
      <c r="A32" s="46">
        <v>13</v>
      </c>
      <c r="B32" s="26" t="s">
        <v>146</v>
      </c>
      <c r="C32" s="66">
        <v>44068622</v>
      </c>
      <c r="D32" s="291">
        <v>0.65059400936897305</v>
      </c>
      <c r="E32" s="66">
        <v>129770693</v>
      </c>
      <c r="F32" s="291">
        <v>0.73410887954428805</v>
      </c>
      <c r="G32" s="66">
        <v>70527077</v>
      </c>
      <c r="H32" s="291">
        <v>0.98351267107480833</v>
      </c>
      <c r="I32" s="68">
        <v>164920825</v>
      </c>
      <c r="J32" s="291">
        <v>0.84932542515952447</v>
      </c>
      <c r="K32" s="219">
        <v>60.039215657798415</v>
      </c>
      <c r="L32" s="219">
        <v>27.086340673236609</v>
      </c>
      <c r="M32" s="27"/>
    </row>
    <row r="33" spans="1:26" x14ac:dyDescent="0.2">
      <c r="A33" s="46">
        <v>14</v>
      </c>
      <c r="B33" s="26" t="s">
        <v>147</v>
      </c>
      <c r="C33" s="66">
        <v>50085389</v>
      </c>
      <c r="D33" s="291">
        <v>0.73942076156396863</v>
      </c>
      <c r="E33" s="66">
        <v>142168397</v>
      </c>
      <c r="F33" s="291">
        <v>0.80424231554560266</v>
      </c>
      <c r="G33" s="66">
        <v>61360087</v>
      </c>
      <c r="H33" s="291">
        <v>0.85567736009749318</v>
      </c>
      <c r="I33" s="68">
        <v>171475639</v>
      </c>
      <c r="J33" s="291">
        <v>0.88308204860226802</v>
      </c>
      <c r="K33" s="219">
        <v>22.510952245973371</v>
      </c>
      <c r="L33" s="219">
        <v>20.61445624937306</v>
      </c>
      <c r="M33" s="27"/>
    </row>
    <row r="34" spans="1:26" x14ac:dyDescent="0.2">
      <c r="A34" s="46">
        <v>15</v>
      </c>
      <c r="B34" s="26" t="s">
        <v>148</v>
      </c>
      <c r="C34" s="66">
        <v>40094464</v>
      </c>
      <c r="D34" s="291">
        <v>0.59192270834472549</v>
      </c>
      <c r="E34" s="66">
        <v>114053799</v>
      </c>
      <c r="F34" s="291">
        <v>0.64519888625130051</v>
      </c>
      <c r="G34" s="66">
        <v>58866347</v>
      </c>
      <c r="H34" s="291">
        <v>0.82090171090440245</v>
      </c>
      <c r="I34" s="68">
        <v>139832873</v>
      </c>
      <c r="J34" s="291">
        <v>0.7201250315841119</v>
      </c>
      <c r="K34" s="219">
        <v>46.819139420344925</v>
      </c>
      <c r="L34" s="219">
        <v>22.602556184910604</v>
      </c>
      <c r="M34" s="27"/>
    </row>
    <row r="35" spans="1:26" x14ac:dyDescent="0.2">
      <c r="A35" s="46">
        <v>16</v>
      </c>
      <c r="B35" s="26" t="s">
        <v>149</v>
      </c>
      <c r="C35" s="66">
        <v>47567880</v>
      </c>
      <c r="D35" s="291">
        <v>0.70225426532243707</v>
      </c>
      <c r="E35" s="66">
        <v>123183197</v>
      </c>
      <c r="F35" s="291">
        <v>0.69684361420766483</v>
      </c>
      <c r="G35" s="66">
        <v>57621952</v>
      </c>
      <c r="H35" s="291">
        <v>0.80354840062440702</v>
      </c>
      <c r="I35" s="68">
        <v>160594894</v>
      </c>
      <c r="J35" s="291">
        <v>0.82704732179819485</v>
      </c>
      <c r="K35" s="219">
        <v>21.136262536821061</v>
      </c>
      <c r="L35" s="219">
        <v>30.370779384788982</v>
      </c>
      <c r="M35" s="27"/>
    </row>
    <row r="36" spans="1:26" x14ac:dyDescent="0.2">
      <c r="A36" s="46">
        <v>17</v>
      </c>
      <c r="B36" s="22" t="s">
        <v>150</v>
      </c>
      <c r="C36" s="68">
        <v>120099709</v>
      </c>
      <c r="D36" s="291">
        <v>1.7730563756306457</v>
      </c>
      <c r="E36" s="68">
        <v>250491524</v>
      </c>
      <c r="F36" s="291">
        <v>1.4170229638750649</v>
      </c>
      <c r="G36" s="66">
        <v>53731749</v>
      </c>
      <c r="H36" s="291">
        <v>0.74929882576178741</v>
      </c>
      <c r="I36" s="68">
        <v>154427330</v>
      </c>
      <c r="J36" s="291">
        <v>0.79528499635203864</v>
      </c>
      <c r="K36" s="219">
        <v>-55.260716743285364</v>
      </c>
      <c r="L36" s="219">
        <v>-38.350277273254164</v>
      </c>
      <c r="M36" s="27"/>
    </row>
    <row r="37" spans="1:26" x14ac:dyDescent="0.2">
      <c r="A37" s="46">
        <v>18</v>
      </c>
      <c r="B37" s="22" t="s">
        <v>151</v>
      </c>
      <c r="C37" s="66">
        <v>45438771</v>
      </c>
      <c r="D37" s="291">
        <v>0.67082179709836676</v>
      </c>
      <c r="E37" s="66">
        <v>119479626</v>
      </c>
      <c r="F37" s="291">
        <v>0.67589262524189953</v>
      </c>
      <c r="G37" s="66">
        <v>52442106</v>
      </c>
      <c r="H37" s="291">
        <v>0.73131452404936959</v>
      </c>
      <c r="I37" s="68">
        <v>132121276</v>
      </c>
      <c r="J37" s="291">
        <v>0.68041109369492225</v>
      </c>
      <c r="K37" s="219">
        <v>15.412685787650382</v>
      </c>
      <c r="L37" s="219">
        <v>10.580590535159518</v>
      </c>
      <c r="M37" s="27"/>
    </row>
    <row r="38" spans="1:26" x14ac:dyDescent="0.2">
      <c r="A38" s="46">
        <v>19</v>
      </c>
      <c r="B38" s="22" t="s">
        <v>152</v>
      </c>
      <c r="C38" s="66">
        <v>79562512</v>
      </c>
      <c r="D38" s="291">
        <v>1.1745975101637405</v>
      </c>
      <c r="E38" s="66">
        <v>275079810</v>
      </c>
      <c r="F38" s="291">
        <v>1.5561181529974233</v>
      </c>
      <c r="G38" s="66">
        <v>50095686</v>
      </c>
      <c r="H38" s="291">
        <v>0.6985932785387502</v>
      </c>
      <c r="I38" s="68">
        <v>167029033</v>
      </c>
      <c r="J38" s="291">
        <v>0.86018248130100772</v>
      </c>
      <c r="K38" s="219">
        <v>-37.036067941142939</v>
      </c>
      <c r="L38" s="219">
        <v>-39.279791926568507</v>
      </c>
      <c r="M38" s="27"/>
    </row>
    <row r="39" spans="1:26" x14ac:dyDescent="0.2">
      <c r="A39" s="46">
        <v>20</v>
      </c>
      <c r="B39" s="22" t="s">
        <v>153</v>
      </c>
      <c r="C39" s="66">
        <v>52013603</v>
      </c>
      <c r="D39" s="291">
        <v>0.76788737613570135</v>
      </c>
      <c r="E39" s="66">
        <v>128886069</v>
      </c>
      <c r="F39" s="291">
        <v>0.72910458837156555</v>
      </c>
      <c r="G39" s="66">
        <v>42085397</v>
      </c>
      <c r="H39" s="291">
        <v>0.58688836936647371</v>
      </c>
      <c r="I39" s="68">
        <v>132597837</v>
      </c>
      <c r="J39" s="291">
        <v>0.68286533423088525</v>
      </c>
      <c r="K39" s="219">
        <v>-19.087710574481832</v>
      </c>
      <c r="L39" s="219">
        <v>2.8798830073714088</v>
      </c>
      <c r="M39" s="27"/>
    </row>
    <row r="40" spans="1:26" x14ac:dyDescent="0.2">
      <c r="A40" s="46">
        <v>21</v>
      </c>
      <c r="B40" s="22" t="s">
        <v>76</v>
      </c>
      <c r="C40" s="66">
        <v>431490794</v>
      </c>
      <c r="D40" s="291">
        <v>6.370186153636971</v>
      </c>
      <c r="E40" s="66">
        <v>1056461160</v>
      </c>
      <c r="F40" s="291">
        <v>5.9763687818917548</v>
      </c>
      <c r="G40" s="66">
        <v>400101261</v>
      </c>
      <c r="H40" s="291">
        <v>5.5794834642942748</v>
      </c>
      <c r="I40" s="66">
        <v>1129570553</v>
      </c>
      <c r="J40" s="291">
        <v>5.8171731203406498</v>
      </c>
      <c r="K40" s="219">
        <v>-7.2746703838135645</v>
      </c>
      <c r="L40" s="219">
        <v>6.9202158837528893</v>
      </c>
      <c r="M40" s="27"/>
    </row>
    <row r="41" spans="1:26" x14ac:dyDescent="0.2">
      <c r="A41" s="73"/>
      <c r="B41" s="74"/>
      <c r="C41" s="77"/>
      <c r="D41" s="76"/>
      <c r="E41" s="77"/>
      <c r="F41" s="78"/>
      <c r="G41" s="75"/>
      <c r="H41" s="76"/>
      <c r="I41" s="77"/>
      <c r="J41" s="76"/>
      <c r="K41" s="76"/>
      <c r="L41" s="76"/>
    </row>
    <row r="42" spans="1:26" x14ac:dyDescent="0.2">
      <c r="A42" s="46"/>
      <c r="B42" s="22"/>
    </row>
    <row r="43" spans="1:26" s="4" customFormat="1" ht="12" x14ac:dyDescent="0.2">
      <c r="A43" s="2" t="s">
        <v>154</v>
      </c>
      <c r="B43" s="126"/>
      <c r="C43" s="319"/>
      <c r="D43" s="117"/>
      <c r="E43" s="126"/>
      <c r="F43" s="117"/>
      <c r="G43" s="325"/>
      <c r="H43" s="117"/>
      <c r="I43" s="325"/>
      <c r="J43" s="326"/>
      <c r="K43" s="117"/>
      <c r="L43" s="117"/>
    </row>
    <row r="44" spans="1:26" s="4" customFormat="1" ht="12" x14ac:dyDescent="0.2">
      <c r="A44" s="8" t="s">
        <v>314</v>
      </c>
      <c r="B44" s="124"/>
      <c r="C44" s="319"/>
      <c r="D44" s="117"/>
      <c r="E44" s="147"/>
      <c r="F44" s="117"/>
      <c r="G44" s="325"/>
      <c r="H44" s="117"/>
      <c r="I44" s="325"/>
      <c r="J44" s="326"/>
      <c r="K44" s="117"/>
      <c r="L44" s="117"/>
    </row>
    <row r="45" spans="1:26" s="4" customFormat="1" ht="12" x14ac:dyDescent="0.2">
      <c r="A45" s="2" t="s">
        <v>315</v>
      </c>
      <c r="B45" s="124"/>
      <c r="C45" s="319"/>
      <c r="D45" s="117"/>
      <c r="E45" s="126"/>
      <c r="F45" s="117"/>
      <c r="G45" s="325"/>
      <c r="H45" s="117"/>
      <c r="I45" s="325"/>
      <c r="J45" s="326"/>
      <c r="K45" s="117"/>
      <c r="L45" s="117"/>
      <c r="M45" s="319"/>
      <c r="N45" s="319"/>
      <c r="O45" s="319"/>
      <c r="P45" s="319"/>
      <c r="Q45" s="319"/>
      <c r="R45" s="319"/>
      <c r="S45" s="319"/>
      <c r="T45" s="319"/>
      <c r="U45" s="319"/>
      <c r="V45" s="319"/>
      <c r="W45" s="319"/>
      <c r="X45" s="319"/>
      <c r="Y45" s="319"/>
      <c r="Z45" s="319"/>
    </row>
    <row r="46" spans="1:26" s="122" customFormat="1" ht="12" x14ac:dyDescent="0.2">
      <c r="A46" s="2" t="s">
        <v>316</v>
      </c>
      <c r="B46" s="124"/>
      <c r="C46" s="319"/>
      <c r="D46" s="117"/>
      <c r="E46" s="126"/>
      <c r="F46" s="117"/>
      <c r="G46" s="325"/>
      <c r="H46" s="117"/>
      <c r="I46" s="325"/>
      <c r="J46" s="326"/>
      <c r="K46" s="117"/>
      <c r="L46" s="117"/>
      <c r="M46" s="4"/>
      <c r="N46" s="4"/>
      <c r="O46" s="4"/>
      <c r="P46" s="4"/>
      <c r="Q46" s="4"/>
      <c r="R46" s="4"/>
      <c r="S46" s="4"/>
      <c r="T46" s="4"/>
      <c r="U46" s="4"/>
      <c r="V46" s="4"/>
      <c r="W46" s="4"/>
      <c r="X46" s="4"/>
      <c r="Y46" s="4"/>
      <c r="Z46" s="4"/>
    </row>
    <row r="47" spans="1:26" s="4" customFormat="1" ht="12" x14ac:dyDescent="0.2">
      <c r="A47" s="2" t="s">
        <v>259</v>
      </c>
      <c r="B47" s="124"/>
      <c r="C47" s="319"/>
      <c r="D47" s="117"/>
      <c r="E47" s="147"/>
      <c r="F47" s="117"/>
      <c r="G47" s="325"/>
      <c r="H47" s="117"/>
      <c r="I47" s="325"/>
      <c r="J47" s="326"/>
      <c r="K47" s="117"/>
      <c r="L47" s="117"/>
      <c r="M47" s="319"/>
      <c r="N47" s="319"/>
      <c r="O47" s="319"/>
      <c r="P47" s="319"/>
      <c r="Q47" s="319"/>
      <c r="R47" s="319"/>
      <c r="S47" s="319"/>
      <c r="T47" s="319"/>
      <c r="U47" s="319"/>
      <c r="V47" s="319"/>
      <c r="W47" s="319"/>
      <c r="X47" s="319"/>
      <c r="Y47" s="319"/>
      <c r="Z47" s="319"/>
    </row>
    <row r="48" spans="1:26" s="4" customFormat="1" ht="12" x14ac:dyDescent="0.2">
      <c r="A48" s="2" t="s">
        <v>261</v>
      </c>
      <c r="B48" s="124"/>
      <c r="C48" s="319"/>
      <c r="D48" s="117"/>
      <c r="E48" s="126"/>
      <c r="F48" s="117"/>
      <c r="G48" s="325"/>
      <c r="H48" s="117"/>
      <c r="I48" s="325"/>
      <c r="J48" s="326"/>
      <c r="K48" s="117"/>
      <c r="L48" s="117"/>
    </row>
    <row r="51" spans="2:10" x14ac:dyDescent="0.2">
      <c r="B51" s="26"/>
      <c r="C51" s="49"/>
    </row>
    <row r="52" spans="2:10" x14ac:dyDescent="0.2">
      <c r="B52" s="26"/>
      <c r="C52" s="49"/>
    </row>
    <row r="53" spans="2:10" x14ac:dyDescent="0.2">
      <c r="B53" s="26"/>
      <c r="C53" s="49"/>
    </row>
    <row r="54" spans="2:10" x14ac:dyDescent="0.2">
      <c r="B54" s="26"/>
      <c r="C54" s="49"/>
    </row>
    <row r="55" spans="2:10" x14ac:dyDescent="0.2">
      <c r="B55" s="26"/>
      <c r="C55" s="49"/>
    </row>
    <row r="56" spans="2:10" x14ac:dyDescent="0.2">
      <c r="B56" s="26"/>
      <c r="C56" s="49"/>
    </row>
    <row r="57" spans="2:10" x14ac:dyDescent="0.2">
      <c r="C57" s="49"/>
    </row>
    <row r="60" spans="2:10" x14ac:dyDescent="0.2">
      <c r="B60" s="48"/>
      <c r="C60" s="49"/>
      <c r="E60" s="11"/>
      <c r="G60" s="11"/>
      <c r="I60" s="11"/>
      <c r="J60" s="24"/>
    </row>
    <row r="61" spans="2:10" x14ac:dyDescent="0.2">
      <c r="B61" s="48"/>
      <c r="E61" s="11"/>
      <c r="G61" s="11"/>
      <c r="I61" s="11"/>
      <c r="J61" s="24"/>
    </row>
  </sheetData>
  <mergeCells count="10">
    <mergeCell ref="A9:B11"/>
    <mergeCell ref="G9:J9"/>
    <mergeCell ref="C9:F9"/>
    <mergeCell ref="K9:L9"/>
    <mergeCell ref="A1:L1"/>
    <mergeCell ref="A2:L2"/>
    <mergeCell ref="A3:L3"/>
    <mergeCell ref="A4:L4"/>
    <mergeCell ref="A6:L6"/>
    <mergeCell ref="A7:L7"/>
  </mergeCells>
  <pageMargins left="0.70866141732283472" right="0.70866141732283472" top="0.35433070866141736" bottom="0.15748031496062992" header="0.31496062992125984" footer="0.31496062992125984"/>
  <pageSetup paperSize="9" scale="89"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5E335-346C-449E-810E-06B92812CD58}">
  <sheetPr codeName="Sheet10">
    <pageSetUpPr fitToPage="1"/>
  </sheetPr>
  <dimension ref="A1:M29"/>
  <sheetViews>
    <sheetView zoomScale="70" zoomScaleNormal="70" zoomScaleSheetLayoutView="85" workbookViewId="0">
      <selection activeCell="G19" sqref="G19"/>
    </sheetView>
  </sheetViews>
  <sheetFormatPr defaultColWidth="8.85546875" defaultRowHeight="12.75" x14ac:dyDescent="0.2"/>
  <cols>
    <col min="1" max="1" width="8.7109375" style="55" customWidth="1"/>
    <col min="2" max="2" width="23.42578125" style="55" customWidth="1"/>
    <col min="3" max="13" width="11.42578125" style="55" customWidth="1"/>
    <col min="14" max="16384" width="8.85546875" style="55"/>
  </cols>
  <sheetData>
    <row r="1" spans="1:13" s="1" customFormat="1" x14ac:dyDescent="0.2">
      <c r="A1" s="530" t="s">
        <v>0</v>
      </c>
      <c r="B1" s="530"/>
      <c r="C1" s="530"/>
      <c r="D1" s="530"/>
      <c r="E1" s="530"/>
      <c r="F1" s="530"/>
      <c r="G1" s="530"/>
      <c r="H1" s="530"/>
      <c r="I1" s="530"/>
      <c r="J1" s="530"/>
      <c r="K1" s="530"/>
      <c r="L1" s="530"/>
    </row>
    <row r="2" spans="1:13" s="1" customFormat="1" x14ac:dyDescent="0.2">
      <c r="A2" s="530" t="s">
        <v>1</v>
      </c>
      <c r="B2" s="530"/>
      <c r="C2" s="530"/>
      <c r="D2" s="530"/>
      <c r="E2" s="530"/>
      <c r="F2" s="530"/>
      <c r="G2" s="530"/>
      <c r="H2" s="530"/>
      <c r="I2" s="530"/>
      <c r="J2" s="530"/>
      <c r="K2" s="530"/>
      <c r="L2" s="530"/>
    </row>
    <row r="3" spans="1:13" s="1" customFormat="1" x14ac:dyDescent="0.2">
      <c r="A3" s="559" t="s">
        <v>155</v>
      </c>
      <c r="B3" s="559"/>
      <c r="C3" s="559"/>
      <c r="D3" s="559"/>
      <c r="E3" s="559"/>
      <c r="F3" s="559"/>
      <c r="G3" s="559"/>
      <c r="H3" s="559"/>
      <c r="I3" s="559"/>
      <c r="J3" s="559"/>
      <c r="K3" s="559"/>
      <c r="L3" s="559"/>
    </row>
    <row r="4" spans="1:13" s="1" customFormat="1" x14ac:dyDescent="0.2">
      <c r="A4" s="530" t="s">
        <v>2</v>
      </c>
      <c r="B4" s="530"/>
      <c r="C4" s="530"/>
      <c r="D4" s="530"/>
      <c r="E4" s="530"/>
      <c r="F4" s="530"/>
      <c r="G4" s="530"/>
      <c r="H4" s="530"/>
      <c r="I4" s="530"/>
      <c r="J4" s="530"/>
      <c r="K4" s="530"/>
      <c r="L4" s="530"/>
    </row>
    <row r="5" spans="1:13" x14ac:dyDescent="0.2">
      <c r="A5" s="521"/>
      <c r="B5" s="521"/>
      <c r="C5" s="521"/>
      <c r="D5" s="521"/>
      <c r="E5" s="521"/>
      <c r="F5" s="521"/>
      <c r="G5" s="521"/>
      <c r="H5" s="521"/>
      <c r="I5" s="521"/>
      <c r="J5" s="521"/>
      <c r="K5" s="521"/>
      <c r="L5" s="521"/>
    </row>
    <row r="6" spans="1:13" ht="14.25" x14ac:dyDescent="0.2">
      <c r="A6" s="520" t="s">
        <v>317</v>
      </c>
      <c r="B6" s="520"/>
      <c r="C6" s="520"/>
      <c r="D6" s="520"/>
      <c r="E6" s="520"/>
      <c r="F6" s="520"/>
      <c r="G6" s="520"/>
      <c r="H6" s="520"/>
      <c r="I6" s="520"/>
      <c r="J6" s="520"/>
      <c r="K6" s="520"/>
      <c r="L6" s="520"/>
    </row>
    <row r="7" spans="1:13" x14ac:dyDescent="0.2">
      <c r="A7" s="560" t="s">
        <v>264</v>
      </c>
      <c r="B7" s="560"/>
      <c r="C7" s="560"/>
      <c r="D7" s="560"/>
      <c r="E7" s="560"/>
      <c r="F7" s="560"/>
      <c r="G7" s="560"/>
      <c r="H7" s="560"/>
      <c r="I7" s="560"/>
      <c r="J7" s="560"/>
      <c r="K7" s="560"/>
      <c r="L7" s="560"/>
    </row>
    <row r="8" spans="1:13" x14ac:dyDescent="0.2">
      <c r="A8" s="521"/>
      <c r="B8" s="521"/>
      <c r="C8" s="521"/>
      <c r="D8" s="521"/>
      <c r="E8" s="521"/>
      <c r="F8" s="521"/>
      <c r="G8" s="521"/>
      <c r="H8" s="521"/>
      <c r="I8" s="521"/>
      <c r="J8" s="521"/>
      <c r="K8" s="521"/>
      <c r="L8" s="521"/>
    </row>
    <row r="9" spans="1:13" ht="25.9" customHeight="1" x14ac:dyDescent="0.2">
      <c r="A9" s="562" t="s">
        <v>156</v>
      </c>
      <c r="B9" s="493"/>
      <c r="C9" s="533">
        <v>2021</v>
      </c>
      <c r="D9" s="533"/>
      <c r="E9" s="533"/>
      <c r="F9" s="533"/>
      <c r="G9" s="533">
        <v>2022</v>
      </c>
      <c r="H9" s="533"/>
      <c r="I9" s="533"/>
      <c r="J9" s="533"/>
      <c r="K9" s="556" t="s">
        <v>318</v>
      </c>
      <c r="L9" s="557"/>
    </row>
    <row r="10" spans="1:13" ht="27" customHeight="1" x14ac:dyDescent="0.2">
      <c r="A10" s="490"/>
      <c r="B10" s="493"/>
      <c r="C10" s="321" t="s">
        <v>19</v>
      </c>
      <c r="D10" s="322" t="s">
        <v>266</v>
      </c>
      <c r="E10" s="323" t="s">
        <v>289</v>
      </c>
      <c r="F10" s="322" t="s">
        <v>266</v>
      </c>
      <c r="G10" s="321" t="s">
        <v>249</v>
      </c>
      <c r="H10" s="322" t="s">
        <v>266</v>
      </c>
      <c r="I10" s="323" t="s">
        <v>250</v>
      </c>
      <c r="J10" s="322" t="s">
        <v>266</v>
      </c>
      <c r="K10" s="59" t="s">
        <v>132</v>
      </c>
      <c r="L10" s="60" t="s">
        <v>6</v>
      </c>
    </row>
    <row r="11" spans="1:13" ht="13.9" customHeight="1" x14ac:dyDescent="0.2">
      <c r="A11" s="490"/>
      <c r="B11" s="493"/>
      <c r="C11" s="327" t="s">
        <v>9</v>
      </c>
      <c r="D11" s="327" t="s">
        <v>10</v>
      </c>
      <c r="E11" s="327" t="s">
        <v>11</v>
      </c>
      <c r="F11" s="327" t="s">
        <v>12</v>
      </c>
      <c r="G11" s="327" t="s">
        <v>13</v>
      </c>
      <c r="H11" s="327" t="s">
        <v>14</v>
      </c>
      <c r="I11" s="327" t="s">
        <v>15</v>
      </c>
      <c r="J11" s="327" t="s">
        <v>16</v>
      </c>
      <c r="K11" s="328" t="s">
        <v>133</v>
      </c>
      <c r="L11" s="329" t="s">
        <v>134</v>
      </c>
    </row>
    <row r="12" spans="1:13" x14ac:dyDescent="0.2">
      <c r="B12" s="330"/>
    </row>
    <row r="13" spans="1:13" x14ac:dyDescent="0.2">
      <c r="A13" s="50"/>
      <c r="B13" s="331" t="s">
        <v>77</v>
      </c>
      <c r="C13" s="52">
        <v>6773.5978759999998</v>
      </c>
      <c r="D13" s="130"/>
      <c r="E13" s="450">
        <v>17677.308722999998</v>
      </c>
      <c r="F13" s="451"/>
      <c r="G13" s="128">
        <v>7170.9373020000003</v>
      </c>
      <c r="H13" s="129"/>
      <c r="I13" s="52">
        <v>19417.860353</v>
      </c>
      <c r="J13" s="335"/>
      <c r="K13" s="454">
        <v>5.8660025775642888</v>
      </c>
      <c r="L13" s="454">
        <v>9.8462478495686678</v>
      </c>
    </row>
    <row r="14" spans="1:13" x14ac:dyDescent="0.2">
      <c r="B14" s="158"/>
      <c r="E14" s="452"/>
      <c r="F14" s="452"/>
      <c r="G14" s="54"/>
      <c r="J14" s="311"/>
      <c r="K14" s="455"/>
      <c r="L14" s="455"/>
    </row>
    <row r="15" spans="1:13" ht="14.25" x14ac:dyDescent="0.2">
      <c r="A15" s="21">
        <v>1</v>
      </c>
      <c r="B15" s="18" t="s">
        <v>244</v>
      </c>
      <c r="C15" s="54">
        <v>5601.2946929999998</v>
      </c>
      <c r="D15" s="334">
        <v>82.693050215548396</v>
      </c>
      <c r="E15" s="453">
        <v>14811.195469</v>
      </c>
      <c r="F15" s="454">
        <v>83.786484136745941</v>
      </c>
      <c r="G15" s="54">
        <v>6093.3390280000003</v>
      </c>
      <c r="H15" s="334">
        <v>84.972699821270865</v>
      </c>
      <c r="I15" s="54">
        <v>16352.924466</v>
      </c>
      <c r="J15" s="334">
        <v>84.215892836377947</v>
      </c>
      <c r="K15" s="454">
        <v>8.7844750538641332</v>
      </c>
      <c r="L15" s="454">
        <v>10.409213761487756</v>
      </c>
      <c r="M15" s="188"/>
    </row>
    <row r="16" spans="1:13" ht="14.25" x14ac:dyDescent="0.2">
      <c r="A16" s="21">
        <v>2</v>
      </c>
      <c r="B16" s="332" t="s">
        <v>245</v>
      </c>
      <c r="C16" s="54">
        <v>3363.6243509999999</v>
      </c>
      <c r="D16" s="334">
        <v>49.657868869332923</v>
      </c>
      <c r="E16" s="453">
        <v>8716.0496029999995</v>
      </c>
      <c r="F16" s="454">
        <v>49.306428594865928</v>
      </c>
      <c r="G16" s="54">
        <v>3627.2315180000001</v>
      </c>
      <c r="H16" s="334">
        <v>50.582390630975851</v>
      </c>
      <c r="I16" s="54">
        <v>9441.3655359999993</v>
      </c>
      <c r="J16" s="334">
        <v>48.622069395721745</v>
      </c>
      <c r="K16" s="454">
        <v>7.8369978181906701</v>
      </c>
      <c r="L16" s="454">
        <v>8.3216131852938524</v>
      </c>
      <c r="M16" s="188"/>
    </row>
    <row r="17" spans="1:13" ht="14.25" x14ac:dyDescent="0.2">
      <c r="A17" s="21">
        <v>3</v>
      </c>
      <c r="B17" s="332" t="s">
        <v>246</v>
      </c>
      <c r="C17" s="54">
        <v>1077.517533</v>
      </c>
      <c r="D17" s="334">
        <v>15.90760999878405</v>
      </c>
      <c r="E17" s="453">
        <v>2900.3325420000001</v>
      </c>
      <c r="F17" s="454">
        <v>16.407093338967197</v>
      </c>
      <c r="G17" s="54">
        <v>1204.8077920000001</v>
      </c>
      <c r="H17" s="334">
        <v>16.801259601920865</v>
      </c>
      <c r="I17" s="54">
        <v>3472.3095130000002</v>
      </c>
      <c r="J17" s="334">
        <v>17.882039781296186</v>
      </c>
      <c r="K17" s="454">
        <v>11.813288888729396</v>
      </c>
      <c r="L17" s="454">
        <v>19.72108241786572</v>
      </c>
      <c r="M17" s="188"/>
    </row>
    <row r="18" spans="1:13" ht="14.25" x14ac:dyDescent="0.2">
      <c r="A18" s="21">
        <v>4</v>
      </c>
      <c r="B18" s="332" t="s">
        <v>247</v>
      </c>
      <c r="C18" s="54">
        <v>866.00637300000005</v>
      </c>
      <c r="D18" s="334">
        <v>12.785027822044276</v>
      </c>
      <c r="E18" s="453">
        <v>2096.422016</v>
      </c>
      <c r="F18" s="454">
        <v>11.859395843850026</v>
      </c>
      <c r="G18" s="54">
        <v>778.14778699999999</v>
      </c>
      <c r="H18" s="334">
        <v>10.851409714361493</v>
      </c>
      <c r="I18" s="54">
        <v>2290.85833</v>
      </c>
      <c r="J18" s="334">
        <v>11.797686708803989</v>
      </c>
      <c r="K18" s="454">
        <v>-10.145258596151239</v>
      </c>
      <c r="L18" s="454">
        <v>9.2746743029815661</v>
      </c>
      <c r="M18" s="188"/>
    </row>
    <row r="19" spans="1:13" ht="14.25" x14ac:dyDescent="0.2">
      <c r="A19" s="21">
        <v>5</v>
      </c>
      <c r="B19" s="333" t="s">
        <v>248</v>
      </c>
      <c r="C19" s="54">
        <v>300.12772899999999</v>
      </c>
      <c r="D19" s="334">
        <v>4.4308465677214643</v>
      </c>
      <c r="E19" s="453">
        <v>751.07504400000005</v>
      </c>
      <c r="F19" s="454">
        <v>4.2488087738309064</v>
      </c>
      <c r="G19" s="54">
        <v>281.252206</v>
      </c>
      <c r="H19" s="334">
        <v>3.9221121891772466</v>
      </c>
      <c r="I19" s="54">
        <v>718.20123599999999</v>
      </c>
      <c r="J19" s="334">
        <v>3.698663101617373</v>
      </c>
      <c r="K19" s="454">
        <v>-6.2891633048674374</v>
      </c>
      <c r="L19" s="454">
        <v>-4.3769005857156484</v>
      </c>
      <c r="M19" s="188"/>
    </row>
    <row r="20" spans="1:13" x14ac:dyDescent="0.2">
      <c r="A20" s="162"/>
      <c r="B20" s="162"/>
      <c r="C20" s="162"/>
      <c r="D20" s="162"/>
      <c r="E20" s="162"/>
      <c r="F20" s="162"/>
      <c r="G20" s="162"/>
      <c r="H20" s="162"/>
      <c r="I20" s="162"/>
      <c r="J20" s="162"/>
      <c r="K20" s="162"/>
      <c r="L20" s="162"/>
    </row>
    <row r="22" spans="1:13" s="340" customFormat="1" ht="12" x14ac:dyDescent="0.25">
      <c r="A22" s="336" t="s">
        <v>319</v>
      </c>
      <c r="B22" s="336"/>
      <c r="C22" s="338"/>
      <c r="D22" s="337"/>
      <c r="E22" s="338"/>
      <c r="F22" s="337"/>
      <c r="G22" s="338"/>
      <c r="H22" s="337"/>
      <c r="I22" s="338"/>
      <c r="J22" s="337"/>
      <c r="K22" s="339"/>
      <c r="L22" s="339"/>
    </row>
    <row r="23" spans="1:13" s="341" customFormat="1" ht="22.9" customHeight="1" x14ac:dyDescent="0.25">
      <c r="A23" s="561" t="s">
        <v>321</v>
      </c>
      <c r="B23" s="561"/>
      <c r="C23" s="561"/>
      <c r="D23" s="561"/>
      <c r="E23" s="561"/>
      <c r="F23" s="561"/>
      <c r="G23" s="561"/>
      <c r="H23" s="561"/>
      <c r="I23" s="561"/>
      <c r="J23" s="561"/>
      <c r="K23" s="561"/>
      <c r="L23" s="561"/>
    </row>
    <row r="24" spans="1:13" s="341" customFormat="1" ht="12" x14ac:dyDescent="0.25">
      <c r="A24" s="561" t="s">
        <v>320</v>
      </c>
      <c r="B24" s="561"/>
      <c r="C24" s="561"/>
      <c r="D24" s="561"/>
      <c r="E24" s="561"/>
      <c r="F24" s="561"/>
      <c r="G24" s="561"/>
      <c r="H24" s="561"/>
      <c r="I24" s="561"/>
      <c r="J24" s="561"/>
      <c r="K24" s="561"/>
      <c r="L24" s="561"/>
    </row>
    <row r="25" spans="1:13" s="341" customFormat="1" ht="12" x14ac:dyDescent="0.25">
      <c r="A25" s="561" t="s">
        <v>322</v>
      </c>
      <c r="B25" s="561"/>
      <c r="C25" s="561"/>
      <c r="D25" s="561"/>
      <c r="E25" s="561"/>
      <c r="F25" s="561"/>
      <c r="G25" s="561"/>
      <c r="H25" s="561"/>
      <c r="I25" s="561"/>
      <c r="J25" s="561"/>
      <c r="K25" s="561"/>
      <c r="L25" s="561"/>
    </row>
    <row r="26" spans="1:13" s="341" customFormat="1" ht="24" customHeight="1" x14ac:dyDescent="0.25">
      <c r="A26" s="558" t="s">
        <v>324</v>
      </c>
      <c r="B26" s="558"/>
      <c r="C26" s="558"/>
      <c r="D26" s="558"/>
      <c r="E26" s="558"/>
      <c r="F26" s="558"/>
      <c r="G26" s="558"/>
      <c r="H26" s="558"/>
      <c r="I26" s="558"/>
      <c r="J26" s="558"/>
      <c r="K26" s="558"/>
      <c r="L26" s="558"/>
    </row>
    <row r="27" spans="1:13" s="341" customFormat="1" ht="12" x14ac:dyDescent="0.25">
      <c r="A27" s="558" t="s">
        <v>323</v>
      </c>
      <c r="B27" s="558"/>
      <c r="C27" s="558"/>
      <c r="D27" s="558"/>
      <c r="E27" s="558"/>
      <c r="F27" s="558"/>
      <c r="G27" s="558"/>
      <c r="H27" s="558"/>
      <c r="I27" s="558"/>
      <c r="J27" s="558"/>
      <c r="K27" s="558"/>
      <c r="L27" s="558"/>
    </row>
    <row r="28" spans="1:13" s="340" customFormat="1" ht="12" x14ac:dyDescent="0.25">
      <c r="A28" s="336" t="s">
        <v>259</v>
      </c>
      <c r="B28" s="336"/>
      <c r="C28" s="338"/>
      <c r="D28" s="337"/>
      <c r="E28" s="338"/>
      <c r="F28" s="337"/>
      <c r="G28" s="338"/>
      <c r="H28" s="337"/>
      <c r="I28" s="338"/>
      <c r="J28" s="337"/>
      <c r="K28" s="339"/>
      <c r="L28" s="339"/>
    </row>
    <row r="29" spans="1:13" s="340" customFormat="1" ht="12" x14ac:dyDescent="0.25">
      <c r="A29" s="337" t="s">
        <v>261</v>
      </c>
    </row>
  </sheetData>
  <mergeCells count="17">
    <mergeCell ref="C9:F9"/>
    <mergeCell ref="K9:L9"/>
    <mergeCell ref="A27:L27"/>
    <mergeCell ref="A1:L1"/>
    <mergeCell ref="A2:L2"/>
    <mergeCell ref="A3:L3"/>
    <mergeCell ref="A4:L4"/>
    <mergeCell ref="A6:L6"/>
    <mergeCell ref="A7:L7"/>
    <mergeCell ref="A5:L5"/>
    <mergeCell ref="A8:L8"/>
    <mergeCell ref="A23:L23"/>
    <mergeCell ref="A26:L26"/>
    <mergeCell ref="A24:L24"/>
    <mergeCell ref="A25:L25"/>
    <mergeCell ref="A9:B11"/>
    <mergeCell ref="G9:J9"/>
  </mergeCells>
  <pageMargins left="0.70866141732283472" right="0.70866141732283472" top="0.74803149606299213" bottom="0.74803149606299213" header="0.31496062992125984" footer="0.31496062992125984"/>
  <pageSetup paperSize="9" scale="89" fitToHeight="0"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11</vt:i4>
      </vt:variant>
    </vt:vector>
  </HeadingPairs>
  <TitlesOfParts>
    <vt:vector size="30" baseType="lpstr">
      <vt:lpstr>Table1</vt:lpstr>
      <vt:lpstr>Table2</vt:lpstr>
      <vt:lpstr>Table3</vt:lpstr>
      <vt:lpstr>Table4</vt:lpstr>
      <vt:lpstr>Table5</vt:lpstr>
      <vt:lpstr>Table6</vt:lpstr>
      <vt:lpstr>Table7</vt:lpstr>
      <vt:lpstr>Table8</vt:lpstr>
      <vt:lpstr>Table9</vt:lpstr>
      <vt:lpstr>Table10</vt:lpstr>
      <vt:lpstr>Table11</vt:lpstr>
      <vt:lpstr>Table12</vt:lpstr>
      <vt:lpstr>Table13</vt:lpstr>
      <vt:lpstr>Table14</vt:lpstr>
      <vt:lpstr>Table15</vt:lpstr>
      <vt:lpstr>Table16</vt:lpstr>
      <vt:lpstr>Table17</vt:lpstr>
      <vt:lpstr>Table18</vt:lpstr>
      <vt:lpstr>Table19</vt:lpstr>
      <vt:lpstr>Table10!Print_Area</vt:lpstr>
      <vt:lpstr>Table11!Print_Area</vt:lpstr>
      <vt:lpstr>Table12!Print_Area</vt:lpstr>
      <vt:lpstr>Table13!Print_Area</vt:lpstr>
      <vt:lpstr>Table15!Print_Area</vt:lpstr>
      <vt:lpstr>Table16!Print_Area</vt:lpstr>
      <vt:lpstr>Table17!Print_Area</vt:lpstr>
      <vt:lpstr>Table3!Print_Area</vt:lpstr>
      <vt:lpstr>Table4!Print_Area</vt:lpstr>
      <vt:lpstr>Table8!Print_Area</vt:lpstr>
      <vt:lpstr>Table9!Print_Area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GRACELYN</dc:creator>
  <cp:lastModifiedBy>Jeng Soliven</cp:lastModifiedBy>
  <cp:lastPrinted>2022-05-04T00:58:46Z</cp:lastPrinted>
  <dcterms:created xsi:type="dcterms:W3CDTF">2022-04-29T06:28:00Z</dcterms:created>
  <dcterms:modified xsi:type="dcterms:W3CDTF">2022-05-05T01:58:13Z</dcterms:modified>
</cp:coreProperties>
</file>