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6"/>
  <workbookPr/>
  <mc:AlternateContent xmlns:mc="http://schemas.openxmlformats.org/markup-compatibility/2006">
    <mc:Choice Requires="x15">
      <x15ac:absPath xmlns:x15ac="http://schemas.microsoft.com/office/spreadsheetml/2010/11/ac" url="D:\D Nora punya\aLIHtUGAS\table pub\2022\05\lock\"/>
    </mc:Choice>
  </mc:AlternateContent>
  <xr:revisionPtr revIDLastSave="0" documentId="13_ncr:1_{E7AE48C9-A0FA-4E79-BC34-D377CB488BDA}" xr6:coauthVersionLast="36" xr6:coauthVersionMax="36" xr10:uidLastSave="{00000000-0000-0000-0000-000000000000}"/>
  <workbookProtection workbookAlgorithmName="SHA-512" workbookHashValue="t6Sk01cTuMza4so1HGwB3xR7eVm7b5bp0uDQGyNQXHhvS69NNg0ix5nS8ER9IPkmk/o+19Z/baXgQmk2qsXzOA==" workbookSaltValue="PWJHRadAbwznultJsvHgxg==" workbookSpinCount="100000" lockStructure="1"/>
  <bookViews>
    <workbookView xWindow="0" yWindow="0" windowWidth="28800" windowHeight="12225" tabRatio="646" xr2:uid="{00000000-000D-0000-FFFF-FFFF00000000}"/>
  </bookViews>
  <sheets>
    <sheet name="J1_J4" sheetId="98" r:id="rId1"/>
    <sheet name="J5A" sheetId="100" r:id="rId2"/>
    <sheet name="J5B" sheetId="102" r:id="rId3"/>
    <sheet name="J5C" sheetId="101" r:id="rId4"/>
    <sheet name="J5D" sheetId="94" r:id="rId5"/>
    <sheet name="J6" sheetId="4" r:id="rId6"/>
    <sheet name="J7" sheetId="5" r:id="rId7"/>
    <sheet name="J8_J9" sheetId="88" r:id="rId8"/>
    <sheet name="J10" sheetId="89" r:id="rId9"/>
    <sheet name="J11" sheetId="90" r:id="rId10"/>
    <sheet name="J12_J13" sheetId="91" r:id="rId11"/>
    <sheet name="J14" sheetId="92" r:id="rId12"/>
    <sheet name="J15" sheetId="93" r:id="rId13"/>
    <sheet name="J16_J17" sheetId="95" r:id="rId14"/>
    <sheet name="J18" sheetId="96" r:id="rId15"/>
    <sheet name="J19" sheetId="97" r:id="rId16"/>
    <sheet name="4d_J20" sheetId="86" r:id="rId17"/>
  </sheets>
  <definedNames>
    <definedName name="_Fill" localSheetId="16" hidden="1">#REF!</definedName>
    <definedName name="_Fill" localSheetId="0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7" hidden="1">#REF!</definedName>
    <definedName name="_Fill" hidden="1">#REF!</definedName>
    <definedName name="a" localSheetId="16" hidden="1">#REF!</definedName>
    <definedName name="a" localSheetId="0" hidden="1">#REF!</definedName>
    <definedName name="a" localSheetId="8" hidden="1">#REF!</definedName>
    <definedName name="a" localSheetId="9" hidden="1">#REF!</definedName>
    <definedName name="a" localSheetId="10" hidden="1">#REF!</definedName>
    <definedName name="a" localSheetId="11" hidden="1">#REF!</definedName>
    <definedName name="a" localSheetId="12" hidden="1">#REF!</definedName>
    <definedName name="a" localSheetId="13" hidden="1">#REF!</definedName>
    <definedName name="a" localSheetId="14" hidden="1">#REF!</definedName>
    <definedName name="a" localSheetId="15" hidden="1">#REF!</definedName>
    <definedName name="a" localSheetId="2" hidden="1">#REF!</definedName>
    <definedName name="a" localSheetId="3" hidden="1">#REF!</definedName>
    <definedName name="a" localSheetId="4" hidden="1">#REF!</definedName>
    <definedName name="a" localSheetId="7" hidden="1">#REF!</definedName>
    <definedName name="a" hidden="1">#REF!</definedName>
    <definedName name="DDG" localSheetId="0" hidden="1">#REF!</definedName>
    <definedName name="DDG" localSheetId="8" hidden="1">#REF!</definedName>
    <definedName name="DDG" localSheetId="9" hidden="1">#REF!</definedName>
    <definedName name="DDG" localSheetId="10" hidden="1">#REF!</definedName>
    <definedName name="DDG" localSheetId="11" hidden="1">#REF!</definedName>
    <definedName name="DDG" localSheetId="12" hidden="1">#REF!</definedName>
    <definedName name="DDG" localSheetId="13" hidden="1">#REF!</definedName>
    <definedName name="DDG" localSheetId="14" hidden="1">#REF!</definedName>
    <definedName name="DDG" localSheetId="15" hidden="1">#REF!</definedName>
    <definedName name="DDG" localSheetId="2" hidden="1">#REF!</definedName>
    <definedName name="DDG" localSheetId="3" hidden="1">#REF!</definedName>
    <definedName name="DDG" localSheetId="4" hidden="1">#REF!</definedName>
    <definedName name="DDG" localSheetId="7" hidden="1">#REF!</definedName>
    <definedName name="DDG" hidden="1">#REF!</definedName>
    <definedName name="lop" localSheetId="8" hidden="1">#REF!</definedName>
    <definedName name="lop" localSheetId="9" hidden="1">#REF!</definedName>
    <definedName name="lop" localSheetId="10" hidden="1">#REF!</definedName>
    <definedName name="lop" localSheetId="11" hidden="1">#REF!</definedName>
    <definedName name="lop" localSheetId="12" hidden="1">#REF!</definedName>
    <definedName name="lop" localSheetId="13" hidden="1">#REF!</definedName>
    <definedName name="lop" localSheetId="14" hidden="1">#REF!</definedName>
    <definedName name="lop" localSheetId="15" hidden="1">#REF!</definedName>
    <definedName name="lop" localSheetId="2" hidden="1">#REF!</definedName>
    <definedName name="lop" localSheetId="3" hidden="1">#REF!</definedName>
    <definedName name="lop" localSheetId="4" hidden="1">#REF!</definedName>
    <definedName name="lop" localSheetId="7" hidden="1">#REF!</definedName>
    <definedName name="lop" hidden="1">#REF!</definedName>
    <definedName name="PEETRE" localSheetId="8" hidden="1">#REF!</definedName>
    <definedName name="PEETRE" localSheetId="9" hidden="1">#REF!</definedName>
    <definedName name="PEETRE" localSheetId="10" hidden="1">#REF!</definedName>
    <definedName name="PEETRE" localSheetId="11" hidden="1">#REF!</definedName>
    <definedName name="PEETRE" localSheetId="12" hidden="1">#REF!</definedName>
    <definedName name="PEETRE" localSheetId="13" hidden="1">#REF!</definedName>
    <definedName name="PEETRE" localSheetId="14" hidden="1">#REF!</definedName>
    <definedName name="PEETRE" localSheetId="15" hidden="1">#REF!</definedName>
    <definedName name="PEETRE" localSheetId="2" hidden="1">#REF!</definedName>
    <definedName name="PEETRE" localSheetId="3" hidden="1">#REF!</definedName>
    <definedName name="PEETRE" localSheetId="4" hidden="1">#REF!</definedName>
    <definedName name="PEETRE" localSheetId="7" hidden="1">#REF!</definedName>
    <definedName name="PEETRE" hidden="1">#REF!</definedName>
    <definedName name="_xlnm.Print_Area" localSheetId="16">'4d_J20'!$A$1:$L$328</definedName>
    <definedName name="_xlnm.Print_Area" localSheetId="0">J1_J4!$A$1:$Q$77</definedName>
    <definedName name="_xlnm.Print_Area" localSheetId="8">'J10'!$A$1:$O$53</definedName>
    <definedName name="_xlnm.Print_Area" localSheetId="10">J12_J13!$A$1:$I$69</definedName>
    <definedName name="_xlnm.Print_Area" localSheetId="11">'J14'!$A$1:$O$53</definedName>
    <definedName name="_xlnm.Print_Area" localSheetId="13">J16_J17!$A$1:$I$69</definedName>
    <definedName name="_xlnm.Print_Area" localSheetId="14">'J18'!$A$1:$O$53</definedName>
    <definedName name="_xlnm.Print_Area" localSheetId="1">J5A!$A$1:$P$58</definedName>
    <definedName name="_xlnm.Print_Area" localSheetId="2">J5B!$A$1:$P$58</definedName>
    <definedName name="_xlnm.Print_Area" localSheetId="3">J5C!$A$1:$P$52</definedName>
    <definedName name="_xlnm.Print_Area" localSheetId="4">J5D!$A$1:$J$43</definedName>
    <definedName name="_xlnm.Print_Area" localSheetId="7">J8_J9!$A$1:$I$69</definedName>
    <definedName name="q" localSheetId="0" hidden="1">#REF!</definedName>
    <definedName name="q" localSheetId="8" hidden="1">#REF!</definedName>
    <definedName name="q" localSheetId="9" hidden="1">#REF!</definedName>
    <definedName name="q" localSheetId="10" hidden="1">#REF!</definedName>
    <definedName name="q" localSheetId="11" hidden="1">#REF!</definedName>
    <definedName name="q" localSheetId="12" hidden="1">#REF!</definedName>
    <definedName name="q" localSheetId="13" hidden="1">#REF!</definedName>
    <definedName name="q" localSheetId="14" hidden="1">#REF!</definedName>
    <definedName name="q" localSheetId="15" hidden="1">#REF!</definedName>
    <definedName name="q" localSheetId="2" hidden="1">#REF!</definedName>
    <definedName name="q" localSheetId="3" hidden="1">#REF!</definedName>
    <definedName name="q" localSheetId="4" hidden="1">#REF!</definedName>
    <definedName name="q" localSheetId="7" hidden="1">#REF!</definedName>
    <definedName name="q" hidden="1">#REF!</definedName>
    <definedName name="SBAH" localSheetId="0" hidden="1">#REF!</definedName>
    <definedName name="SBAH" localSheetId="8" hidden="1">#REF!</definedName>
    <definedName name="SBAH" localSheetId="9" hidden="1">#REF!</definedName>
    <definedName name="SBAH" localSheetId="10" hidden="1">#REF!</definedName>
    <definedName name="SBAH" localSheetId="11" hidden="1">#REF!</definedName>
    <definedName name="SBAH" localSheetId="12" hidden="1">#REF!</definedName>
    <definedName name="SBAH" localSheetId="13" hidden="1">#REF!</definedName>
    <definedName name="SBAH" localSheetId="14" hidden="1">#REF!</definedName>
    <definedName name="SBAH" localSheetId="15" hidden="1">#REF!</definedName>
    <definedName name="SBAH" localSheetId="2" hidden="1">#REF!</definedName>
    <definedName name="SBAH" localSheetId="3" hidden="1">#REF!</definedName>
    <definedName name="SBAH" localSheetId="4" hidden="1">#REF!</definedName>
    <definedName name="SBAH" localSheetId="7" hidden="1">#REF!</definedName>
    <definedName name="SBAH" hidden="1">#REF!</definedName>
    <definedName name="SBH" localSheetId="0" hidden="1">#REF!</definedName>
    <definedName name="SBH" localSheetId="8" hidden="1">#REF!</definedName>
    <definedName name="SBH" localSheetId="9" hidden="1">#REF!</definedName>
    <definedName name="SBH" localSheetId="10" hidden="1">#REF!</definedName>
    <definedName name="SBH" localSheetId="11" hidden="1">#REF!</definedName>
    <definedName name="SBH" localSheetId="12" hidden="1">#REF!</definedName>
    <definedName name="SBH" localSheetId="13" hidden="1">#REF!</definedName>
    <definedName name="SBH" localSheetId="14" hidden="1">#REF!</definedName>
    <definedName name="SBH" localSheetId="15" hidden="1">#REF!</definedName>
    <definedName name="SBH" localSheetId="2" hidden="1">#REF!</definedName>
    <definedName name="SBH" localSheetId="3" hidden="1">#REF!</definedName>
    <definedName name="SBH" localSheetId="4" hidden="1">#REF!</definedName>
    <definedName name="SBH" localSheetId="7" hidden="1">#REF!</definedName>
    <definedName name="SBH" hidden="1">#REF!</definedName>
    <definedName name="SMSI" localSheetId="8" hidden="1">#REF!</definedName>
    <definedName name="SMSI" localSheetId="9" hidden="1">#REF!</definedName>
    <definedName name="SMSI" localSheetId="10" hidden="1">#REF!</definedName>
    <definedName name="SMSI" localSheetId="11" hidden="1">#REF!</definedName>
    <definedName name="SMSI" localSheetId="12" hidden="1">#REF!</definedName>
    <definedName name="SMSI" localSheetId="13" hidden="1">#REF!</definedName>
    <definedName name="SMSI" localSheetId="14" hidden="1">#REF!</definedName>
    <definedName name="SMSI" localSheetId="15" hidden="1">#REF!</definedName>
    <definedName name="SMSI" localSheetId="2" hidden="1">#REF!</definedName>
    <definedName name="SMSI" localSheetId="3" hidden="1">#REF!</definedName>
    <definedName name="SMSI" localSheetId="4" hidden="1">#REF!</definedName>
    <definedName name="SMSI" localSheetId="7" hidden="1">#REF!</definedName>
    <definedName name="SMSI" hidden="1">#REF!</definedName>
    <definedName name="SMSIA" localSheetId="8" hidden="1">#REF!</definedName>
    <definedName name="SMSIA" localSheetId="9" hidden="1">#REF!</definedName>
    <definedName name="SMSIA" localSheetId="10" hidden="1">#REF!</definedName>
    <definedName name="SMSIA" localSheetId="11" hidden="1">#REF!</definedName>
    <definedName name="SMSIA" localSheetId="12" hidden="1">#REF!</definedName>
    <definedName name="SMSIA" localSheetId="13" hidden="1">#REF!</definedName>
    <definedName name="SMSIA" localSheetId="14" hidden="1">#REF!</definedName>
    <definedName name="SMSIA" localSheetId="15" hidden="1">#REF!</definedName>
    <definedName name="SMSIA" localSheetId="2" hidden="1">#REF!</definedName>
    <definedName name="SMSIA" localSheetId="3" hidden="1">#REF!</definedName>
    <definedName name="SMSIA" localSheetId="4" hidden="1">#REF!</definedName>
    <definedName name="SMSIA" localSheetId="7" hidden="1">#REF!</definedName>
    <definedName name="SMSIA" hidden="1">#REF!</definedName>
    <definedName name="SWK" localSheetId="8" hidden="1">#REF!</definedName>
    <definedName name="SWK" localSheetId="9" hidden="1">#REF!</definedName>
    <definedName name="SWK" localSheetId="10" hidden="1">#REF!</definedName>
    <definedName name="SWK" localSheetId="11" hidden="1">#REF!</definedName>
    <definedName name="SWK" localSheetId="12" hidden="1">#REF!</definedName>
    <definedName name="SWK" localSheetId="13" hidden="1">#REF!</definedName>
    <definedName name="SWK" localSheetId="14" hidden="1">#REF!</definedName>
    <definedName name="SWK" localSheetId="15" hidden="1">#REF!</definedName>
    <definedName name="SWK" localSheetId="2" hidden="1">#REF!</definedName>
    <definedName name="SWK" localSheetId="3" hidden="1">#REF!</definedName>
    <definedName name="SWK" localSheetId="4" hidden="1">#REF!</definedName>
    <definedName name="SWK" localSheetId="7" hidden="1">#REF!</definedName>
    <definedName name="SWK" hidden="1">#REF!</definedName>
  </definedNames>
  <calcPr calcId="191029" concurrentCalc="0"/>
</workbook>
</file>

<file path=xl/calcChain.xml><?xml version="1.0" encoding="utf-8"?>
<calcChain xmlns="http://schemas.openxmlformats.org/spreadsheetml/2006/main">
  <c r="I80" i="86" l="1"/>
  <c r="N75" i="98"/>
  <c r="N74" i="98"/>
  <c r="N73" i="98"/>
  <c r="N72" i="98"/>
  <c r="N71" i="98"/>
  <c r="N70" i="98"/>
  <c r="N69" i="98"/>
  <c r="N68" i="98"/>
  <c r="N67" i="98"/>
  <c r="N66" i="98"/>
  <c r="N65" i="98"/>
  <c r="N64" i="98"/>
  <c r="N63" i="98"/>
  <c r="N62" i="98"/>
  <c r="M59" i="98"/>
  <c r="L59" i="98"/>
  <c r="M58" i="98"/>
  <c r="L58" i="98"/>
  <c r="N57" i="98"/>
  <c r="N54" i="98"/>
  <c r="K51" i="98"/>
  <c r="N7" i="98"/>
  <c r="N50" i="98"/>
  <c r="K50" i="98"/>
  <c r="N47" i="98"/>
  <c r="N39" i="98"/>
  <c r="N38" i="98"/>
  <c r="N37" i="98"/>
  <c r="N36" i="98"/>
  <c r="N34" i="98"/>
  <c r="N31" i="98"/>
  <c r="N30" i="98"/>
  <c r="N29" i="98"/>
  <c r="N28" i="98"/>
  <c r="N27" i="98"/>
  <c r="N26" i="98"/>
  <c r="N25" i="98"/>
  <c r="N24" i="98"/>
  <c r="N23" i="98"/>
  <c r="N22" i="98"/>
  <c r="N21" i="98"/>
  <c r="N20" i="98"/>
  <c r="N19" i="98"/>
  <c r="G75" i="98"/>
  <c r="F75" i="98"/>
  <c r="G74" i="98"/>
  <c r="F74" i="98"/>
  <c r="G73" i="98"/>
  <c r="F73" i="98"/>
  <c r="G72" i="98"/>
  <c r="F72" i="98"/>
  <c r="G71" i="98"/>
  <c r="F71" i="98"/>
  <c r="G70" i="98"/>
  <c r="F70" i="98"/>
  <c r="G69" i="98"/>
  <c r="F69" i="98"/>
  <c r="G68" i="98"/>
  <c r="F68" i="98"/>
  <c r="G67" i="98"/>
  <c r="F67" i="98"/>
  <c r="G66" i="98"/>
  <c r="F66" i="98"/>
  <c r="G65" i="98"/>
  <c r="F65" i="98"/>
  <c r="G64" i="98"/>
  <c r="F64" i="98"/>
  <c r="G63" i="98"/>
  <c r="F63" i="98"/>
  <c r="G62" i="98"/>
  <c r="F62" i="98"/>
  <c r="G39" i="98"/>
  <c r="G38" i="98"/>
  <c r="G37" i="98"/>
  <c r="G36" i="98"/>
  <c r="G34" i="98"/>
  <c r="G31" i="98"/>
  <c r="G30" i="98"/>
  <c r="G29" i="98"/>
  <c r="G28" i="98"/>
  <c r="G27" i="98"/>
  <c r="G26" i="98"/>
  <c r="G25" i="98"/>
  <c r="G24" i="98"/>
  <c r="G23" i="98"/>
  <c r="G22" i="98"/>
  <c r="G21" i="98"/>
  <c r="G20" i="98"/>
  <c r="G19" i="98"/>
  <c r="I327" i="86"/>
  <c r="H327" i="86"/>
  <c r="I326" i="86"/>
  <c r="H326" i="86"/>
  <c r="I324" i="86"/>
  <c r="H324" i="86"/>
  <c r="I323" i="86"/>
  <c r="H323" i="86"/>
  <c r="I321" i="86"/>
  <c r="H321" i="86"/>
  <c r="I320" i="86"/>
  <c r="H320" i="86"/>
  <c r="I319" i="86"/>
  <c r="H319" i="86"/>
  <c r="I318" i="86"/>
  <c r="H318" i="86"/>
  <c r="I317" i="86"/>
  <c r="H317" i="86"/>
  <c r="I315" i="86"/>
  <c r="H315" i="86"/>
  <c r="I314" i="86"/>
  <c r="H314" i="86"/>
  <c r="I313" i="86"/>
  <c r="H313" i="86"/>
  <c r="I312" i="86"/>
  <c r="H312" i="86"/>
  <c r="I310" i="86"/>
  <c r="H310" i="86"/>
  <c r="I309" i="86"/>
  <c r="H309" i="86"/>
  <c r="I308" i="86"/>
  <c r="H308" i="86"/>
  <c r="I306" i="86"/>
  <c r="H306" i="86"/>
  <c r="I304" i="86"/>
  <c r="H304" i="86"/>
  <c r="I303" i="86"/>
  <c r="H303" i="86"/>
  <c r="I301" i="86"/>
  <c r="H301" i="86"/>
  <c r="I300" i="86"/>
  <c r="H300" i="86"/>
  <c r="I298" i="86"/>
  <c r="H298" i="86"/>
  <c r="I296" i="86"/>
  <c r="H296" i="86"/>
  <c r="I295" i="86"/>
  <c r="H295" i="86"/>
  <c r="I293" i="86"/>
  <c r="H293" i="86"/>
  <c r="I292" i="86"/>
  <c r="H292" i="86"/>
  <c r="I290" i="86"/>
  <c r="H290" i="86"/>
  <c r="I289" i="86"/>
  <c r="H289" i="86"/>
  <c r="I272" i="86"/>
  <c r="H272" i="86"/>
  <c r="I271" i="86"/>
  <c r="H271" i="86"/>
  <c r="I269" i="86"/>
  <c r="H269" i="86"/>
  <c r="I268" i="86"/>
  <c r="H268" i="86"/>
  <c r="I266" i="86"/>
  <c r="H266" i="86"/>
  <c r="I264" i="86"/>
  <c r="H264" i="86"/>
  <c r="I263" i="86"/>
  <c r="H263" i="86"/>
  <c r="I261" i="86"/>
  <c r="H261" i="86"/>
  <c r="I260" i="86"/>
  <c r="H260" i="86"/>
  <c r="I259" i="86"/>
  <c r="H259" i="86"/>
  <c r="I258" i="86"/>
  <c r="H258" i="86"/>
  <c r="I257" i="86"/>
  <c r="H257" i="86"/>
  <c r="I255" i="86"/>
  <c r="H255" i="86"/>
  <c r="I254" i="86"/>
  <c r="H254" i="86"/>
  <c r="I253" i="86"/>
  <c r="H253" i="86"/>
  <c r="I252" i="86"/>
  <c r="H252" i="86"/>
  <c r="I250" i="86"/>
  <c r="H250" i="86"/>
  <c r="I249" i="86"/>
  <c r="H249" i="86"/>
  <c r="I248" i="86"/>
  <c r="H248" i="86"/>
  <c r="I247" i="86"/>
  <c r="H247" i="86"/>
  <c r="I246" i="86"/>
  <c r="H246" i="86"/>
  <c r="I245" i="86"/>
  <c r="H245" i="86"/>
  <c r="I244" i="86"/>
  <c r="H244" i="86"/>
  <c r="I242" i="86"/>
  <c r="H242" i="86"/>
  <c r="I241" i="86"/>
  <c r="H241" i="86"/>
  <c r="I240" i="86"/>
  <c r="H240" i="86"/>
  <c r="I238" i="86"/>
  <c r="H238" i="86"/>
  <c r="I237" i="86"/>
  <c r="H237" i="86"/>
  <c r="I236" i="86"/>
  <c r="H236" i="86"/>
  <c r="I235" i="86"/>
  <c r="H235" i="86"/>
  <c r="I233" i="86"/>
  <c r="H233" i="86"/>
  <c r="I231" i="86"/>
  <c r="H231" i="86"/>
  <c r="I230" i="86"/>
  <c r="H230" i="86"/>
  <c r="I228" i="86"/>
  <c r="H228" i="86"/>
  <c r="I227" i="86"/>
  <c r="H227" i="86"/>
  <c r="I225" i="86"/>
  <c r="H225" i="86"/>
  <c r="L224" i="86"/>
  <c r="I224" i="86"/>
  <c r="H224" i="86"/>
  <c r="I222" i="86"/>
  <c r="H222" i="86"/>
  <c r="I206" i="86"/>
  <c r="H206" i="86"/>
  <c r="I205" i="86"/>
  <c r="H205" i="86"/>
  <c r="I204" i="86"/>
  <c r="H204" i="86"/>
  <c r="I203" i="86"/>
  <c r="H203" i="86"/>
  <c r="I202" i="86"/>
  <c r="H202" i="86"/>
  <c r="I201" i="86"/>
  <c r="H201" i="86"/>
  <c r="I199" i="86"/>
  <c r="H199" i="86"/>
  <c r="I198" i="86"/>
  <c r="H198" i="86"/>
  <c r="I197" i="86"/>
  <c r="H197" i="86"/>
  <c r="I196" i="86"/>
  <c r="H196" i="86"/>
  <c r="I195" i="86"/>
  <c r="H195" i="86"/>
  <c r="I193" i="86"/>
  <c r="H193" i="86"/>
  <c r="I192" i="86"/>
  <c r="H192" i="86"/>
  <c r="I191" i="86"/>
  <c r="H191" i="86"/>
  <c r="I190" i="86"/>
  <c r="H190" i="86"/>
  <c r="I188" i="86"/>
  <c r="H188" i="86"/>
  <c r="I186" i="86"/>
  <c r="H186" i="86"/>
  <c r="I185" i="86"/>
  <c r="H185" i="86"/>
  <c r="I184" i="86"/>
  <c r="H184" i="86"/>
  <c r="I182" i="86"/>
  <c r="H182" i="86"/>
  <c r="I181" i="86"/>
  <c r="H181" i="86"/>
  <c r="I180" i="86"/>
  <c r="H180" i="86"/>
  <c r="I179" i="86"/>
  <c r="H179" i="86"/>
  <c r="I177" i="86"/>
  <c r="H177" i="86"/>
  <c r="I176" i="86"/>
  <c r="H176" i="86"/>
  <c r="I175" i="86"/>
  <c r="H175" i="86"/>
  <c r="I174" i="86"/>
  <c r="H174" i="86"/>
  <c r="I172" i="86"/>
  <c r="H172" i="86"/>
  <c r="I170" i="86"/>
  <c r="H170" i="86"/>
  <c r="I169" i="86"/>
  <c r="H169" i="86"/>
  <c r="I168" i="86"/>
  <c r="H168" i="86"/>
  <c r="I166" i="86"/>
  <c r="H166" i="86"/>
  <c r="I165" i="86"/>
  <c r="H165" i="86"/>
  <c r="I164" i="86"/>
  <c r="H164" i="86"/>
  <c r="I162" i="86"/>
  <c r="H162" i="86"/>
  <c r="I161" i="86"/>
  <c r="H161" i="86"/>
  <c r="I159" i="86"/>
  <c r="H159" i="86"/>
  <c r="I158" i="86"/>
  <c r="H158" i="86"/>
  <c r="I157" i="86"/>
  <c r="H157" i="86"/>
  <c r="I156" i="86"/>
  <c r="H156" i="86"/>
  <c r="F85" i="86"/>
  <c r="F154" i="86"/>
  <c r="F220" i="86"/>
  <c r="F287" i="86"/>
  <c r="I149" i="86"/>
  <c r="I215" i="86"/>
  <c r="I282" i="86"/>
  <c r="G80" i="86"/>
  <c r="G149" i="86"/>
  <c r="G215" i="86"/>
  <c r="G282" i="86"/>
  <c r="A143" i="86"/>
  <c r="A209" i="86"/>
  <c r="A276" i="86"/>
  <c r="A142" i="86"/>
  <c r="A208" i="86"/>
  <c r="A275" i="86"/>
  <c r="I140" i="86"/>
  <c r="H140" i="86"/>
  <c r="I139" i="86"/>
  <c r="H139" i="86"/>
  <c r="I138" i="86"/>
  <c r="H138" i="86"/>
  <c r="I137" i="86"/>
  <c r="H137" i="86"/>
  <c r="I135" i="86"/>
  <c r="H135" i="86"/>
  <c r="I134" i="86"/>
  <c r="H134" i="86"/>
  <c r="I132" i="86"/>
  <c r="H132" i="86"/>
  <c r="I131" i="86"/>
  <c r="H131" i="86"/>
  <c r="I130" i="86"/>
  <c r="H130" i="86"/>
  <c r="I128" i="86"/>
  <c r="H128" i="86"/>
  <c r="I126" i="86"/>
  <c r="H126" i="86"/>
  <c r="I125" i="86"/>
  <c r="H125" i="86"/>
  <c r="I124" i="86"/>
  <c r="H124" i="86"/>
  <c r="I122" i="86"/>
  <c r="H122" i="86"/>
  <c r="I121" i="86"/>
  <c r="H121" i="86"/>
  <c r="I120" i="86"/>
  <c r="H120" i="86"/>
  <c r="I119" i="86"/>
  <c r="H119" i="86"/>
  <c r="I117" i="86"/>
  <c r="H117" i="86"/>
  <c r="I116" i="86"/>
  <c r="H116" i="86"/>
  <c r="I115" i="86"/>
  <c r="H115" i="86"/>
  <c r="I113" i="86"/>
  <c r="H113" i="86"/>
  <c r="I112" i="86"/>
  <c r="H112" i="86"/>
  <c r="I110" i="86"/>
  <c r="H110" i="86"/>
  <c r="I108" i="86"/>
  <c r="H108" i="86"/>
  <c r="I107" i="86"/>
  <c r="H107" i="86"/>
  <c r="I105" i="86"/>
  <c r="H105" i="86"/>
  <c r="I104" i="86"/>
  <c r="H104" i="86"/>
  <c r="I103" i="86"/>
  <c r="H103" i="86"/>
  <c r="I102" i="86"/>
  <c r="H102" i="86"/>
  <c r="I101" i="86"/>
  <c r="H101" i="86"/>
  <c r="I99" i="86"/>
  <c r="H99" i="86"/>
  <c r="I97" i="86"/>
  <c r="H97" i="86"/>
  <c r="I96" i="86"/>
  <c r="H96" i="86"/>
  <c r="I94" i="86"/>
  <c r="H94" i="86"/>
  <c r="I93" i="86"/>
  <c r="H93" i="86"/>
  <c r="I92" i="86"/>
  <c r="H92" i="86"/>
  <c r="I91" i="86"/>
  <c r="H91" i="86"/>
  <c r="I89" i="86"/>
  <c r="H89" i="86"/>
  <c r="I87" i="86"/>
  <c r="H87" i="86"/>
  <c r="G85" i="86"/>
  <c r="G154" i="86"/>
  <c r="G220" i="86"/>
  <c r="G287" i="86"/>
  <c r="E85" i="86"/>
  <c r="E154" i="86"/>
  <c r="E220" i="86"/>
  <c r="E287" i="86"/>
  <c r="I84" i="86"/>
  <c r="I153" i="86"/>
  <c r="I219" i="86"/>
  <c r="I286" i="86"/>
  <c r="H84" i="86"/>
  <c r="H153" i="86"/>
  <c r="H219" i="86"/>
  <c r="H286" i="86"/>
  <c r="G84" i="86"/>
  <c r="G153" i="86"/>
  <c r="G219" i="86"/>
  <c r="G286" i="86"/>
  <c r="F84" i="86"/>
  <c r="F153" i="86"/>
  <c r="F219" i="86"/>
  <c r="F286" i="86"/>
  <c r="E84" i="86"/>
  <c r="E153" i="86"/>
  <c r="E219" i="86"/>
  <c r="E286" i="86"/>
  <c r="H80" i="86"/>
  <c r="H149" i="86"/>
  <c r="H215" i="86"/>
  <c r="H282" i="86"/>
  <c r="I79" i="86"/>
  <c r="I148" i="86"/>
  <c r="I214" i="86"/>
  <c r="I281" i="86"/>
  <c r="H79" i="86"/>
  <c r="H148" i="86"/>
  <c r="H214" i="86"/>
  <c r="H281" i="86"/>
  <c r="I77" i="86"/>
  <c r="I146" i="86"/>
  <c r="I212" i="86"/>
  <c r="I279" i="86"/>
  <c r="H77" i="86"/>
  <c r="H146" i="86"/>
  <c r="H212" i="86"/>
  <c r="H279" i="86"/>
  <c r="G77" i="86"/>
  <c r="G146" i="86"/>
  <c r="G212" i="86"/>
  <c r="G279" i="86"/>
  <c r="I76" i="86"/>
  <c r="I145" i="86"/>
  <c r="I211" i="86"/>
  <c r="I278" i="86"/>
  <c r="H76" i="86"/>
  <c r="H145" i="86"/>
  <c r="H211" i="86"/>
  <c r="H278" i="86"/>
  <c r="G76" i="86"/>
  <c r="G145" i="86"/>
  <c r="G211" i="86"/>
  <c r="G278" i="86"/>
  <c r="I71" i="86"/>
  <c r="H71" i="86"/>
  <c r="I70" i="86"/>
  <c r="H70" i="86"/>
  <c r="I69" i="86"/>
  <c r="H69" i="86"/>
  <c r="I67" i="86"/>
  <c r="H67" i="86"/>
  <c r="I66" i="86"/>
  <c r="H66" i="86"/>
  <c r="I65" i="86"/>
  <c r="H65" i="86"/>
  <c r="I63" i="86"/>
  <c r="H63" i="86"/>
  <c r="I62" i="86"/>
  <c r="H62" i="86"/>
  <c r="I61" i="86"/>
  <c r="H61" i="86"/>
  <c r="I60" i="86"/>
  <c r="H60" i="86"/>
  <c r="I58" i="86"/>
  <c r="H58" i="86"/>
  <c r="I57" i="86"/>
  <c r="H57" i="86"/>
  <c r="I56" i="86"/>
  <c r="H56" i="86"/>
  <c r="I55" i="86"/>
  <c r="H55" i="86"/>
  <c r="I53" i="86"/>
  <c r="H53" i="86"/>
  <c r="I52" i="86"/>
  <c r="H52" i="86"/>
  <c r="I51" i="86"/>
  <c r="H51" i="86"/>
  <c r="I50" i="86"/>
  <c r="H50" i="86"/>
  <c r="I48" i="86"/>
  <c r="H48" i="86"/>
  <c r="I47" i="86"/>
  <c r="H47" i="86"/>
  <c r="I46" i="86"/>
  <c r="H46" i="86"/>
  <c r="I45" i="86"/>
  <c r="H45" i="86"/>
  <c r="I43" i="86"/>
  <c r="H43" i="86"/>
  <c r="I42" i="86"/>
  <c r="H42" i="86"/>
  <c r="I41" i="86"/>
  <c r="H41" i="86"/>
  <c r="I40" i="86"/>
  <c r="H40" i="86"/>
  <c r="I39" i="86"/>
  <c r="H39" i="86"/>
  <c r="I37" i="86"/>
  <c r="H37" i="86"/>
  <c r="I36" i="86"/>
  <c r="H36" i="86"/>
  <c r="I35" i="86"/>
  <c r="H35" i="86"/>
  <c r="I34" i="86"/>
  <c r="H34" i="86"/>
  <c r="I32" i="86"/>
  <c r="H32" i="86"/>
  <c r="I31" i="86"/>
  <c r="H31" i="86"/>
  <c r="I30" i="86"/>
  <c r="H30" i="86"/>
  <c r="I29" i="86"/>
  <c r="H29" i="86"/>
  <c r="I27" i="86"/>
  <c r="H27" i="86"/>
  <c r="I26" i="86"/>
  <c r="H26" i="86"/>
  <c r="I25" i="86"/>
  <c r="H25" i="86"/>
  <c r="I24" i="86"/>
  <c r="H24" i="86"/>
  <c r="I23" i="86"/>
  <c r="H23" i="86"/>
  <c r="I22" i="86"/>
  <c r="H22" i="86"/>
  <c r="I20" i="86"/>
  <c r="H20" i="86"/>
  <c r="I19" i="86"/>
  <c r="H19" i="86"/>
  <c r="I17" i="86"/>
  <c r="H17" i="86"/>
  <c r="I15" i="86"/>
  <c r="H15" i="86"/>
  <c r="G79" i="86"/>
  <c r="G148" i="86"/>
  <c r="G214" i="86"/>
  <c r="G281" i="86"/>
  <c r="G67" i="95"/>
  <c r="F67" i="95"/>
  <c r="G66" i="95"/>
  <c r="F66" i="95"/>
  <c r="G65" i="95"/>
  <c r="F65" i="95"/>
  <c r="G64" i="95"/>
  <c r="F64" i="95"/>
  <c r="G63" i="95"/>
  <c r="F63" i="95"/>
  <c r="G62" i="95"/>
  <c r="F62" i="95"/>
  <c r="G61" i="95"/>
  <c r="F61" i="95"/>
  <c r="G60" i="95"/>
  <c r="F60" i="95"/>
  <c r="G59" i="95"/>
  <c r="F59" i="95"/>
  <c r="G58" i="95"/>
  <c r="F58" i="95"/>
  <c r="G57" i="95"/>
  <c r="F57" i="95"/>
  <c r="G56" i="95"/>
  <c r="F56" i="95"/>
  <c r="G55" i="95"/>
  <c r="F55" i="95"/>
  <c r="G54" i="95"/>
  <c r="F54" i="95"/>
  <c r="G51" i="95"/>
  <c r="F51" i="95"/>
  <c r="E51" i="95"/>
  <c r="D51" i="95"/>
  <c r="C51" i="95"/>
  <c r="G50" i="95"/>
  <c r="F50" i="95"/>
  <c r="E50" i="95"/>
  <c r="D50" i="95"/>
  <c r="C50" i="95"/>
  <c r="F43" i="95"/>
  <c r="E43" i="95"/>
  <c r="D43" i="95"/>
  <c r="C43" i="95"/>
  <c r="F42" i="95"/>
  <c r="E42" i="95"/>
  <c r="D42" i="95"/>
  <c r="C42" i="95"/>
  <c r="E40" i="95"/>
  <c r="D40" i="95"/>
  <c r="C40" i="95"/>
  <c r="E39" i="95"/>
  <c r="D39" i="95"/>
  <c r="C39" i="95"/>
  <c r="G31" i="95"/>
  <c r="F31" i="95"/>
  <c r="G30" i="95"/>
  <c r="F30" i="95"/>
  <c r="G29" i="95"/>
  <c r="F29" i="95"/>
  <c r="G28" i="95"/>
  <c r="F28" i="95"/>
  <c r="G27" i="95"/>
  <c r="F27" i="95"/>
  <c r="G26" i="95"/>
  <c r="F26" i="95"/>
  <c r="G25" i="95"/>
  <c r="F25" i="95"/>
  <c r="G24" i="95"/>
  <c r="F24" i="95"/>
  <c r="G23" i="95"/>
  <c r="F23" i="95"/>
  <c r="G22" i="95"/>
  <c r="F22" i="95"/>
  <c r="G21" i="95"/>
  <c r="F21" i="95"/>
  <c r="G20" i="95"/>
  <c r="F20" i="95"/>
  <c r="G19" i="95"/>
  <c r="F19" i="95"/>
  <c r="G67" i="91"/>
  <c r="F67" i="91"/>
  <c r="G66" i="91"/>
  <c r="F66" i="91"/>
  <c r="G65" i="91"/>
  <c r="F65" i="91"/>
  <c r="G64" i="91"/>
  <c r="F64" i="91"/>
  <c r="G63" i="91"/>
  <c r="F63" i="91"/>
  <c r="G62" i="91"/>
  <c r="F62" i="91"/>
  <c r="G61" i="91"/>
  <c r="F61" i="91"/>
  <c r="G60" i="91"/>
  <c r="F60" i="91"/>
  <c r="G59" i="91"/>
  <c r="F59" i="91"/>
  <c r="G58" i="91"/>
  <c r="F58" i="91"/>
  <c r="G57" i="91"/>
  <c r="F57" i="91"/>
  <c r="G56" i="91"/>
  <c r="F56" i="91"/>
  <c r="G55" i="91"/>
  <c r="F55" i="91"/>
  <c r="G54" i="91"/>
  <c r="F54" i="91"/>
  <c r="G51" i="91"/>
  <c r="F51" i="91"/>
  <c r="E51" i="91"/>
  <c r="D51" i="91"/>
  <c r="C51" i="91"/>
  <c r="G50" i="91"/>
  <c r="F50" i="91"/>
  <c r="E50" i="91"/>
  <c r="D50" i="91"/>
  <c r="C50" i="91"/>
  <c r="F43" i="91"/>
  <c r="E43" i="91"/>
  <c r="D43" i="91"/>
  <c r="C43" i="91"/>
  <c r="F42" i="91"/>
  <c r="E42" i="91"/>
  <c r="D42" i="91"/>
  <c r="C42" i="91"/>
  <c r="E40" i="91"/>
  <c r="D40" i="91"/>
  <c r="C40" i="91"/>
  <c r="E39" i="91"/>
  <c r="D39" i="91"/>
  <c r="C39" i="91"/>
  <c r="G31" i="91"/>
  <c r="F31" i="91"/>
  <c r="G30" i="91"/>
  <c r="F30" i="91"/>
  <c r="G29" i="91"/>
  <c r="F29" i="91"/>
  <c r="G28" i="91"/>
  <c r="F28" i="91"/>
  <c r="G27" i="91"/>
  <c r="F27" i="91"/>
  <c r="G26" i="91"/>
  <c r="F26" i="91"/>
  <c r="G25" i="91"/>
  <c r="F25" i="91"/>
  <c r="G24" i="91"/>
  <c r="F24" i="91"/>
  <c r="G23" i="91"/>
  <c r="F23" i="91"/>
  <c r="G22" i="91"/>
  <c r="F22" i="91"/>
  <c r="G21" i="91"/>
  <c r="F21" i="91"/>
  <c r="G20" i="91"/>
  <c r="F20" i="91"/>
  <c r="G19" i="91"/>
  <c r="F19" i="91"/>
  <c r="G67" i="88"/>
  <c r="F67" i="88"/>
  <c r="G66" i="88"/>
  <c r="F66" i="88"/>
  <c r="G65" i="88"/>
  <c r="F65" i="88"/>
  <c r="G64" i="88"/>
  <c r="F64" i="88"/>
  <c r="G63" i="88"/>
  <c r="F63" i="88"/>
  <c r="G62" i="88"/>
  <c r="F62" i="88"/>
  <c r="G61" i="88"/>
  <c r="F61" i="88"/>
  <c r="G60" i="88"/>
  <c r="F60" i="88"/>
  <c r="G59" i="88"/>
  <c r="F59" i="88"/>
  <c r="G58" i="88"/>
  <c r="F58" i="88"/>
  <c r="G57" i="88"/>
  <c r="F57" i="88"/>
  <c r="G56" i="88"/>
  <c r="F56" i="88"/>
  <c r="G55" i="88"/>
  <c r="F55" i="88"/>
  <c r="G54" i="88"/>
  <c r="F54" i="88"/>
  <c r="G51" i="88"/>
  <c r="F51" i="88"/>
  <c r="E51" i="88"/>
  <c r="D51" i="88"/>
  <c r="C51" i="88"/>
  <c r="G50" i="88"/>
  <c r="F50" i="88"/>
  <c r="E50" i="88"/>
  <c r="D50" i="88"/>
  <c r="C50" i="88"/>
  <c r="F43" i="88"/>
  <c r="E43" i="88"/>
  <c r="D43" i="88"/>
  <c r="C43" i="88"/>
  <c r="F42" i="88"/>
  <c r="E42" i="88"/>
  <c r="D42" i="88"/>
  <c r="C42" i="88"/>
  <c r="E40" i="88"/>
  <c r="D40" i="88"/>
  <c r="C40" i="88"/>
  <c r="E39" i="88"/>
  <c r="D39" i="88"/>
  <c r="C39" i="88"/>
  <c r="G31" i="88"/>
  <c r="F31" i="88"/>
  <c r="G30" i="88"/>
  <c r="F30" i="88"/>
  <c r="G29" i="88"/>
  <c r="F29" i="88"/>
  <c r="G28" i="88"/>
  <c r="F28" i="88"/>
  <c r="G27" i="88"/>
  <c r="F27" i="88"/>
  <c r="G26" i="88"/>
  <c r="F26" i="88"/>
  <c r="G25" i="88"/>
  <c r="F25" i="88"/>
  <c r="G24" i="88"/>
  <c r="F24" i="88"/>
  <c r="G23" i="88"/>
  <c r="F23" i="88"/>
  <c r="G22" i="88"/>
  <c r="F22" i="88"/>
  <c r="G21" i="88"/>
  <c r="F21" i="88"/>
  <c r="G20" i="88"/>
  <c r="F20" i="88"/>
  <c r="G19" i="88"/>
  <c r="F19" i="88"/>
  <c r="G59" i="98"/>
  <c r="F59" i="98"/>
  <c r="E59" i="98"/>
  <c r="D59" i="98"/>
  <c r="C59" i="98"/>
  <c r="G58" i="98"/>
  <c r="F58" i="98"/>
  <c r="E58" i="98"/>
  <c r="D58" i="98"/>
  <c r="C58" i="98"/>
  <c r="F51" i="98"/>
  <c r="E51" i="98"/>
  <c r="D51" i="98"/>
  <c r="C51" i="98"/>
  <c r="F50" i="98"/>
  <c r="E50" i="98"/>
  <c r="D50" i="98"/>
  <c r="C50" i="98"/>
  <c r="E48" i="98"/>
  <c r="D48" i="98"/>
  <c r="C48" i="98"/>
  <c r="E47" i="98"/>
  <c r="D47" i="98"/>
  <c r="C47" i="98"/>
  <c r="F39" i="98"/>
  <c r="F38" i="98"/>
  <c r="F37" i="98"/>
  <c r="F36" i="98"/>
  <c r="F34" i="98"/>
  <c r="F31" i="98"/>
  <c r="F30" i="98"/>
  <c r="F29" i="98"/>
  <c r="F28" i="98"/>
  <c r="F27" i="98"/>
  <c r="F26" i="98"/>
  <c r="F25" i="98"/>
  <c r="F24" i="98"/>
  <c r="F23" i="98"/>
  <c r="F22" i="98"/>
  <c r="F21" i="98"/>
  <c r="F20" i="98"/>
  <c r="F19" i="98"/>
</calcChain>
</file>

<file path=xl/sharedStrings.xml><?xml version="1.0" encoding="utf-8"?>
<sst xmlns="http://schemas.openxmlformats.org/spreadsheetml/2006/main" count="1973" uniqueCount="765">
  <si>
    <t>Jadual 1 - Indeks Harga Pengguna (2010=100), Nombor Indeks Kumpulan Utama dan Perubahan Peratus, Malaysia</t>
  </si>
  <si>
    <t>Table 1 - Consumer Price Index (2010=100), Index Numbers for Main Group and Percentage Change, Malaysia</t>
  </si>
  <si>
    <t xml:space="preserve">I. Nombor Indeks:                </t>
  </si>
  <si>
    <t>MEI</t>
  </si>
  <si>
    <t>APR</t>
  </si>
  <si>
    <t xml:space="preserve">Index Numbers:                 </t>
  </si>
  <si>
    <t xml:space="preserve">II. Perubahan Peratus:                                          </t>
  </si>
  <si>
    <t xml:space="preserve">Percentage Change:                                       </t>
  </si>
  <si>
    <t xml:space="preserve">                                  </t>
  </si>
  <si>
    <t xml:space="preserve">   Nombor Indeks  </t>
  </si>
  <si>
    <t>Perubahan Peratus</t>
  </si>
  <si>
    <t>Kumpulan</t>
  </si>
  <si>
    <t>Index Numbers</t>
  </si>
  <si>
    <t>Percentage Change</t>
  </si>
  <si>
    <t xml:space="preserve">          Groups</t>
  </si>
  <si>
    <t>*</t>
  </si>
  <si>
    <t>Jumlah</t>
  </si>
  <si>
    <t>Total</t>
  </si>
  <si>
    <t>01</t>
  </si>
  <si>
    <t xml:space="preserve">Makanan &amp; Minuman Bukan Alkohol         </t>
  </si>
  <si>
    <t>Food &amp; Non-Alcoholic Beverages</t>
  </si>
  <si>
    <t>02</t>
  </si>
  <si>
    <t xml:space="preserve">Minuman Alkohol &amp; Tembakau        </t>
  </si>
  <si>
    <t>Alcoholic Beverages &amp; Tobacco</t>
  </si>
  <si>
    <t>03</t>
  </si>
  <si>
    <t xml:space="preserve">Pakaian &amp; Kasut            </t>
  </si>
  <si>
    <t>Clothing &amp; Footwear</t>
  </si>
  <si>
    <t>04</t>
  </si>
  <si>
    <t xml:space="preserve">Perumahan, Air, Elektrik, Gas &amp; Bahan Api Lain  </t>
  </si>
  <si>
    <t>Housing, Water, Electricity, Gas &amp; Other Fuels</t>
  </si>
  <si>
    <t>05</t>
  </si>
  <si>
    <t xml:space="preserve">Hiasan, Perkakasan &amp; Penyelenggaraan Isi Rumah   </t>
  </si>
  <si>
    <t>Furnishings, Household Equipment &amp; Routine Household Maintenance</t>
  </si>
  <si>
    <t>06</t>
  </si>
  <si>
    <t xml:space="preserve">Kesihatan                   </t>
  </si>
  <si>
    <t>Health</t>
  </si>
  <si>
    <t>07</t>
  </si>
  <si>
    <t xml:space="preserve">Pengangkutan                </t>
  </si>
  <si>
    <t>Transport</t>
  </si>
  <si>
    <t>08</t>
  </si>
  <si>
    <t xml:space="preserve">Komunikasi                   </t>
  </si>
  <si>
    <t>Communication</t>
  </si>
  <si>
    <t>09</t>
  </si>
  <si>
    <t xml:space="preserve">Perkhidmatan Rekreasi &amp; Kebudayaan       </t>
  </si>
  <si>
    <t>Recreation Services &amp; Culture</t>
  </si>
  <si>
    <t>10</t>
  </si>
  <si>
    <t xml:space="preserve">Pendidikan                  </t>
  </si>
  <si>
    <t>Education</t>
  </si>
  <si>
    <t>11</t>
  </si>
  <si>
    <t xml:space="preserve">Restoran &amp; Hotel          </t>
  </si>
  <si>
    <t>Restaurants &amp; Hotels</t>
  </si>
  <si>
    <t>12</t>
  </si>
  <si>
    <t xml:space="preserve">Pelbagai Barangan &amp; Perkhidmatan            </t>
  </si>
  <si>
    <t>Miscellaneous Goods &amp; Services</t>
  </si>
  <si>
    <t>IHP Tanpa Bahan Api</t>
  </si>
  <si>
    <t>CPI without Fuel</t>
  </si>
  <si>
    <t xml:space="preserve">Barang Tahan Lama             </t>
  </si>
  <si>
    <t>Durable Goods</t>
  </si>
  <si>
    <t xml:space="preserve">Barang Semi Tahan Lama          </t>
  </si>
  <si>
    <t>Semi-Durable Goods</t>
  </si>
  <si>
    <t xml:space="preserve">Barang Tidak Tahan Lama       </t>
  </si>
  <si>
    <t>Non-Durable Goods</t>
  </si>
  <si>
    <t xml:space="preserve">Perkhidmatan                  </t>
  </si>
  <si>
    <t>Services</t>
  </si>
  <si>
    <t>Jadual 2 - Indeks Harga Pengguna (2010=100), Nombor Indeks Subkumpulan Makanan &amp; Minuman Bukan Alkohol dan Perubahan Peratus, Malaysia</t>
  </si>
  <si>
    <t>Table 2 - Consumer Price Index (2010=100), Index Numbers for Subgroup Food &amp; Non-Alcoholic Beverages and Percentage Change, Malaysia</t>
  </si>
  <si>
    <t xml:space="preserve">Makanan         </t>
  </si>
  <si>
    <t>Food</t>
  </si>
  <si>
    <t xml:space="preserve">Makanan Di Rumah            </t>
  </si>
  <si>
    <t>Food At Home</t>
  </si>
  <si>
    <t xml:space="preserve">011 Beras, Roti &amp; Bijirin Lain    </t>
  </si>
  <si>
    <t>011 Rice, Bread &amp; Other Cereals</t>
  </si>
  <si>
    <t xml:space="preserve">012 Daging    </t>
  </si>
  <si>
    <t>012 Meat</t>
  </si>
  <si>
    <t xml:space="preserve">013 Ikan &amp; Makanan Laut      </t>
  </si>
  <si>
    <t>013 Fish &amp; Seafood</t>
  </si>
  <si>
    <t xml:space="preserve">014 Susu, Keju &amp; Telur      </t>
  </si>
  <si>
    <t>014 Milk, Cheese &amp; Eggs</t>
  </si>
  <si>
    <t xml:space="preserve">015 Minyak &amp; Lemak   </t>
  </si>
  <si>
    <t>015 Oils &amp; Fats</t>
  </si>
  <si>
    <t xml:space="preserve">016 Buah-Buahan   </t>
  </si>
  <si>
    <t>016 Fruits</t>
  </si>
  <si>
    <t xml:space="preserve">017 Sayur-Sayuran      </t>
  </si>
  <si>
    <t>017 Vegetables</t>
  </si>
  <si>
    <t xml:space="preserve">018 Gula, Jem, Madu, Coklat &amp;    Manisan    </t>
  </si>
  <si>
    <t>018 Sugar, Jam, Honey, Chocolate &amp; Confectionery</t>
  </si>
  <si>
    <t>019 Keluaran Makanan T.T.T.L</t>
  </si>
  <si>
    <t>019 Food Products N.E.C</t>
  </si>
  <si>
    <t xml:space="preserve">Makanan Di Luar Rumah       </t>
  </si>
  <si>
    <t>Food Away From Home</t>
  </si>
  <si>
    <t xml:space="preserve">Kopi, Teh, Koko &amp; Minuman Bukan Alkohol  </t>
  </si>
  <si>
    <t>Coffee, Tea, Cocoa &amp; Non-Alcoholic Beverages</t>
  </si>
  <si>
    <r>
      <rPr>
        <b/>
        <sz val="10"/>
        <rFont val="Arial Narrow"/>
        <family val="2"/>
      </rPr>
      <t xml:space="preserve">Tempoh  </t>
    </r>
    <r>
      <rPr>
        <i/>
        <sz val="9"/>
        <rFont val="Arial Narrow"/>
        <family val="2"/>
      </rPr>
      <t>Period</t>
    </r>
  </si>
  <si>
    <r>
      <rPr>
        <b/>
        <sz val="10"/>
        <rFont val="Arial Narrow"/>
        <family val="2"/>
      </rPr>
      <t xml:space="preserve">Jumlah </t>
    </r>
    <r>
      <rPr>
        <i/>
        <sz val="9"/>
        <rFont val="Arial Narrow"/>
        <family val="2"/>
      </rPr>
      <t>Total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</si>
  <si>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01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</si>
  <si>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02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</si>
  <si>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03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</si>
  <si>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04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</si>
  <si>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05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</si>
  <si>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06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</si>
  <si>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07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</si>
  <si>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08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</si>
  <si>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09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</si>
  <si>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10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</si>
  <si>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11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</si>
  <si>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12</t>
    </r>
  </si>
  <si>
    <r>
      <rPr>
        <b/>
        <sz val="10"/>
        <rFont val="Arial Narrow"/>
        <family val="2"/>
      </rPr>
      <t xml:space="preserve">IHP Tanpa Bahan Api </t>
    </r>
    <r>
      <rPr>
        <i/>
        <sz val="10"/>
        <rFont val="Arial Narrow"/>
        <family val="2"/>
      </rPr>
      <t>CPI without Fuel</t>
    </r>
  </si>
  <si>
    <r>
      <rPr>
        <b/>
        <sz val="10"/>
        <rFont val="Arial Narrow"/>
        <family val="2"/>
      </rPr>
      <t xml:space="preserve">Wajaran:    </t>
    </r>
    <r>
      <rPr>
        <b/>
        <sz val="9"/>
        <rFont val="Arial Narrow"/>
        <family val="2"/>
      </rPr>
      <t xml:space="preserve"> </t>
    </r>
    <r>
      <rPr>
        <i/>
        <sz val="9"/>
        <rFont val="Arial Narrow"/>
        <family val="2"/>
      </rPr>
      <t>Weight:</t>
    </r>
  </si>
  <si>
    <t>-</t>
  </si>
  <si>
    <t>JAN</t>
  </si>
  <si>
    <t>FEB</t>
  </si>
  <si>
    <t>MAC</t>
  </si>
  <si>
    <t>JUN</t>
  </si>
  <si>
    <t>JUL</t>
  </si>
  <si>
    <t>OGO</t>
  </si>
  <si>
    <t>SEP</t>
  </si>
  <si>
    <t>OKT</t>
  </si>
  <si>
    <t>NOV</t>
  </si>
  <si>
    <t>DIS</t>
  </si>
  <si>
    <r>
      <rPr>
        <b/>
        <sz val="10"/>
        <rFont val="Arial Narrow"/>
        <family val="2"/>
      </rPr>
      <t>Nota</t>
    </r>
    <r>
      <rPr>
        <sz val="10"/>
        <rFont val="Arial Narrow"/>
        <family val="2"/>
      </rPr>
      <t xml:space="preserve"> / Notes</t>
    </r>
    <r>
      <rPr>
        <i/>
        <sz val="10"/>
        <rFont val="Arial Narrow"/>
        <family val="2"/>
      </rPr>
      <t xml:space="preserve"> :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</si>
  <si>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01                                                  </t>
    </r>
  </si>
  <si>
    <r>
      <rPr>
        <b/>
        <sz val="10"/>
        <rFont val="Arial Narrow"/>
        <family val="2"/>
      </rPr>
      <t>Makanan &amp; Minuman Bukan Alkohol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 xml:space="preserve">Food &amp; Non-Alcoholic Beverages  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</si>
  <si>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02                                                 </t>
    </r>
  </si>
  <si>
    <r>
      <rPr>
        <b/>
        <sz val="10"/>
        <rFont val="Arial Narrow"/>
        <family val="2"/>
      </rPr>
      <t>Minuman Alkohol &amp; Tembakau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 xml:space="preserve">Alcoholic Beverages &amp; Tobacco   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</si>
  <si>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03                                            </t>
    </r>
  </si>
  <si>
    <r>
      <rPr>
        <b/>
        <sz val="10"/>
        <rFont val="Arial Narrow"/>
        <family val="2"/>
      </rPr>
      <t xml:space="preserve">Pakaian &amp; Kasut </t>
    </r>
    <r>
      <rPr>
        <sz val="10"/>
        <rFont val="Arial Narrow"/>
        <family val="2"/>
      </rPr>
      <t xml:space="preserve">/ </t>
    </r>
    <r>
      <rPr>
        <i/>
        <sz val="10"/>
        <rFont val="Arial Narrow"/>
        <family val="2"/>
      </rPr>
      <t xml:space="preserve">Clothing &amp; Footwear  </t>
    </r>
  </si>
  <si>
    <t xml:space="preserve">    </t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</si>
  <si>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04</t>
    </r>
  </si>
  <si>
    <r>
      <rPr>
        <b/>
        <sz val="10"/>
        <rFont val="Arial Narrow"/>
        <family val="2"/>
      </rPr>
      <t>Perumahan, Air, Elektrik, Gas &amp; Bahan Api Lain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>Housing, Water, Electricity, Gas &amp; Other Fuels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</si>
  <si>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05</t>
    </r>
  </si>
  <si>
    <r>
      <rPr>
        <b/>
        <sz val="10"/>
        <rFont val="Arial Narrow"/>
        <family val="2"/>
      </rPr>
      <t>Hiasan, Perkakasan &amp; Penyelenggaraan Isi Rumah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>Furnishings, Household Equipment &amp; Routine Household Maintenance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</si>
  <si>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06                                                  </t>
    </r>
  </si>
  <si>
    <r>
      <rPr>
        <b/>
        <sz val="10"/>
        <rFont val="Arial Narrow"/>
        <family val="2"/>
      </rPr>
      <t>Kesihatan</t>
    </r>
    <r>
      <rPr>
        <sz val="10"/>
        <rFont val="Arial Narrow"/>
        <family val="2"/>
      </rPr>
      <t xml:space="preserve"> /</t>
    </r>
    <r>
      <rPr>
        <i/>
        <sz val="10"/>
        <rFont val="Arial Narrow"/>
        <family val="2"/>
      </rPr>
      <t xml:space="preserve"> Health </t>
    </r>
  </si>
  <si>
    <t xml:space="preserve"> </t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</si>
  <si>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07                                                  </t>
    </r>
  </si>
  <si>
    <r>
      <rPr>
        <b/>
        <sz val="10"/>
        <rFont val="Arial Narrow"/>
        <family val="2"/>
      </rPr>
      <t>Pengangkutan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>Transport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</si>
  <si>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08                                                  </t>
    </r>
  </si>
  <si>
    <r>
      <rPr>
        <b/>
        <sz val="10"/>
        <rFont val="Arial Narrow"/>
        <family val="2"/>
      </rPr>
      <t>Komunikasi</t>
    </r>
    <r>
      <rPr>
        <sz val="10"/>
        <rFont val="Arial Narrow"/>
        <family val="2"/>
      </rPr>
      <t xml:space="preserve"> /</t>
    </r>
    <r>
      <rPr>
        <i/>
        <sz val="10"/>
        <rFont val="Arial Narrow"/>
        <family val="2"/>
      </rPr>
      <t xml:space="preserve"> Communication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</si>
  <si>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09                                                  </t>
    </r>
  </si>
  <si>
    <r>
      <rPr>
        <b/>
        <sz val="10"/>
        <rFont val="Arial Narrow"/>
        <family val="2"/>
      </rPr>
      <t>Perkhidmatan Rekreasi &amp; Kebudayaan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>Recreation Services &amp; Culture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</si>
  <si>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10                                                  </t>
    </r>
  </si>
  <si>
    <r>
      <rPr>
        <b/>
        <sz val="10"/>
        <rFont val="Arial Narrow"/>
        <family val="2"/>
      </rPr>
      <t>Pendidikan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 xml:space="preserve">Education 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</si>
  <si>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11                                                  </t>
    </r>
  </si>
  <si>
    <r>
      <rPr>
        <b/>
        <sz val="10"/>
        <rFont val="Arial Narrow"/>
        <family val="2"/>
      </rPr>
      <t xml:space="preserve">Restoran &amp; Hotel </t>
    </r>
    <r>
      <rPr>
        <sz val="10"/>
        <rFont val="Arial Narrow"/>
        <family val="2"/>
      </rPr>
      <t xml:space="preserve">/ </t>
    </r>
    <r>
      <rPr>
        <i/>
        <sz val="10"/>
        <rFont val="Arial Narrow"/>
        <family val="2"/>
      </rPr>
      <t xml:space="preserve">Restaurants &amp; Hotels 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</si>
  <si>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12                                                  </t>
    </r>
  </si>
  <si>
    <r>
      <rPr>
        <b/>
        <sz val="10"/>
        <rFont val="Arial Narrow"/>
        <family val="2"/>
      </rPr>
      <t>Pelbagai Barangan &amp; Perkhidmatan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>Miscellaneous Goods &amp; Services</t>
    </r>
  </si>
  <si>
    <r>
      <rPr>
        <b/>
        <sz val="10"/>
        <rFont val="Arial Narrow"/>
        <family val="2"/>
      </rPr>
      <t xml:space="preserve">Kumpulan Utama / </t>
    </r>
    <r>
      <rPr>
        <i/>
        <sz val="9"/>
        <rFont val="Arial Narrow"/>
        <family val="2"/>
      </rPr>
      <t>Main Group</t>
    </r>
  </si>
  <si>
    <r>
      <rPr>
        <b/>
        <sz val="10"/>
        <rFont val="Arial Narrow"/>
        <family val="2"/>
      </rPr>
      <t xml:space="preserve">Jumlah / </t>
    </r>
    <r>
      <rPr>
        <i/>
        <sz val="9"/>
        <rFont val="Arial Narrow"/>
        <family val="2"/>
      </rPr>
      <t>Total</t>
    </r>
  </si>
  <si>
    <r>
      <rPr>
        <b/>
        <sz val="10"/>
        <rFont val="Arial Narrow"/>
        <family val="2"/>
      </rPr>
      <t xml:space="preserve">Makanan &amp; Minuman Bukan Alkohol    </t>
    </r>
    <r>
      <rPr>
        <i/>
        <sz val="9"/>
        <rFont val="Arial Narrow"/>
        <family val="2"/>
      </rPr>
      <t xml:space="preserve">Food &amp; Non-Alcoholic Beverages  </t>
    </r>
  </si>
  <si>
    <r>
      <rPr>
        <b/>
        <sz val="10"/>
        <rFont val="Arial Narrow"/>
        <family val="2"/>
      </rPr>
      <t xml:space="preserve">Perumahan, Air, Elektrik, Gas &amp; Bahan Api Lain / </t>
    </r>
    <r>
      <rPr>
        <i/>
        <sz val="9"/>
        <rFont val="Arial Narrow"/>
        <family val="2"/>
      </rPr>
      <t>Housing, Water, Electricity, Gas &amp; Other Fuels</t>
    </r>
  </si>
  <si>
    <r>
      <rPr>
        <b/>
        <sz val="10"/>
        <rFont val="Arial Narrow"/>
        <family val="2"/>
      </rPr>
      <t xml:space="preserve">Pendidikan / </t>
    </r>
    <r>
      <rPr>
        <i/>
        <sz val="9"/>
        <rFont val="Arial Narrow"/>
        <family val="2"/>
      </rPr>
      <t xml:space="preserve">Education        </t>
    </r>
  </si>
  <si>
    <r>
      <rPr>
        <b/>
        <sz val="10"/>
        <rFont val="Arial Narrow"/>
        <family val="2"/>
      </rPr>
      <t xml:space="preserve">Indeks Asal </t>
    </r>
    <r>
      <rPr>
        <i/>
        <sz val="9"/>
        <rFont val="Arial Narrow"/>
        <family val="2"/>
      </rPr>
      <t>Original Index</t>
    </r>
  </si>
  <si>
    <r>
      <rPr>
        <b/>
        <sz val="10"/>
        <rFont val="Arial Narrow"/>
        <family val="2"/>
      </rPr>
      <t xml:space="preserve">Indeks Pelarasan Musim </t>
    </r>
    <r>
      <rPr>
        <i/>
        <sz val="9"/>
        <rFont val="Arial Narrow"/>
        <family val="2"/>
      </rPr>
      <t>Seasonally Adjusted Index (Sa)</t>
    </r>
  </si>
  <si>
    <r>
      <rPr>
        <b/>
        <sz val="10"/>
        <rFont val="Arial Narrow"/>
        <family val="2"/>
      </rPr>
      <t xml:space="preserve">Makanan &amp; Minuman Bukan Alkohol       </t>
    </r>
    <r>
      <rPr>
        <i/>
        <sz val="9"/>
        <rFont val="Arial Narrow"/>
        <family val="2"/>
      </rPr>
      <t xml:space="preserve">Food &amp; Non-Alcoholic Beverages </t>
    </r>
  </si>
  <si>
    <r>
      <rPr>
        <b/>
        <sz val="10"/>
        <rFont val="Arial Narrow"/>
        <family val="2"/>
      </rPr>
      <t xml:space="preserve">Makanan </t>
    </r>
    <r>
      <rPr>
        <i/>
        <sz val="9"/>
        <rFont val="Arial Narrow"/>
        <family val="2"/>
      </rPr>
      <t>Food</t>
    </r>
  </si>
  <si>
    <r>
      <rPr>
        <b/>
        <sz val="10"/>
        <rFont val="Arial Narrow"/>
        <family val="2"/>
      </rPr>
      <t xml:space="preserve">Makanan Di Rumah / </t>
    </r>
    <r>
      <rPr>
        <i/>
        <sz val="9"/>
        <rFont val="Arial Narrow"/>
        <family val="2"/>
      </rPr>
      <t xml:space="preserve"> Food At Home</t>
    </r>
  </si>
  <si>
    <r>
      <rPr>
        <b/>
        <sz val="10"/>
        <rFont val="Arial Narrow"/>
        <family val="2"/>
      </rPr>
      <t xml:space="preserve">Makanan Di Luar Rumah       </t>
    </r>
    <r>
      <rPr>
        <i/>
        <sz val="9"/>
        <rFont val="Arial Narrow"/>
        <family val="2"/>
      </rPr>
      <t>Food Away From Home</t>
    </r>
  </si>
  <si>
    <r>
      <rPr>
        <b/>
        <sz val="10"/>
        <rFont val="Arial Narrow"/>
        <family val="2"/>
      </rPr>
      <t xml:space="preserve">Kopi, Teh, Koko &amp; Minuman Bukan Alkohol  </t>
    </r>
    <r>
      <rPr>
        <i/>
        <sz val="9"/>
        <rFont val="Arial Narrow"/>
        <family val="2"/>
      </rPr>
      <t>Coffee, Tea, Cocoa &amp; Non-Alcoholic Beverages</t>
    </r>
  </si>
  <si>
    <r>
      <rPr>
        <b/>
        <sz val="10"/>
        <rFont val="Arial Narrow"/>
        <family val="2"/>
      </rPr>
      <t xml:space="preserve">Jumlah Kecil </t>
    </r>
    <r>
      <rPr>
        <b/>
        <sz val="9"/>
        <rFont val="Arial Narrow"/>
        <family val="2"/>
      </rPr>
      <t xml:space="preserve">    </t>
    </r>
    <r>
      <rPr>
        <i/>
        <sz val="8"/>
        <rFont val="Arial Narrow"/>
        <family val="2"/>
      </rPr>
      <t>Sub-Total</t>
    </r>
  </si>
  <si>
    <r>
      <rPr>
        <b/>
        <sz val="10"/>
        <rFont val="Arial Narrow"/>
        <family val="2"/>
      </rPr>
      <t xml:space="preserve"> Beras, Roti &amp; Bijirin Lain    </t>
    </r>
    <r>
      <rPr>
        <i/>
        <sz val="9"/>
        <rFont val="Arial Narrow"/>
        <family val="2"/>
      </rPr>
      <t>Rice, Bread &amp; Other Cereals</t>
    </r>
  </si>
  <si>
    <r>
      <rPr>
        <b/>
        <sz val="10"/>
        <rFont val="Arial Narrow"/>
        <family val="2"/>
      </rPr>
      <t xml:space="preserve">Daging  </t>
    </r>
    <r>
      <rPr>
        <i/>
        <sz val="9"/>
        <rFont val="Arial Narrow"/>
        <family val="2"/>
      </rPr>
      <t>Meat</t>
    </r>
  </si>
  <si>
    <r>
      <rPr>
        <b/>
        <sz val="10"/>
        <rFont val="Arial Narrow"/>
        <family val="2"/>
      </rPr>
      <t xml:space="preserve">Ikan &amp; Makanan Laut      </t>
    </r>
    <r>
      <rPr>
        <i/>
        <sz val="9"/>
        <rFont val="Arial Narrow"/>
        <family val="2"/>
      </rPr>
      <t>Fish &amp; Seafood</t>
    </r>
  </si>
  <si>
    <r>
      <rPr>
        <b/>
        <sz val="10"/>
        <rFont val="Arial Narrow"/>
        <family val="2"/>
      </rPr>
      <t xml:space="preserve">Susu, Keju &amp; Telur     </t>
    </r>
    <r>
      <rPr>
        <i/>
        <sz val="9"/>
        <rFont val="Arial Narrow"/>
        <family val="2"/>
      </rPr>
      <t xml:space="preserve"> Milk, Cheese &amp; Eggs</t>
    </r>
  </si>
  <si>
    <r>
      <rPr>
        <b/>
        <sz val="10"/>
        <rFont val="Arial Narrow"/>
        <family val="2"/>
      </rPr>
      <t xml:space="preserve">Minyak &amp; Lemak   </t>
    </r>
    <r>
      <rPr>
        <i/>
        <sz val="9"/>
        <rFont val="Arial Narrow"/>
        <family val="2"/>
      </rPr>
      <t>Oils &amp; Fats</t>
    </r>
  </si>
  <si>
    <r>
      <rPr>
        <b/>
        <sz val="10"/>
        <rFont val="Arial Narrow"/>
        <family val="2"/>
      </rPr>
      <t xml:space="preserve">Buah-Buahan  </t>
    </r>
    <r>
      <rPr>
        <i/>
        <sz val="9"/>
        <rFont val="Arial Narrow"/>
        <family val="2"/>
      </rPr>
      <t xml:space="preserve"> Fruits</t>
    </r>
  </si>
  <si>
    <r>
      <rPr>
        <b/>
        <sz val="10"/>
        <rFont val="Arial Narrow"/>
        <family val="2"/>
      </rPr>
      <t xml:space="preserve">Sayur-Sayuran      </t>
    </r>
    <r>
      <rPr>
        <i/>
        <sz val="9"/>
        <rFont val="Arial Narrow"/>
        <family val="2"/>
      </rPr>
      <t>Vegetables</t>
    </r>
  </si>
  <si>
    <r>
      <rPr>
        <b/>
        <sz val="10"/>
        <rFont val="Arial Narrow"/>
        <family val="2"/>
      </rPr>
      <t xml:space="preserve">Gula, Jem, Madu, Coklat &amp; Manisan    </t>
    </r>
    <r>
      <rPr>
        <i/>
        <sz val="9"/>
        <rFont val="Arial Narrow"/>
        <family val="2"/>
      </rPr>
      <t>Sugar, Jam, Honey, Chocolate &amp; Confectionery</t>
    </r>
  </si>
  <si>
    <r>
      <rPr>
        <b/>
        <sz val="10"/>
        <rFont val="Arial Narrow"/>
        <family val="2"/>
      </rPr>
      <t xml:space="preserve">Keluaran Makanan T.T.T.L   </t>
    </r>
    <r>
      <rPr>
        <i/>
        <sz val="9"/>
        <rFont val="Arial Narrow"/>
        <family val="2"/>
      </rPr>
      <t>Food Products N.E.C</t>
    </r>
  </si>
  <si>
    <r>
      <rPr>
        <b/>
        <sz val="9"/>
        <rFont val="Arial Narrow"/>
        <family val="2"/>
      </rPr>
      <t xml:space="preserve">Wajaran / </t>
    </r>
    <r>
      <rPr>
        <i/>
        <sz val="9"/>
        <rFont val="Arial Narrow"/>
        <family val="2"/>
      </rPr>
      <t>Weight:</t>
    </r>
  </si>
  <si>
    <t>Table 7  - Consumer Price Index  (2010=100), Index Numbers For Durable, Semi-Durable, Non-Durable Goods And Services, Malaysia</t>
  </si>
  <si>
    <r>
      <rPr>
        <b/>
        <sz val="10"/>
        <rFont val="Arial Narrow"/>
        <family val="2"/>
      </rPr>
      <t xml:space="preserve">Tempoh        </t>
    </r>
    <r>
      <rPr>
        <i/>
        <sz val="9"/>
        <rFont val="Arial Narrow"/>
        <family val="2"/>
      </rPr>
      <t>Period</t>
    </r>
  </si>
  <si>
    <r>
      <rPr>
        <b/>
        <sz val="10"/>
        <rFont val="Arial Narrow"/>
        <family val="2"/>
      </rPr>
      <t xml:space="preserve"> Jumlah                     </t>
    </r>
    <r>
      <rPr>
        <i/>
        <sz val="9"/>
        <rFont val="Arial Narrow"/>
        <family val="2"/>
      </rPr>
      <t>Total</t>
    </r>
  </si>
  <si>
    <r>
      <rPr>
        <b/>
        <sz val="10"/>
        <rFont val="Arial Narrow"/>
        <family val="2"/>
      </rPr>
      <t xml:space="preserve">        Barang Tahan Lama           </t>
    </r>
    <r>
      <rPr>
        <i/>
        <sz val="9"/>
        <rFont val="Arial Narrow"/>
        <family val="2"/>
      </rPr>
      <t>Durable Goods</t>
    </r>
  </si>
  <si>
    <r>
      <rPr>
        <b/>
        <sz val="10"/>
        <rFont val="Arial Narrow"/>
        <family val="2"/>
      </rPr>
      <t xml:space="preserve">       Barang Semi Tahan Lama            </t>
    </r>
    <r>
      <rPr>
        <i/>
        <sz val="9"/>
        <rFont val="Arial Narrow"/>
        <family val="2"/>
      </rPr>
      <t>Semi-Durable Goods</t>
    </r>
  </si>
  <si>
    <r>
      <rPr>
        <b/>
        <sz val="10"/>
        <rFont val="Arial Narrow"/>
        <family val="2"/>
      </rPr>
      <t xml:space="preserve">        Barang Tidak Tahan Lama              </t>
    </r>
    <r>
      <rPr>
        <i/>
        <sz val="9"/>
        <rFont val="Arial Narrow"/>
        <family val="2"/>
      </rPr>
      <t>Non-Durable Goods</t>
    </r>
  </si>
  <si>
    <r>
      <rPr>
        <b/>
        <sz val="10"/>
        <rFont val="Arial Narrow"/>
        <family val="2"/>
      </rPr>
      <t xml:space="preserve">Perkhidmatan                 </t>
    </r>
    <r>
      <rPr>
        <i/>
        <sz val="9"/>
        <rFont val="Arial Narrow"/>
        <family val="2"/>
      </rPr>
      <t>Services</t>
    </r>
  </si>
  <si>
    <r>
      <rPr>
        <b/>
        <sz val="9"/>
        <rFont val="Arial Narrow"/>
        <family val="2"/>
      </rPr>
      <t xml:space="preserve">Wajaran /   </t>
    </r>
    <r>
      <rPr>
        <i/>
        <sz val="9"/>
        <rFont val="Arial Narrow"/>
        <family val="2"/>
      </rPr>
      <t xml:space="preserve"> Weight: </t>
    </r>
  </si>
  <si>
    <r>
      <rPr>
        <b/>
        <sz val="10"/>
        <rFont val="Arial Narrow"/>
        <family val="2"/>
      </rPr>
      <t xml:space="preserve">Makanan &amp; Minuman Bukan Alkohol       </t>
    </r>
    <r>
      <rPr>
        <i/>
        <sz val="9"/>
        <rFont val="Arial Narrow"/>
        <family val="2"/>
      </rPr>
      <t xml:space="preserve">Food &amp; Non-Alcoholic Beverages  </t>
    </r>
  </si>
  <si>
    <r>
      <rPr>
        <b/>
        <sz val="10"/>
        <rFont val="Arial Narrow"/>
        <family val="2"/>
      </rPr>
      <t xml:space="preserve">Minuman Alkohol &amp; Tembakau      </t>
    </r>
    <r>
      <rPr>
        <i/>
        <sz val="9"/>
        <rFont val="Arial Narrow"/>
        <family val="2"/>
      </rPr>
      <t xml:space="preserve">Alcoholic Beverages &amp; Tobacco  </t>
    </r>
  </si>
  <si>
    <r>
      <rPr>
        <b/>
        <sz val="10"/>
        <rFont val="Arial Narrow"/>
        <family val="2"/>
      </rPr>
      <t xml:space="preserve">Pakaian &amp; Kasut     </t>
    </r>
    <r>
      <rPr>
        <i/>
        <sz val="9"/>
        <rFont val="Arial Narrow"/>
        <family val="2"/>
      </rPr>
      <t xml:space="preserve">Clothing &amp; Footwear       </t>
    </r>
  </si>
  <si>
    <r>
      <rPr>
        <b/>
        <sz val="10"/>
        <rFont val="Arial Narrow"/>
        <family val="2"/>
      </rPr>
      <t xml:space="preserve">Perumahan, Air, Elektrik, Gas &amp; Bahan Api Lain  </t>
    </r>
    <r>
      <rPr>
        <i/>
        <sz val="9"/>
        <rFont val="Arial Narrow"/>
        <family val="2"/>
      </rPr>
      <t>Housing, Water, Electricity, Gas &amp; Other Fuels</t>
    </r>
  </si>
  <si>
    <r>
      <rPr>
        <b/>
        <sz val="10"/>
        <rFont val="Arial Narrow"/>
        <family val="2"/>
      </rPr>
      <t xml:space="preserve">Hiasan, Perkakasan &amp; Penyeleng-garaan Isi Rumah   </t>
    </r>
    <r>
      <rPr>
        <i/>
        <sz val="9"/>
        <rFont val="Arial Narrow"/>
        <family val="2"/>
      </rPr>
      <t>Furnishings, Household Equipment &amp; Routine Household Maintenance</t>
    </r>
  </si>
  <si>
    <r>
      <rPr>
        <b/>
        <sz val="10"/>
        <rFont val="Arial Narrow"/>
        <family val="2"/>
      </rPr>
      <t xml:space="preserve">Kesihatan  </t>
    </r>
    <r>
      <rPr>
        <i/>
        <sz val="9"/>
        <rFont val="Arial Narrow"/>
        <family val="2"/>
      </rPr>
      <t xml:space="preserve">Health   </t>
    </r>
  </si>
  <si>
    <r>
      <rPr>
        <b/>
        <sz val="10"/>
        <rFont val="Arial Narrow"/>
        <family val="2"/>
      </rPr>
      <t xml:space="preserve">Pengang-kutan      </t>
    </r>
    <r>
      <rPr>
        <i/>
        <sz val="9"/>
        <rFont val="Arial Narrow"/>
        <family val="2"/>
      </rPr>
      <t xml:space="preserve">Transport   </t>
    </r>
  </si>
  <si>
    <r>
      <rPr>
        <b/>
        <sz val="10"/>
        <rFont val="Arial Narrow"/>
        <family val="2"/>
      </rPr>
      <t xml:space="preserve">Komunikasi </t>
    </r>
    <r>
      <rPr>
        <i/>
        <sz val="9"/>
        <rFont val="Arial Narrow"/>
        <family val="2"/>
      </rPr>
      <t xml:space="preserve">Communication               </t>
    </r>
  </si>
  <si>
    <r>
      <rPr>
        <b/>
        <sz val="10"/>
        <rFont val="Arial Narrow"/>
        <family val="2"/>
      </rPr>
      <t xml:space="preserve">Perkhidmatan Rekreasi &amp; Kebudayaan       </t>
    </r>
    <r>
      <rPr>
        <i/>
        <sz val="9"/>
        <rFont val="Arial Narrow"/>
        <family val="2"/>
      </rPr>
      <t>Recreation Services &amp; Culture</t>
    </r>
  </si>
  <si>
    <r>
      <rPr>
        <b/>
        <sz val="10"/>
        <rFont val="Arial Narrow"/>
        <family val="2"/>
      </rPr>
      <t>Pendidikan</t>
    </r>
    <r>
      <rPr>
        <i/>
        <sz val="9"/>
        <rFont val="Arial Narrow"/>
        <family val="2"/>
      </rPr>
      <t xml:space="preserve">Education        </t>
    </r>
  </si>
  <si>
    <r>
      <rPr>
        <b/>
        <sz val="10"/>
        <rFont val="Arial Narrow"/>
        <family val="2"/>
      </rPr>
      <t xml:space="preserve">Restoran &amp; Hotel </t>
    </r>
    <r>
      <rPr>
        <i/>
        <sz val="9"/>
        <rFont val="Arial Narrow"/>
        <family val="2"/>
      </rPr>
      <t xml:space="preserve">Restaurants &amp; Hotels  </t>
    </r>
  </si>
  <si>
    <r>
      <rPr>
        <b/>
        <sz val="10"/>
        <rFont val="Arial Narrow"/>
        <family val="2"/>
      </rPr>
      <t>Pelbagai Barangan &amp; Perkhidmatan</t>
    </r>
    <r>
      <rPr>
        <i/>
        <sz val="9"/>
        <rFont val="Arial Narrow"/>
        <family val="2"/>
      </rPr>
      <t xml:space="preserve">Miscellaneous Goods &amp; Services     </t>
    </r>
  </si>
  <si>
    <r>
      <rPr>
        <b/>
        <sz val="10"/>
        <rFont val="Arial Narrow"/>
        <family val="2"/>
      </rPr>
      <t xml:space="preserve">Jumlah Kecil        </t>
    </r>
    <r>
      <rPr>
        <i/>
        <sz val="8"/>
        <rFont val="Arial Narrow"/>
        <family val="2"/>
      </rPr>
      <t>Sub-Total</t>
    </r>
  </si>
  <si>
    <r>
      <rPr>
        <b/>
        <sz val="10"/>
        <rFont val="Arial Narrow"/>
        <family val="2"/>
      </rPr>
      <t xml:space="preserve">Daging    </t>
    </r>
    <r>
      <rPr>
        <i/>
        <sz val="9"/>
        <rFont val="Arial Narrow"/>
        <family val="2"/>
      </rPr>
      <t>Meat</t>
    </r>
  </si>
  <si>
    <r>
      <rPr>
        <b/>
        <sz val="9"/>
        <rFont val="Arial Narrow"/>
        <family val="2"/>
      </rPr>
      <t xml:space="preserve">Wajaran:     </t>
    </r>
    <r>
      <rPr>
        <i/>
        <sz val="9"/>
        <rFont val="Arial Narrow"/>
        <family val="2"/>
      </rPr>
      <t>Weight:</t>
    </r>
  </si>
  <si>
    <t xml:space="preserve">          Group</t>
  </si>
  <si>
    <r>
      <rPr>
        <b/>
        <sz val="10"/>
        <rFont val="Arial Narrow"/>
        <family val="2"/>
      </rPr>
      <t>Jumlah Kecil</t>
    </r>
    <r>
      <rPr>
        <b/>
        <sz val="9"/>
        <rFont val="Arial Narrow"/>
        <family val="2"/>
      </rPr>
      <t xml:space="preserve"> </t>
    </r>
    <r>
      <rPr>
        <b/>
        <sz val="10"/>
        <rFont val="Arial Narrow"/>
        <family val="2"/>
      </rPr>
      <t xml:space="preserve">       </t>
    </r>
    <r>
      <rPr>
        <i/>
        <sz val="8"/>
        <rFont val="Arial Narrow"/>
        <family val="2"/>
      </rPr>
      <t>Sub-Total</t>
    </r>
  </si>
  <si>
    <t>I. Nombor Indeks Kumpulan Utama, Subkumpulan dan Kelas Perbelanjaan :</t>
  </si>
  <si>
    <t xml:space="preserve">   Index Numbers for Main Group, Subgroup and Expenditure Class :</t>
  </si>
  <si>
    <t>II. Perubahan Peratus :</t>
  </si>
  <si>
    <t xml:space="preserve">    Percentage Change :</t>
  </si>
  <si>
    <t>Kumpulan Utama, Subkumpulan dan Kelas Perbelanjaan</t>
  </si>
  <si>
    <t>Nombor Indeks</t>
  </si>
  <si>
    <t>Main Group, Subgroup and Expenditure Class</t>
  </si>
  <si>
    <t>Wajaran</t>
  </si>
  <si>
    <t>Weights</t>
  </si>
  <si>
    <t>Makanan &amp; Minuman Bukan Alkohol</t>
  </si>
  <si>
    <t>001</t>
  </si>
  <si>
    <t>Makanan di luar rumah</t>
  </si>
  <si>
    <t>Food away from home</t>
  </si>
  <si>
    <t>0011</t>
  </si>
  <si>
    <t>011</t>
  </si>
  <si>
    <t>Beras, roti &amp; bijirin lain</t>
  </si>
  <si>
    <t>Rice bread &amp; other cereals</t>
  </si>
  <si>
    <t>0111</t>
  </si>
  <si>
    <t>Beras</t>
  </si>
  <si>
    <t xml:space="preserve">Rice </t>
  </si>
  <si>
    <t>0112</t>
  </si>
  <si>
    <t>Tepung &amp; bijirin lain</t>
  </si>
  <si>
    <t>Flour &amp; other cereals grains</t>
  </si>
  <si>
    <t>0113</t>
  </si>
  <si>
    <t>Biskut</t>
  </si>
  <si>
    <t>Biscuits</t>
  </si>
  <si>
    <t>0114</t>
  </si>
  <si>
    <t>Roti &amp; kuih</t>
  </si>
  <si>
    <t>Bread &amp; bakery products</t>
  </si>
  <si>
    <t>0115</t>
  </si>
  <si>
    <t>Keluaran lain yang dibuat daripada bijirin</t>
  </si>
  <si>
    <t>Other products made from cereal grains</t>
  </si>
  <si>
    <t>012</t>
  </si>
  <si>
    <t>Daging</t>
  </si>
  <si>
    <t>Meat</t>
  </si>
  <si>
    <t>0121</t>
  </si>
  <si>
    <t>Daging segar</t>
  </si>
  <si>
    <t>Fresh meat</t>
  </si>
  <si>
    <t>0122</t>
  </si>
  <si>
    <t>Daging beku</t>
  </si>
  <si>
    <t>Frozen meat</t>
  </si>
  <si>
    <t>0123</t>
  </si>
  <si>
    <t>Daging yang diproses</t>
  </si>
  <si>
    <t>Processed meat</t>
  </si>
  <si>
    <t>013</t>
  </si>
  <si>
    <t>Ikan &amp; makanan laut</t>
  </si>
  <si>
    <t>Fish &amp; seafood</t>
  </si>
  <si>
    <t>0131</t>
  </si>
  <si>
    <t>Ikan segar</t>
  </si>
  <si>
    <t>Fresh fish</t>
  </si>
  <si>
    <t>0132</t>
  </si>
  <si>
    <t>Makanan laut segar</t>
  </si>
  <si>
    <t>Fresh seafood</t>
  </si>
  <si>
    <t>0133</t>
  </si>
  <si>
    <t>Ikan &amp; makanan laut yang diproses</t>
  </si>
  <si>
    <t>Processed fish &amp; seafood</t>
  </si>
  <si>
    <t>014</t>
  </si>
  <si>
    <t>Susu, keju &amp; telur</t>
  </si>
  <si>
    <t>Milk, cheese &amp; eggs</t>
  </si>
  <si>
    <t>0141</t>
  </si>
  <si>
    <t>Susu segar &amp; dibancuh semula</t>
  </si>
  <si>
    <t>Fresh &amp; reconstituted milk</t>
  </si>
  <si>
    <t>0142</t>
  </si>
  <si>
    <t>Susu cair / pekat</t>
  </si>
  <si>
    <t>Evaporated / condensed milk</t>
  </si>
  <si>
    <t>0143</t>
  </si>
  <si>
    <t>Susu tepung &amp; keluaran susu lain</t>
  </si>
  <si>
    <t>Milk powder &amp; other dairy products</t>
  </si>
  <si>
    <t>0144</t>
  </si>
  <si>
    <t>Telur</t>
  </si>
  <si>
    <t>Eggs</t>
  </si>
  <si>
    <t>015</t>
  </si>
  <si>
    <t>Minyak &amp; lemak</t>
  </si>
  <si>
    <t>Oil &amp; fats</t>
  </si>
  <si>
    <t>0151</t>
  </si>
  <si>
    <t>Mentega, minyak &amp; lemak binatang yang disediakan</t>
  </si>
  <si>
    <t>Butter, fats &amp; prepared animal oils</t>
  </si>
  <si>
    <t>0152</t>
  </si>
  <si>
    <t>Minyak</t>
  </si>
  <si>
    <t>Oils</t>
  </si>
  <si>
    <t>0153</t>
  </si>
  <si>
    <t>Marjerin, mentega kacang &amp; lain-lain</t>
  </si>
  <si>
    <t>Margarine, peanut butter, etc.</t>
  </si>
  <si>
    <t>016</t>
  </si>
  <si>
    <t>Buah-buahan</t>
  </si>
  <si>
    <t>Fruits</t>
  </si>
  <si>
    <t>0161</t>
  </si>
  <si>
    <t>Buah-buahan segar</t>
  </si>
  <si>
    <t>Fresh fruits</t>
  </si>
  <si>
    <t>0162</t>
  </si>
  <si>
    <t>Buah-buahan yang diproses</t>
  </si>
  <si>
    <t>Preserved fruits</t>
  </si>
  <si>
    <t>0163</t>
  </si>
  <si>
    <t>Kelapa &amp; kacang</t>
  </si>
  <si>
    <t>Coconut &amp; nuts</t>
  </si>
  <si>
    <t>017</t>
  </si>
  <si>
    <t>Sayur-sayuran</t>
  </si>
  <si>
    <t>Vegetables</t>
  </si>
  <si>
    <t>0171</t>
  </si>
  <si>
    <t>Sayur-sayuran segar</t>
  </si>
  <si>
    <t>Fresh vegetables</t>
  </si>
  <si>
    <t>0172</t>
  </si>
  <si>
    <t>Sayur-sayuran yang dikering / jeruk</t>
  </si>
  <si>
    <t>Preserved vegetables</t>
  </si>
  <si>
    <t>0173</t>
  </si>
  <si>
    <t>Ubi kentang &amp; ubi lain</t>
  </si>
  <si>
    <t>Potatoes &amp; other tubers</t>
  </si>
  <si>
    <t>018</t>
  </si>
  <si>
    <t>Gula, jem, madu, coklat &amp; manisan</t>
  </si>
  <si>
    <t>Sugar, jem, honey, chocolate &amp; confectionery</t>
  </si>
  <si>
    <t>0181</t>
  </si>
  <si>
    <t>Gula</t>
  </si>
  <si>
    <t>Sugar</t>
  </si>
  <si>
    <t>0182</t>
  </si>
  <si>
    <t>Coklat, gula-gula &amp; aiskrim</t>
  </si>
  <si>
    <t>Chocolate, sweets &amp; ice cream</t>
  </si>
  <si>
    <t>0183</t>
  </si>
  <si>
    <t>Jem, madu &amp; lain-lain</t>
  </si>
  <si>
    <t>Jam, honey, etc.</t>
  </si>
  <si>
    <t>019</t>
  </si>
  <si>
    <t>Keluaran makanan t.t.t.l.</t>
  </si>
  <si>
    <t>Food products n.e.c</t>
  </si>
  <si>
    <t>0191</t>
  </si>
  <si>
    <t>Rempah-rempah</t>
  </si>
  <si>
    <t>Spices</t>
  </si>
  <si>
    <t>0192</t>
  </si>
  <si>
    <t>Makanan lain</t>
  </si>
  <si>
    <t>Other foods</t>
  </si>
  <si>
    <t>010</t>
  </si>
  <si>
    <t>Kopi, teh, koko &amp; minuman bukan alkohol</t>
  </si>
  <si>
    <t>Coffee, tea, cocoa &amp; non-alcoholic beverages</t>
  </si>
  <si>
    <t>0101</t>
  </si>
  <si>
    <t>Kopi</t>
  </si>
  <si>
    <t>Coffee</t>
  </si>
  <si>
    <t>0102</t>
  </si>
  <si>
    <t>Teh, koko &amp; lain-lain</t>
  </si>
  <si>
    <t>Tea, cocoa, etc.</t>
  </si>
  <si>
    <t>0103</t>
  </si>
  <si>
    <t>Air mineral, minuman ringan, jus buah &amp; jus sayuran</t>
  </si>
  <si>
    <t>Mineral water, soft drinks, fruit &amp; vegetable juices</t>
  </si>
  <si>
    <t>021</t>
  </si>
  <si>
    <t>Minuman keras / alkohol</t>
  </si>
  <si>
    <t>Alcoholic beverages</t>
  </si>
  <si>
    <t>0211</t>
  </si>
  <si>
    <t>Arak &amp; minuman keras</t>
  </si>
  <si>
    <t>Spirits &amp; liquors</t>
  </si>
  <si>
    <t>0212</t>
  </si>
  <si>
    <t>Wain</t>
  </si>
  <si>
    <t>Wines</t>
  </si>
  <si>
    <t>0213</t>
  </si>
  <si>
    <t>Bir</t>
  </si>
  <si>
    <t>Beer</t>
  </si>
  <si>
    <t>022</t>
  </si>
  <si>
    <t>Tembakau</t>
  </si>
  <si>
    <t>Tobacco</t>
  </si>
  <si>
    <t>0221</t>
  </si>
  <si>
    <t>Rokok, cerut, &amp; lain-lain</t>
  </si>
  <si>
    <t>Cigarettes, cigars, etc.</t>
  </si>
  <si>
    <t>031</t>
  </si>
  <si>
    <t>Pakaian</t>
  </si>
  <si>
    <t>Clothing</t>
  </si>
  <si>
    <t>0311</t>
  </si>
  <si>
    <t>Material pakaian</t>
  </si>
  <si>
    <t>Clothing materials</t>
  </si>
  <si>
    <t>0312</t>
  </si>
  <si>
    <t>Garments</t>
  </si>
  <si>
    <t>0313</t>
  </si>
  <si>
    <t>Lain-lain jenis pakaian &amp; aksesori pakaian</t>
  </si>
  <si>
    <t>Other articles of clothing &amp; clothing accessories</t>
  </si>
  <si>
    <t>0314</t>
  </si>
  <si>
    <t>Mencuci, membaiki &amp; menyewa pakaian</t>
  </si>
  <si>
    <t>Cleaning, repair &amp; hire clothes</t>
  </si>
  <si>
    <t>032</t>
  </si>
  <si>
    <t>Kasut</t>
  </si>
  <si>
    <t>Footwear</t>
  </si>
  <si>
    <t>0321</t>
  </si>
  <si>
    <t>Kasut &amp; kasut lain</t>
  </si>
  <si>
    <t>Shoes &amp; other footwear</t>
  </si>
  <si>
    <t>041</t>
  </si>
  <si>
    <t>Sewa sebenar untuk rumah</t>
  </si>
  <si>
    <t>Actual rental for housing</t>
  </si>
  <si>
    <t>0411</t>
  </si>
  <si>
    <t>Sewa sebenar yang dibayar oleh penyewa</t>
  </si>
  <si>
    <t>Actual rental paid by tenants</t>
  </si>
  <si>
    <t>043</t>
  </si>
  <si>
    <t>Penyelenggaraan &amp; pembaikan rumah kediaman</t>
  </si>
  <si>
    <t>Maintenance &amp; repair of dwelling</t>
  </si>
  <si>
    <t>0431</t>
  </si>
  <si>
    <t>Bahan-bahan untuk pembaikan rumah kediaman</t>
  </si>
  <si>
    <t>Materials for maintenance &amp;  repair of the dwelling</t>
  </si>
  <si>
    <t>0432</t>
  </si>
  <si>
    <t xml:space="preserve">Bayaran perkhidmatan untuk pembaikan rumah </t>
  </si>
  <si>
    <t>Services for the maintenance &amp; repair of the dwelling</t>
  </si>
  <si>
    <t>044</t>
  </si>
  <si>
    <t>Bekalan air &amp; pelbagai perkhidmatan berkaitan dengan rumah kediaman</t>
  </si>
  <si>
    <t>Water supply &amp; miscellaneouse services relating to the dwelling</t>
  </si>
  <si>
    <t>0441</t>
  </si>
  <si>
    <t>Bekalan air</t>
  </si>
  <si>
    <t xml:space="preserve">Water supply </t>
  </si>
  <si>
    <t>0443</t>
  </si>
  <si>
    <t>Pembentungan</t>
  </si>
  <si>
    <t>Sewage collection</t>
  </si>
  <si>
    <t>0444</t>
  </si>
  <si>
    <t>Lain-lain perkhidmatan yang berkait dengan rumah kediaman</t>
  </si>
  <si>
    <t xml:space="preserve">Other services relating to the dwelling </t>
  </si>
  <si>
    <t>045</t>
  </si>
  <si>
    <t>Elektrik, gas &amp; bahan api</t>
  </si>
  <si>
    <t>Electricity, gas &amp; other fuels</t>
  </si>
  <si>
    <t>0451</t>
  </si>
  <si>
    <t>Elektrik</t>
  </si>
  <si>
    <t>Electricity</t>
  </si>
  <si>
    <t>0452</t>
  </si>
  <si>
    <t>Gas</t>
  </si>
  <si>
    <t>051</t>
  </si>
  <si>
    <t>Perabot, hiasan, permaidani &amp; penutup lantai lain</t>
  </si>
  <si>
    <t>Furniture &amp; furnishing, carpets &amp; other floor covering</t>
  </si>
  <si>
    <t>0511</t>
  </si>
  <si>
    <t>Perabot &amp; hiasan rumah</t>
  </si>
  <si>
    <t>Furniture &amp; furnishings</t>
  </si>
  <si>
    <t>0512</t>
  </si>
  <si>
    <t>Permaidani &amp; penutup lantai lain</t>
  </si>
  <si>
    <t>Carpets &amp; other floor coverings</t>
  </si>
  <si>
    <t>052</t>
  </si>
  <si>
    <t>Kain untuk hiasan rumah</t>
  </si>
  <si>
    <t>Household textiles</t>
  </si>
  <si>
    <t>0520</t>
  </si>
  <si>
    <t>Kain hiasan rumah</t>
  </si>
  <si>
    <t>053</t>
  </si>
  <si>
    <t>Perkakas isi rumah</t>
  </si>
  <si>
    <t>Household appliances</t>
  </si>
  <si>
    <t>0531</t>
  </si>
  <si>
    <t>Alat-alat memasak</t>
  </si>
  <si>
    <t>Cooking appliances</t>
  </si>
  <si>
    <t>0532</t>
  </si>
  <si>
    <t>Penghawa dingin</t>
  </si>
  <si>
    <t>Air-conditioning</t>
  </si>
  <si>
    <t>0533</t>
  </si>
  <si>
    <t>Mesin pencuci</t>
  </si>
  <si>
    <t>Washing machines</t>
  </si>
  <si>
    <t>0534</t>
  </si>
  <si>
    <t>Peti sejuk &amp; alat pembeku</t>
  </si>
  <si>
    <t>Refrigerators &amp; freezers</t>
  </si>
  <si>
    <t>0535</t>
  </si>
  <si>
    <t>Lain-lain perkakas utama isi rumah</t>
  </si>
  <si>
    <t>Other major household appliances</t>
  </si>
  <si>
    <t>0536</t>
  </si>
  <si>
    <t>Perkakas elektrik kecil isi rumah</t>
  </si>
  <si>
    <t>Small electric household appliances</t>
  </si>
  <si>
    <t>0537</t>
  </si>
  <si>
    <t>Pembaikan perkakas isi rumah</t>
  </si>
  <si>
    <t>Repair of household appliances</t>
  </si>
  <si>
    <t>054</t>
  </si>
  <si>
    <t>Barang kaca, alat makan &amp; perkakas isi rumah</t>
  </si>
  <si>
    <t>Glassware, tableware &amp; household utensils</t>
  </si>
  <si>
    <t>0540</t>
  </si>
  <si>
    <t>055</t>
  </si>
  <si>
    <t>Alat pertukangan &amp; peralatan untuk rumah &amp; kebun</t>
  </si>
  <si>
    <t>Tools &amp; equipment for house &amp; garden</t>
  </si>
  <si>
    <t>0551</t>
  </si>
  <si>
    <t>Alat pertukangan &amp; peralatan utama</t>
  </si>
  <si>
    <t>Major tools &amp; equipment</t>
  </si>
  <si>
    <t>0552</t>
  </si>
  <si>
    <t>Alat pertukangan kecil &amp; pelbagai aksesori</t>
  </si>
  <si>
    <t>Small tools &amp; miscellaneous accessories</t>
  </si>
  <si>
    <t>056</t>
  </si>
  <si>
    <t>Barangan &amp; perkhidmatan penyelenggaraan isi rumah</t>
  </si>
  <si>
    <t>Goods &amp; services for routine household maintenance</t>
  </si>
  <si>
    <t>0561</t>
  </si>
  <si>
    <t>Barang-barang isi rumah tidak tahan lama</t>
  </si>
  <si>
    <t>Non-durables household goods</t>
  </si>
  <si>
    <t>0562</t>
  </si>
  <si>
    <t>Perkhidmatan urusan rumah tangga</t>
  </si>
  <si>
    <t>Domestic services &amp; household services</t>
  </si>
  <si>
    <t>061</t>
  </si>
  <si>
    <t>Pengeluaran perubatan, perkakasan &amp; peralatan</t>
  </si>
  <si>
    <t>Medical products, appliances &amp; equipment</t>
  </si>
  <si>
    <t>0611</t>
  </si>
  <si>
    <t>Barang pengeluaran perubatan</t>
  </si>
  <si>
    <t>Pharmacetical products</t>
  </si>
  <si>
    <t>0612</t>
  </si>
  <si>
    <t>Lain-lain pengeluaran perubatan</t>
  </si>
  <si>
    <t>Other medical products</t>
  </si>
  <si>
    <t>0613</t>
  </si>
  <si>
    <t>Perkakas &amp; alat rawatan</t>
  </si>
  <si>
    <t>Therapeutic appliances &amp; equipment</t>
  </si>
  <si>
    <t>062</t>
  </si>
  <si>
    <t>Perkhidmatan pesakit luar</t>
  </si>
  <si>
    <t xml:space="preserve">Outpatient services </t>
  </si>
  <si>
    <t>0621</t>
  </si>
  <si>
    <t>Perkhidmatan perubatan</t>
  </si>
  <si>
    <t>Medical services</t>
  </si>
  <si>
    <t>0622</t>
  </si>
  <si>
    <t>Perkhidmatan pergigian</t>
  </si>
  <si>
    <t>Dental services</t>
  </si>
  <si>
    <t>0623</t>
  </si>
  <si>
    <t>Perkhidmatan paramedik</t>
  </si>
  <si>
    <t>Paramedical services</t>
  </si>
  <si>
    <t>063</t>
  </si>
  <si>
    <t>Perkhidmatan hospital / pesakit dalam</t>
  </si>
  <si>
    <t>Hospital service / inpatient</t>
  </si>
  <si>
    <t>0631</t>
  </si>
  <si>
    <t>Hospital kerajaan</t>
  </si>
  <si>
    <t>Government hospital</t>
  </si>
  <si>
    <t>0633</t>
  </si>
  <si>
    <t>Hospital swasta</t>
  </si>
  <si>
    <t>Private hospital</t>
  </si>
  <si>
    <t>071</t>
  </si>
  <si>
    <t>Pembelian kenderaan</t>
  </si>
  <si>
    <t>Purchase of vehicles</t>
  </si>
  <si>
    <t>0711</t>
  </si>
  <si>
    <t>Kereta</t>
  </si>
  <si>
    <t>Motorcars</t>
  </si>
  <si>
    <t>0712</t>
  </si>
  <si>
    <t>Motosikal</t>
  </si>
  <si>
    <t>Motorcycles</t>
  </si>
  <si>
    <t>0713</t>
  </si>
  <si>
    <t>Basikal</t>
  </si>
  <si>
    <t>Bicycles</t>
  </si>
  <si>
    <t>072</t>
  </si>
  <si>
    <t>Pengurusan alat pengangkutan persendirian</t>
  </si>
  <si>
    <t>Operation of personal transport equipment</t>
  </si>
  <si>
    <t>0721</t>
  </si>
  <si>
    <t>Alat ganti &amp; aksesori untuk pengangkutan persendirian</t>
  </si>
  <si>
    <t>Spare parts &amp; accessories for personal transport equipment</t>
  </si>
  <si>
    <t>0722</t>
  </si>
  <si>
    <t>Bahan api &amp; pelincir untuk pengangkutan persendirian</t>
  </si>
  <si>
    <t>Fuels &amp; lubricants for personal transport equipment</t>
  </si>
  <si>
    <t>0723</t>
  </si>
  <si>
    <t>Pembaikan &amp; penyelenggaraan untuk pengangkutan persendirian</t>
  </si>
  <si>
    <t xml:space="preserve">Repair &amp; maintenance of personal transport </t>
  </si>
  <si>
    <t>0724</t>
  </si>
  <si>
    <t>Perkhidmatan lain berkaitan dengan pengangkutan                                                                 persendirian</t>
  </si>
  <si>
    <t>Other services in respect of personal transport                             equipment</t>
  </si>
  <si>
    <t>073</t>
  </si>
  <si>
    <t>Perkhidmatan pengangkutan</t>
  </si>
  <si>
    <t>Transport services</t>
  </si>
  <si>
    <t>0731</t>
  </si>
  <si>
    <t>Pengangkutan awam menggunakan laluan rel</t>
  </si>
  <si>
    <t>Passenger transport by railway</t>
  </si>
  <si>
    <t>0732</t>
  </si>
  <si>
    <t>Pengangkutan awam menggunakan laluan jalan raya</t>
  </si>
  <si>
    <t>Passenger transport by road</t>
  </si>
  <si>
    <t>0733</t>
  </si>
  <si>
    <t>Pengangkutan awam menggunakan laluan udara</t>
  </si>
  <si>
    <t>Passenger transport by air</t>
  </si>
  <si>
    <t>0734</t>
  </si>
  <si>
    <t>Pengangkutan awam menggunakan laluan air</t>
  </si>
  <si>
    <t>Passenger transport by waterway</t>
  </si>
  <si>
    <t>0735</t>
  </si>
  <si>
    <t>Pembayaran pengangkutan lain</t>
  </si>
  <si>
    <t>Other transport charges</t>
  </si>
  <si>
    <t>081</t>
  </si>
  <si>
    <t>Perkhidmatan Pos</t>
  </si>
  <si>
    <t>0810</t>
  </si>
  <si>
    <t>Postal Services</t>
  </si>
  <si>
    <t>082</t>
  </si>
  <si>
    <t>Peralatan telefon &amp; telefaks</t>
  </si>
  <si>
    <t>Telephone &amp; telefax equipment</t>
  </si>
  <si>
    <t>0820</t>
  </si>
  <si>
    <t>083</t>
  </si>
  <si>
    <t>Perkhidmatan telefon &amp; telefaks</t>
  </si>
  <si>
    <t>Telephone &amp; telefax services</t>
  </si>
  <si>
    <t>0830</t>
  </si>
  <si>
    <t>091</t>
  </si>
  <si>
    <t>Alat pandang dengar, fotografi &amp; pemproses maklumat</t>
  </si>
  <si>
    <t>Audio-visual, photographic &amp; information processing equipment</t>
  </si>
  <si>
    <t>0911</t>
  </si>
  <si>
    <t>Televisyen, perakam kaset video &amp; lain-lain</t>
  </si>
  <si>
    <t>Television, video cassette recorders, etc.</t>
  </si>
  <si>
    <t>0912</t>
  </si>
  <si>
    <t>Peralatan fotografi &amp; penggambaran</t>
  </si>
  <si>
    <t>Photographic &amp; cinematographic equipment</t>
  </si>
  <si>
    <t>0913</t>
  </si>
  <si>
    <t>Peralatan memproses maklumat</t>
  </si>
  <si>
    <t>Information processing equipment</t>
  </si>
  <si>
    <t>092</t>
  </si>
  <si>
    <t>Lain-lain peralatan tahan lama, rekreasi &amp; kebudayaan</t>
  </si>
  <si>
    <t>Other major durables recreation &amp; culture</t>
  </si>
  <si>
    <t>0921</t>
  </si>
  <si>
    <t>Peralatan tahan lama utama untuk rekreasi luar</t>
  </si>
  <si>
    <t>Major durables for outdoor recreation</t>
  </si>
  <si>
    <t>0922</t>
  </si>
  <si>
    <t>Alat muzik</t>
  </si>
  <si>
    <t>Musical instruments</t>
  </si>
  <si>
    <t>093</t>
  </si>
  <si>
    <t>Lain-lain peralatan rekreasi, kebun &amp; haiwan peliharaan</t>
  </si>
  <si>
    <t>Other recreationnal items &amp; equipment, garden &amp; pets</t>
  </si>
  <si>
    <t>0931</t>
  </si>
  <si>
    <t>Barang-barang permainan &amp; hobi</t>
  </si>
  <si>
    <t>Games toys &amp; hobbies</t>
  </si>
  <si>
    <t>0932</t>
  </si>
  <si>
    <t>Alat sukan</t>
  </si>
  <si>
    <t>Sports equipment</t>
  </si>
  <si>
    <t>0933</t>
  </si>
  <si>
    <t>Kebun, tumbuhan &amp; bunga</t>
  </si>
  <si>
    <t>Garden, plants &amp; flowers</t>
  </si>
  <si>
    <t>0934</t>
  </si>
  <si>
    <t>Haiwan peliharaan &amp; barang pengeluaran berkaitan</t>
  </si>
  <si>
    <t>Pets &amp; related products</t>
  </si>
  <si>
    <t>0935</t>
  </si>
  <si>
    <t>Lain-lain perkhidmatan untuk haiwan peliharaan</t>
  </si>
  <si>
    <t>Veterinary &amp; other services for pets</t>
  </si>
  <si>
    <t>0936</t>
  </si>
  <si>
    <t>Barang-barang tidak kekal lain</t>
  </si>
  <si>
    <t>Other non-durables</t>
  </si>
  <si>
    <t>094</t>
  </si>
  <si>
    <t>Perkhidmatan hiburan, rekreasi &amp; kebudayaan</t>
  </si>
  <si>
    <t>Entertainment, recreational &amp; cultural services</t>
  </si>
  <si>
    <t>0941</t>
  </si>
  <si>
    <t>Perkhidmatan hiburan, rekreasi &amp; sukan</t>
  </si>
  <si>
    <t>Entertainment, recreation &amp; cultural services</t>
  </si>
  <si>
    <t>0942</t>
  </si>
  <si>
    <t>Perkhidmatan kebudayaan</t>
  </si>
  <si>
    <t>Cultural services</t>
  </si>
  <si>
    <t>0943</t>
  </si>
  <si>
    <t>Loteri &amp; perjudian lain</t>
  </si>
  <si>
    <t>Lotteries &amp; other gambling</t>
  </si>
  <si>
    <t>095</t>
  </si>
  <si>
    <t>Suratkhabar, buku &amp; alat tulis</t>
  </si>
  <si>
    <t>Newspapers, books &amp; stationery</t>
  </si>
  <si>
    <t>0951</t>
  </si>
  <si>
    <t>Buku</t>
  </si>
  <si>
    <t>Books</t>
  </si>
  <si>
    <t>0952</t>
  </si>
  <si>
    <t>Suratkhabar</t>
  </si>
  <si>
    <t>Newspapers</t>
  </si>
  <si>
    <t>0953</t>
  </si>
  <si>
    <t>Majalah &amp; bacaan berkala</t>
  </si>
  <si>
    <t>Magazines &amp; periodicals</t>
  </si>
  <si>
    <t>0954</t>
  </si>
  <si>
    <t>Alat tulis &amp; peralatan melukis</t>
  </si>
  <si>
    <t>Writing &amp; drawing equipment &amp; supplies</t>
  </si>
  <si>
    <t>096</t>
  </si>
  <si>
    <t>Pakej pelancongan</t>
  </si>
  <si>
    <t>Packaged tour</t>
  </si>
  <si>
    <t>0960</t>
  </si>
  <si>
    <t>Packaged tours</t>
  </si>
  <si>
    <t>101</t>
  </si>
  <si>
    <t>Pendidikan peringkat pra sekolah &amp; sekolah rendah</t>
  </si>
  <si>
    <t>Pre-primary &amp; primary education</t>
  </si>
  <si>
    <t>1010</t>
  </si>
  <si>
    <t>102</t>
  </si>
  <si>
    <t>Pendidikan peringkat menengah</t>
  </si>
  <si>
    <t>Secondary education</t>
  </si>
  <si>
    <t>1020</t>
  </si>
  <si>
    <t>103</t>
  </si>
  <si>
    <t>Pendidikan peringkat sijil</t>
  </si>
  <si>
    <t>Post-secondary non-tertiary education</t>
  </si>
  <si>
    <t>1030</t>
  </si>
  <si>
    <t>104</t>
  </si>
  <si>
    <t>Pendidikan peringkat diploma &amp; ke atas</t>
  </si>
  <si>
    <t>Tertiary education diploma level &amp; above</t>
  </si>
  <si>
    <t>1040</t>
  </si>
  <si>
    <t>105</t>
  </si>
  <si>
    <t>Pendidikan t.t.t.l.</t>
  </si>
  <si>
    <t>Education n.e.c.</t>
  </si>
  <si>
    <t>1050</t>
  </si>
  <si>
    <t>111</t>
  </si>
  <si>
    <t>Perbelanjaan di restoran &amp; kafe</t>
  </si>
  <si>
    <t>Expenditure in restaurants &amp; cafés</t>
  </si>
  <si>
    <t>1111</t>
  </si>
  <si>
    <t>112</t>
  </si>
  <si>
    <t>Perkhidmatan penginapan</t>
  </si>
  <si>
    <t>Accommodation services</t>
  </si>
  <si>
    <t>1120</t>
  </si>
  <si>
    <t>121</t>
  </si>
  <si>
    <t>Penjagaan diri</t>
  </si>
  <si>
    <t xml:space="preserve">Personal care </t>
  </si>
  <si>
    <t>1211</t>
  </si>
  <si>
    <t>Salon mendandan rambut &amp; kedai solek</t>
  </si>
  <si>
    <t>Hairdressing salons &amp; personal grooming establishment</t>
  </si>
  <si>
    <t>1213</t>
  </si>
  <si>
    <t>Perkakas lain, barang-barang &amp; produk untuk penjagaan diri</t>
  </si>
  <si>
    <t>Other appliances, articles &amp; products for personal care</t>
  </si>
  <si>
    <t>123</t>
  </si>
  <si>
    <t>Barangan peribadi t.t.t.l.</t>
  </si>
  <si>
    <t>Personal effects n.e.c</t>
  </si>
  <si>
    <t>1231</t>
  </si>
  <si>
    <t>Barang kemas, cincin &amp; batu berharga</t>
  </si>
  <si>
    <t>Jewellery rings &amp; precious stones</t>
  </si>
  <si>
    <t>1232</t>
  </si>
  <si>
    <t>Jam</t>
  </si>
  <si>
    <t>Watches</t>
  </si>
  <si>
    <t>1233</t>
  </si>
  <si>
    <t>Barang peribadi lain</t>
  </si>
  <si>
    <t>Other personal effects</t>
  </si>
  <si>
    <t>125</t>
  </si>
  <si>
    <t>Insurans</t>
  </si>
  <si>
    <t>Insurance</t>
  </si>
  <si>
    <t>1251</t>
  </si>
  <si>
    <t>Insurans nyawa</t>
  </si>
  <si>
    <t>Life insurance</t>
  </si>
  <si>
    <t>1252</t>
  </si>
  <si>
    <t>Insurans untuk harta benda isi rumah</t>
  </si>
  <si>
    <t>Insurance connected with the dwelling</t>
  </si>
  <si>
    <t>1253</t>
  </si>
  <si>
    <t>Insurans kemalangan &amp; kesihatan</t>
  </si>
  <si>
    <t>Insurance connected with accident &amp; health</t>
  </si>
  <si>
    <t>1254</t>
  </si>
  <si>
    <t>Insurans untuk kenderaan bermotor</t>
  </si>
  <si>
    <t>Insurance for motor vehicles</t>
  </si>
  <si>
    <t>126</t>
  </si>
  <si>
    <t>Perkhidmatan kewangan</t>
  </si>
  <si>
    <t>Financial services</t>
  </si>
  <si>
    <t>1261</t>
  </si>
  <si>
    <t>127</t>
  </si>
  <si>
    <t>Perkhidmatan t.t.t.l.</t>
  </si>
  <si>
    <t>Other services n.e.c.</t>
  </si>
  <si>
    <t>1270</t>
  </si>
  <si>
    <t>Perkhidmatan lain</t>
  </si>
  <si>
    <t>Other services</t>
  </si>
  <si>
    <t>2022    2021</t>
  </si>
  <si>
    <t>Jadual 3 - Indeks Harga Pengguna (2010=100), Nombor Indeks Kumpulan Utama dan Perubahan Peratus, Malaysia</t>
  </si>
  <si>
    <t>Table 3 - Consumer Price Index (2010=100), Index Numbers for Main Group and Percentage Change, Malaysia</t>
  </si>
  <si>
    <t xml:space="preserve">I. Nombor Purata Indeks Kumpulan Utama bagi Tempoh:                </t>
  </si>
  <si>
    <t xml:space="preserve">Average Index Numbers for Main Group for the Period:                 </t>
  </si>
  <si>
    <t xml:space="preserve">II. Perubahan Peratus Nombor Purata Indeks di antara Tempoh:                                          </t>
  </si>
  <si>
    <t xml:space="preserve">Percentage Change for the Average Index Numbers between the Period:                                       </t>
  </si>
  <si>
    <t>Jadual 4 - Indeks Harga Pengguna (2010=100), Nombor Indeks Subkumpulan Makanan &amp; Minuman Bukan Alkohol dan Perubahan Peratus, Malaysia</t>
  </si>
  <si>
    <t>Table 4 - Consumer Price Index (2010=100), Index Numbers for Subgroup Food &amp; Non-Alcoholic Beverages and Percentage Change, Malaysia</t>
  </si>
  <si>
    <t xml:space="preserve">I. Nombor Purata Indeks Subkumpulan Makanan &amp; Minuman Bukan Alkohol bagi Tempoh:                </t>
  </si>
  <si>
    <t xml:space="preserve">Average Index Numbers for Subgroup Food &amp; Non-Alcoholic Beverages for the Period:                 </t>
  </si>
  <si>
    <t>Jadual 5A - Indeks Harga Pengguna (2010=100), Nombor Indeks Kumpulan Utama dan IHP Tanpa Bahan Api, Malaysia</t>
  </si>
  <si>
    <t xml:space="preserve"> Table 5A - Consumer Price Index (2010=100), Index Numbers for Main Group and CPI without Fuel, Malaysia </t>
  </si>
  <si>
    <t>Jadual 5B - Indeks Harga Pengguna (2010=100), Nombor Indeks Kumpulan Utama dan IHP Tanpa Bahan Api, Malaysia - Perubahan Peratus Tahun ke Tahun</t>
  </si>
  <si>
    <t xml:space="preserve"> Table 5B - Consumer Price Index (2010=100), Index Numbers for Main Group and CPI without Fuel, Malaysia - Percentage Change Year-on-Year</t>
  </si>
  <si>
    <t>Jadual 5C - Indeks Harga Pengguna (2010=100), Nombor Indeks Kumpulan Utama dan IHP Tanpa Bahan Api, Malaysia - Perubahan Peratus Bulan ke Bulan</t>
  </si>
  <si>
    <t xml:space="preserve"> Table 5C - Consumer Price Index (2010=100), Index Numbers for Main Group and CPI without Fuel, Malaysia - Percentage Change Month-on-Month</t>
  </si>
  <si>
    <t>Jadual 5D - Indeks Harga Pengguna (2010=100), Nombor Indeks Kumpulan Utama, Malaysia - Indeks Asal &amp; Pelarasan Musim</t>
  </si>
  <si>
    <t xml:space="preserve"> Table 5D - Consumer Price Index (2010=100), Index Numbers for Main Group, Malaysia - Original &amp; Seasonally Adjusted Index</t>
  </si>
  <si>
    <t>Jadual 6 - Indeks Harga Pengguna (2010=100), Nombor Indeks Subkumpulan Makanan dan Minuman Bukan Alkohol, Malaysia</t>
  </si>
  <si>
    <t xml:space="preserve"> Table 6 - Consumer Price Index (2010=100), Index Numbers for Subgroup Food and Non-Alcoholic Beverages, Malaysia</t>
  </si>
  <si>
    <t>Jadual 7 - Indeks Harga Pengguna (2010=100), Nombor Indeks Barang Tahan Lama, Semi Tahan Lama, Tidak Tahan Lama Dan Perkhidmatan, Malaysia</t>
  </si>
  <si>
    <t>Jadual 8 - Indeks Harga Pengguna (2010=100), Nombor Indeks Kumpulan Utama dan Perubahan Peratus Kawasan Bandar, Malaysia</t>
  </si>
  <si>
    <t>Table 8 - Consumer Price Index (2010=100), Index Numbers for Main Group and Percentage Change, Urban Malaysia</t>
  </si>
  <si>
    <t>Jadual 9 - Indeks Harga Pengguna (2010=100), Nombor Indeks Subkumpulan Makanan &amp; Minuman Bukan Alkohol dan Perubahan Peratus Kawasan Bandar, Malaysia</t>
  </si>
  <si>
    <t>Table 9 - Consumer Price Index (2010=100), Index Numbers for Subgroups Food &amp; Non-Alcoholic Beverages and Percentage Change, Urban Malaysia</t>
  </si>
  <si>
    <t>Jadual 10 - Indeks Harga Pengguna (2010=100), Nombor Indeks Kumpulan Utama Kawasan Bandar, Malaysia</t>
  </si>
  <si>
    <t>Table 10 - Consumer Price Index (2010=100), Index Numbers for Main Group, Urban Malaysia</t>
  </si>
  <si>
    <t>Jadual 11 - Indeks Harga Pengguna (2010=100), Nombor Indeks Subkumpulan Makanan dan Minuman Bukan Alkohol Kawasan Bandar, Malaysia</t>
  </si>
  <si>
    <t>Table 11 - Consumer Price Index (2010=100), Index Numbers for Subgroup Food and Non-Alcoholic Beverages, Urban Malaysia</t>
  </si>
  <si>
    <t>Jadual 12 - Indeks Harga Pengguna (2010=100), Nombor Indeks Kumpulan Utama dan Perubahan Peratus Kawasan Luar Bandar, Malaysia</t>
  </si>
  <si>
    <t>Table 12 - Consumer Price Index (2010=100), Index Numbers for Main Group and Percentage Change Rural, Malaysia</t>
  </si>
  <si>
    <t>Jadual 13 - Indeks Harga Pengguna (2010=100), Nombor Indeks Subkumpulan Makanan &amp; Minuman Bukan Alkohol dan Perubahan Peratus Kawasan Luar Bandar, Malaysia</t>
  </si>
  <si>
    <t>Table 13 - Consumer Price Index (2010=100), Index Numbers for Subgroup Food &amp; Non Alcoholic Beverages and Percentage Change Rural, Malaysia</t>
  </si>
  <si>
    <t>Jadual 14 - Indeks Harga Pengguna (2010=100), Nombor Indeks Kumpulan Utama Kawasan Luar Bandar, Malaysia</t>
  </si>
  <si>
    <t>Table 14 - Consumer Price Index (2010=100), Index Numbers for Main Group Rural, Malaysia</t>
  </si>
  <si>
    <t>Jadual 15 - Indeks Harga Pengguna (2010=100), Nombor Indeks Subkumpulan Makanan dan Minuman Bukan Alkohol Kawasan Luar Bandar, Malaysia</t>
  </si>
  <si>
    <t>Table 15 - Consumer Price Index (2010=100), Index Numbers for Subgroup Food and Non-Alcoholic Beverages Rural, Malaysia</t>
  </si>
  <si>
    <t xml:space="preserve">Jadual 16 - Indeks Harga Pengguna (2010=100), Kumpulan Pendapatan Bawah RM3,000, Malaysia </t>
  </si>
  <si>
    <t xml:space="preserve">Table 16 - Consumer Price Index (2010-100), Income Group Below RM3,000, Malaysia </t>
  </si>
  <si>
    <t>Jadual 17 - Indeks Harga Pengguna (2010=100), Nombor Indeks Subkumpulan Makanan dan Minuman Bukan Alkohol Kumpulan Pendapatan Bawah RM3,000, Malaysia</t>
  </si>
  <si>
    <t>Table 17 - Consumer Price Index (2010=100), Index Numbers for Subgroup Food and Non Alcoholic Beverages Income Group Below RM3,000, Malaysia</t>
  </si>
  <si>
    <t>Jadual 18 - Indeks Harga Pengguna (2010=100), Nombor Indeks Kumpulan Utama, Kumpulan Pendapatan Bawah RM3,000, Malaysia</t>
  </si>
  <si>
    <t>Table 18 - Consumer Price Index (2010=100), Index Numbers for Main Group, Income Group Below RM3,000, Malaysia</t>
  </si>
  <si>
    <t>Jadual 19 - Indeks Harga Pengguna (2010=100), Nombor Indeks Subkumpulan Makanan dan Minuman Bukan Alkohol, Kumpulan Pendapatan Bawah RM3000, Malaysia</t>
  </si>
  <si>
    <t>Table 19 - Consumer Price Index (2010=100), Index Numbers for Subgroup Food and Non-Alcoholic Beverages, Income Group Below RM3000, Malaysia</t>
  </si>
  <si>
    <t>Jadual 20 - Indeks Harga Pengguna (2010=100), Nombor Indeks Kumpulan Utama, Subkumpulan Utama, Kelas Perbelanjaan dan Perubahan Peratus, Malaysia</t>
  </si>
  <si>
    <t>Table 20 - Consumer Price Index (2010=100), Index Numbers for Main Group, Subgroup, Expenditure Class and Percentage Change, Malaysia</t>
  </si>
  <si>
    <t>Jadual 20 - Indeks Harga Pengguna (2010=100), Nombor Indeks Kumpulan Utama, Subkumpulan Utama, Kelas Perbelanjaan dan Perubahan Peratus, Malaysia (samb.)</t>
  </si>
  <si>
    <t>Table 20 - Consumer Price Index (2010=100), Index Numbers for Main Group, Subgroup, Expenditure Class and Percentage Change, Malaysia (cont'd.)</t>
  </si>
  <si>
    <t xml:space="preserve">MEI - </t>
  </si>
  <si>
    <t>APR 2022</t>
  </si>
  <si>
    <t>MEI 2022 /</t>
  </si>
  <si>
    <t>MEI 2021</t>
  </si>
  <si>
    <t>JAN - MEI 2022 ; JAN - MEI 2021</t>
  </si>
  <si>
    <t>JAN - MEI</t>
  </si>
  <si>
    <t xml:space="preserve"> - APR</t>
  </si>
  <si>
    <t>MEI   -  MEI</t>
  </si>
  <si>
    <t>MEI 2022 / APR 2022</t>
  </si>
  <si>
    <t>MEI 2022 / MEI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</si>
</sst>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"/>
    <numFmt numFmtId="166" formatCode="0.0_)"/>
    <numFmt numFmtId="167" formatCode="#,##0.0_);\(#,##0.0\)"/>
    <numFmt numFmtId="168" formatCode="00"/>
    <numFmt numFmtId="169" formatCode="0.0;[Red]0.0"/>
  </numFmts>
  <fonts count="23">
    <font>
      <sz val="10"/>
      <name val="Arial"/>
      <charset val="134"/>
    </font>
    <font>
      <b/>
      <sz val="10"/>
      <name val="Arial Narrow"/>
      <family val="2"/>
    </font>
    <font>
      <sz val="10"/>
      <name val="Arial Narrow"/>
      <family val="2"/>
    </font>
    <font>
      <b/>
      <i/>
      <sz val="10"/>
      <name val="Arial Narrow"/>
      <family val="2"/>
    </font>
    <font>
      <i/>
      <sz val="9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i/>
      <sz val="10"/>
      <name val="Arial Narrow"/>
      <family val="2"/>
    </font>
    <font>
      <sz val="9"/>
      <name val="Arial Narrow"/>
      <family val="2"/>
    </font>
    <font>
      <b/>
      <sz val="10"/>
      <color rgb="FFFF0000"/>
      <name val="Arial Narrow"/>
      <family val="2"/>
    </font>
    <font>
      <b/>
      <sz val="9"/>
      <name val="Arial Narrow"/>
      <family val="2"/>
    </font>
    <font>
      <sz val="10"/>
      <color rgb="FFFF0000"/>
      <name val="Arial Narrow"/>
      <family val="2"/>
    </font>
    <font>
      <sz val="11"/>
      <name val="Courier New"/>
      <family val="3"/>
    </font>
    <font>
      <b/>
      <sz val="11"/>
      <name val="Courier New"/>
      <family val="3"/>
    </font>
    <font>
      <b/>
      <i/>
      <sz val="9"/>
      <name val="Arial Narrow"/>
      <family val="2"/>
    </font>
    <font>
      <b/>
      <sz val="9.5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Helv"/>
      <charset val="134"/>
    </font>
    <font>
      <i/>
      <sz val="8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2" tint="-0.499984740745262"/>
      </left>
      <right/>
      <top style="medium">
        <color theme="2" tint="-0.499984740745262"/>
      </top>
      <bottom/>
      <diagonal/>
    </border>
    <border>
      <left/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/>
      <right style="thin">
        <color theme="2" tint="-0.499984740745262"/>
      </right>
      <top/>
      <bottom style="medium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/>
      <top/>
      <bottom style="medium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thin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</borders>
  <cellStyleXfs count="59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22" fillId="0" borderId="0"/>
    <xf numFmtId="0" fontId="18" fillId="0" borderId="0"/>
    <xf numFmtId="164" fontId="22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22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20" fillId="0" borderId="0"/>
  </cellStyleXfs>
  <cellXfs count="615">
    <xf numFmtId="0" fontId="0" fillId="0" borderId="0" xfId="0"/>
    <xf numFmtId="0" fontId="1" fillId="0" borderId="0" xfId="8" applyFont="1" applyFill="1" applyAlignment="1">
      <alignment vertical="top" wrapText="1"/>
    </xf>
    <xf numFmtId="0" fontId="1" fillId="0" borderId="0" xfId="8" applyFont="1" applyFill="1" applyAlignment="1">
      <alignment vertical="center" wrapText="1"/>
    </xf>
    <xf numFmtId="0" fontId="2" fillId="0" borderId="0" xfId="8" applyFont="1" applyFill="1" applyAlignment="1">
      <alignment vertical="center" wrapText="1"/>
    </xf>
    <xf numFmtId="0" fontId="1" fillId="0" borderId="0" xfId="8" applyFont="1" applyFill="1" applyAlignment="1">
      <alignment horizontal="right" vertical="top"/>
    </xf>
    <xf numFmtId="0" fontId="1" fillId="0" borderId="0" xfId="8" applyFont="1" applyFill="1" applyAlignment="1">
      <alignment vertical="top"/>
    </xf>
    <xf numFmtId="0" fontId="3" fillId="0" borderId="0" xfId="8" applyFont="1" applyFill="1" applyAlignment="1">
      <alignment horizontal="right" vertical="top"/>
    </xf>
    <xf numFmtId="0" fontId="3" fillId="0" borderId="0" xfId="8" applyFont="1" applyFill="1" applyAlignment="1">
      <alignment vertical="top"/>
    </xf>
    <xf numFmtId="0" fontId="1" fillId="0" borderId="0" xfId="8" applyFont="1" applyFill="1" applyAlignment="1">
      <alignment vertical="center"/>
    </xf>
    <xf numFmtId="0" fontId="4" fillId="0" borderId="0" xfId="8" applyFont="1" applyFill="1" applyAlignment="1">
      <alignment vertical="center"/>
    </xf>
    <xf numFmtId="0" fontId="1" fillId="0" borderId="0" xfId="8" applyFont="1" applyFill="1" applyAlignment="1">
      <alignment horizontal="left" vertical="center"/>
    </xf>
    <xf numFmtId="0" fontId="1" fillId="0" borderId="0" xfId="8" applyFont="1" applyFill="1" applyAlignment="1">
      <alignment horizontal="right" vertical="center"/>
    </xf>
    <xf numFmtId="0" fontId="1" fillId="0" borderId="0" xfId="8" applyFont="1" applyFill="1" applyAlignment="1">
      <alignment horizontal="center" vertical="center"/>
    </xf>
    <xf numFmtId="0" fontId="4" fillId="0" borderId="0" xfId="8" applyFont="1" applyFill="1" applyAlignment="1">
      <alignment horizontal="left" vertical="center"/>
    </xf>
    <xf numFmtId="0" fontId="3" fillId="0" borderId="0" xfId="8" applyFont="1" applyFill="1" applyAlignment="1">
      <alignment horizontal="right" vertical="center"/>
    </xf>
    <xf numFmtId="0" fontId="3" fillId="0" borderId="0" xfId="8" applyFont="1" applyFill="1" applyAlignment="1">
      <alignment horizontal="left" vertical="top"/>
    </xf>
    <xf numFmtId="0" fontId="1" fillId="0" borderId="0" xfId="8" applyFont="1" applyFill="1" applyAlignment="1">
      <alignment horizontal="center" vertical="top"/>
    </xf>
    <xf numFmtId="0" fontId="3" fillId="0" borderId="0" xfId="8" applyFont="1" applyFill="1" applyAlignment="1">
      <alignment horizontal="center" vertical="top"/>
    </xf>
    <xf numFmtId="0" fontId="1" fillId="2" borderId="2" xfId="8" applyFont="1" applyFill="1" applyBorder="1" applyAlignment="1">
      <alignment horizontal="right" vertical="top"/>
    </xf>
    <xf numFmtId="0" fontId="1" fillId="2" borderId="5" xfId="8" applyFont="1" applyFill="1" applyBorder="1" applyAlignment="1">
      <alignment horizontal="center"/>
    </xf>
    <xf numFmtId="0" fontId="4" fillId="2" borderId="5" xfId="8" applyFont="1" applyFill="1" applyBorder="1" applyAlignment="1">
      <alignment horizontal="center" vertical="top"/>
    </xf>
    <xf numFmtId="0" fontId="1" fillId="2" borderId="9" xfId="8" applyFont="1" applyFill="1" applyBorder="1" applyAlignment="1">
      <alignment horizontal="center" vertical="center"/>
    </xf>
    <xf numFmtId="0" fontId="1" fillId="2" borderId="10" xfId="8" applyFont="1" applyFill="1" applyBorder="1" applyAlignment="1">
      <alignment horizontal="center" vertical="center"/>
    </xf>
    <xf numFmtId="0" fontId="1" fillId="2" borderId="12" xfId="8" applyFont="1" applyFill="1" applyBorder="1" applyAlignment="1">
      <alignment horizontal="right" vertical="top"/>
    </xf>
    <xf numFmtId="0" fontId="1" fillId="2" borderId="12" xfId="8" applyFont="1" applyFill="1" applyBorder="1" applyAlignment="1">
      <alignment horizontal="center" vertical="center"/>
    </xf>
    <xf numFmtId="0" fontId="1" fillId="2" borderId="13" xfId="8" applyFont="1" applyFill="1" applyBorder="1" applyAlignment="1">
      <alignment horizontal="center" vertical="center"/>
    </xf>
    <xf numFmtId="0" fontId="1" fillId="0" borderId="0" xfId="8" applyFont="1" applyFill="1" applyBorder="1" applyAlignment="1">
      <alignment horizontal="center" vertical="center" wrapText="1"/>
    </xf>
    <xf numFmtId="0" fontId="1" fillId="0" borderId="0" xfId="8" applyFont="1" applyFill="1" applyBorder="1" applyAlignment="1">
      <alignment horizontal="right" vertical="top"/>
    </xf>
    <xf numFmtId="0" fontId="1" fillId="0" borderId="0" xfId="8" applyFont="1" applyFill="1" applyBorder="1" applyAlignment="1">
      <alignment horizontal="center" vertical="top"/>
    </xf>
    <xf numFmtId="0" fontId="1" fillId="0" borderId="0" xfId="8" applyFont="1" applyFill="1" applyBorder="1" applyAlignment="1">
      <alignment horizontal="center" vertical="top" wrapText="1"/>
    </xf>
    <xf numFmtId="0" fontId="1" fillId="0" borderId="0" xfId="8" applyFont="1" applyFill="1" applyBorder="1" applyAlignment="1">
      <alignment horizontal="left" vertical="top"/>
    </xf>
    <xf numFmtId="165" fontId="1" fillId="0" borderId="0" xfId="10" applyNumberFormat="1" applyFont="1" applyFill="1" applyBorder="1" applyAlignment="1">
      <alignment horizontal="right" vertical="top" indent="1"/>
    </xf>
    <xf numFmtId="167" fontId="1" fillId="0" borderId="0" xfId="8" applyNumberFormat="1" applyFont="1" applyFill="1" applyBorder="1" applyAlignment="1">
      <alignment horizontal="center" vertical="center"/>
    </xf>
    <xf numFmtId="165" fontId="5" fillId="0" borderId="0" xfId="30" applyNumberFormat="1" applyFont="1" applyFill="1" applyBorder="1" applyAlignment="1">
      <alignment horizontal="right" vertical="top" indent="1"/>
    </xf>
    <xf numFmtId="0" fontId="1" fillId="0" borderId="0" xfId="8" applyFont="1" applyFill="1" applyBorder="1" applyAlignment="1">
      <alignment horizontal="right" vertical="top" wrapText="1"/>
    </xf>
    <xf numFmtId="165" fontId="1" fillId="0" borderId="0" xfId="8" applyNumberFormat="1" applyFont="1" applyFill="1" applyBorder="1" applyAlignment="1">
      <alignment horizontal="right" vertical="top" wrapText="1" indent="1"/>
    </xf>
    <xf numFmtId="0" fontId="1" fillId="0" borderId="0" xfId="8" applyFont="1" applyFill="1" applyBorder="1" applyAlignment="1">
      <alignment horizontal="right" vertical="top" indent="1"/>
    </xf>
    <xf numFmtId="0" fontId="1" fillId="0" borderId="0" xfId="8" applyFont="1" applyFill="1" applyBorder="1" applyAlignment="1">
      <alignment vertical="top" wrapText="1"/>
    </xf>
    <xf numFmtId="167" fontId="1" fillId="0" borderId="0" xfId="8" applyNumberFormat="1" applyFont="1" applyFill="1" applyBorder="1" applyAlignment="1">
      <alignment horizontal="center" vertical="center" wrapText="1"/>
    </xf>
    <xf numFmtId="0" fontId="1" fillId="0" borderId="0" xfId="8" applyFont="1" applyFill="1" applyBorder="1" applyAlignment="1">
      <alignment horizontal="right" vertical="top" wrapText="1" indent="1"/>
    </xf>
    <xf numFmtId="0" fontId="1" fillId="0" borderId="0" xfId="8" applyFont="1" applyFill="1" applyBorder="1" applyAlignment="1">
      <alignment horizontal="right" vertical="center" wrapText="1"/>
    </xf>
    <xf numFmtId="0" fontId="1" fillId="0" borderId="0" xfId="8" applyFont="1" applyFill="1" applyBorder="1" applyAlignment="1">
      <alignment horizontal="left" vertical="center"/>
    </xf>
    <xf numFmtId="0" fontId="2" fillId="0" borderId="0" xfId="8" applyFont="1" applyFill="1" applyBorder="1" applyAlignment="1">
      <alignment horizontal="right" vertical="center" wrapText="1"/>
    </xf>
    <xf numFmtId="0" fontId="2" fillId="0" borderId="0" xfId="8" applyFont="1" applyFill="1" applyBorder="1" applyAlignment="1">
      <alignment horizontal="left" vertical="center"/>
    </xf>
    <xf numFmtId="165" fontId="2" fillId="0" borderId="0" xfId="10" applyNumberFormat="1" applyFont="1" applyFill="1" applyBorder="1" applyAlignment="1">
      <alignment horizontal="right" vertical="top" indent="1"/>
    </xf>
    <xf numFmtId="167" fontId="2" fillId="0" borderId="0" xfId="8" applyNumberFormat="1" applyFont="1" applyFill="1" applyBorder="1" applyAlignment="1">
      <alignment horizontal="center" vertical="center"/>
    </xf>
    <xf numFmtId="165" fontId="6" fillId="0" borderId="0" xfId="30" applyNumberFormat="1" applyFont="1" applyFill="1" applyBorder="1" applyAlignment="1">
      <alignment horizontal="right" vertical="top" indent="1"/>
    </xf>
    <xf numFmtId="0" fontId="1" fillId="0" borderId="0" xfId="8" applyFont="1" applyFill="1" applyBorder="1" applyAlignment="1">
      <alignment horizontal="left" vertical="center" wrapText="1"/>
    </xf>
    <xf numFmtId="0" fontId="1" fillId="0" borderId="0" xfId="8" applyFont="1" applyFill="1" applyBorder="1" applyAlignment="1">
      <alignment horizontal="right" vertical="center" wrapText="1" indent="1"/>
    </xf>
    <xf numFmtId="0" fontId="2" fillId="0" borderId="0" xfId="8" applyFont="1" applyFill="1" applyBorder="1" applyAlignment="1">
      <alignment horizontal="right" vertical="top" wrapText="1"/>
    </xf>
    <xf numFmtId="0" fontId="2" fillId="0" borderId="0" xfId="8" applyFont="1" applyFill="1" applyBorder="1" applyAlignment="1">
      <alignment horizontal="left" vertical="top"/>
    </xf>
    <xf numFmtId="165" fontId="1" fillId="0" borderId="0" xfId="8" applyNumberFormat="1" applyFont="1" applyFill="1" applyBorder="1" applyAlignment="1">
      <alignment horizontal="right" vertical="center" indent="1"/>
    </xf>
    <xf numFmtId="0" fontId="7" fillId="0" borderId="0" xfId="8" applyFont="1" applyFill="1" applyAlignment="1">
      <alignment vertical="top"/>
    </xf>
    <xf numFmtId="0" fontId="4" fillId="0" borderId="0" xfId="8" applyFont="1" applyFill="1" applyBorder="1" applyAlignment="1">
      <alignment horizontal="center" vertical="center"/>
    </xf>
    <xf numFmtId="0" fontId="4" fillId="0" borderId="0" xfId="8" applyFont="1" applyFill="1" applyBorder="1" applyAlignment="1">
      <alignment horizontal="right" vertical="top"/>
    </xf>
    <xf numFmtId="0" fontId="4" fillId="0" borderId="0" xfId="8" applyFont="1" applyFill="1" applyBorder="1" applyAlignment="1">
      <alignment vertical="top" wrapText="1"/>
    </xf>
    <xf numFmtId="0" fontId="4" fillId="0" borderId="0" xfId="8" applyFont="1" applyFill="1" applyBorder="1" applyAlignment="1">
      <alignment vertical="top"/>
    </xf>
    <xf numFmtId="0" fontId="4" fillId="0" borderId="0" xfId="8" applyFont="1" applyFill="1" applyBorder="1" applyAlignment="1">
      <alignment horizontal="right" vertical="top" wrapText="1"/>
    </xf>
    <xf numFmtId="0" fontId="4" fillId="0" borderId="0" xfId="8" applyFont="1" applyFill="1" applyBorder="1" applyAlignment="1">
      <alignment horizontal="right" vertical="center" wrapText="1"/>
    </xf>
    <xf numFmtId="0" fontId="4" fillId="0" borderId="0" xfId="8" applyFont="1" applyFill="1" applyBorder="1" applyAlignment="1">
      <alignment horizontal="left" vertical="center"/>
    </xf>
    <xf numFmtId="0" fontId="4" fillId="0" borderId="0" xfId="8" applyFont="1" applyFill="1" applyBorder="1" applyAlignment="1">
      <alignment vertical="center"/>
    </xf>
    <xf numFmtId="0" fontId="4" fillId="0" borderId="0" xfId="8" applyFont="1" applyFill="1" applyBorder="1" applyAlignment="1">
      <alignment vertical="center" wrapText="1"/>
    </xf>
    <xf numFmtId="0" fontId="2" fillId="0" borderId="11" xfId="8" applyFont="1" applyFill="1" applyBorder="1" applyAlignment="1">
      <alignment horizontal="right" vertical="center" wrapText="1"/>
    </xf>
    <xf numFmtId="0" fontId="2" fillId="0" borderId="11" xfId="8" applyFont="1" applyFill="1" applyBorder="1" applyAlignment="1">
      <alignment horizontal="left" vertical="center"/>
    </xf>
    <xf numFmtId="165" fontId="2" fillId="0" borderId="11" xfId="10" applyNumberFormat="1" applyFont="1" applyFill="1" applyBorder="1" applyAlignment="1">
      <alignment horizontal="right" vertical="top" indent="1"/>
    </xf>
    <xf numFmtId="167" fontId="2" fillId="0" borderId="11" xfId="8" applyNumberFormat="1" applyFont="1" applyFill="1" applyBorder="1" applyAlignment="1">
      <alignment horizontal="center" vertical="center"/>
    </xf>
    <xf numFmtId="165" fontId="6" fillId="0" borderId="11" xfId="30" applyNumberFormat="1" applyFont="1" applyFill="1" applyBorder="1" applyAlignment="1">
      <alignment horizontal="right" vertical="top" indent="1"/>
    </xf>
    <xf numFmtId="0" fontId="1" fillId="2" borderId="14" xfId="8" applyFont="1" applyFill="1" applyBorder="1" applyAlignment="1">
      <alignment horizontal="center" vertical="center"/>
    </xf>
    <xf numFmtId="0" fontId="1" fillId="2" borderId="15" xfId="8" applyFont="1" applyFill="1" applyBorder="1" applyAlignment="1">
      <alignment horizontal="center" vertical="center"/>
    </xf>
    <xf numFmtId="167" fontId="1" fillId="0" borderId="0" xfId="8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2" fillId="0" borderId="0" xfId="8" applyFont="1" applyFill="1" applyBorder="1" applyAlignment="1">
      <alignment vertical="center" wrapText="1"/>
    </xf>
    <xf numFmtId="2" fontId="2" fillId="0" borderId="0" xfId="8" applyNumberFormat="1" applyFont="1" applyFill="1" applyBorder="1" applyAlignment="1">
      <alignment horizontal="right" vertical="center" indent="1"/>
    </xf>
    <xf numFmtId="0" fontId="2" fillId="0" borderId="0" xfId="8" applyFont="1" applyFill="1" applyBorder="1" applyAlignment="1">
      <alignment horizontal="center" vertical="top" wrapText="1"/>
    </xf>
    <xf numFmtId="0" fontId="2" fillId="0" borderId="0" xfId="8" applyFont="1" applyFill="1" applyBorder="1" applyAlignment="1">
      <alignment horizontal="right" vertical="center" wrapText="1" indent="1"/>
    </xf>
    <xf numFmtId="0" fontId="1" fillId="0" borderId="0" xfId="0" applyFont="1" applyAlignment="1">
      <alignment horizontal="left" vertical="top"/>
    </xf>
    <xf numFmtId="165" fontId="1" fillId="0" borderId="0" xfId="10" applyNumberFormat="1" applyFont="1" applyFill="1" applyBorder="1" applyAlignment="1">
      <alignment horizontal="right" vertical="center" wrapText="1" indent="1"/>
    </xf>
    <xf numFmtId="0" fontId="1" fillId="0" borderId="0" xfId="8" applyFont="1" applyFill="1" applyBorder="1" applyAlignment="1">
      <alignment horizontal="left" vertical="top" wrapText="1"/>
    </xf>
    <xf numFmtId="167" fontId="1" fillId="0" borderId="0" xfId="8" applyNumberFormat="1" applyFont="1" applyFill="1" applyBorder="1" applyAlignment="1">
      <alignment horizontal="center" vertical="top"/>
    </xf>
    <xf numFmtId="0" fontId="2" fillId="0" borderId="0" xfId="8" applyFont="1" applyFill="1" applyBorder="1" applyAlignment="1">
      <alignment horizontal="left" vertical="top" wrapText="1"/>
    </xf>
    <xf numFmtId="0" fontId="4" fillId="0" borderId="11" xfId="8" applyFont="1" applyFill="1" applyBorder="1" applyAlignment="1">
      <alignment horizontal="right" vertical="center" wrapText="1"/>
    </xf>
    <xf numFmtId="0" fontId="4" fillId="0" borderId="11" xfId="8" applyFont="1" applyFill="1" applyBorder="1" applyAlignment="1">
      <alignment vertical="center"/>
    </xf>
    <xf numFmtId="0" fontId="2" fillId="0" borderId="0" xfId="0" applyFont="1" applyBorder="1" applyAlignment="1">
      <alignment wrapText="1"/>
    </xf>
    <xf numFmtId="0" fontId="4" fillId="0" borderId="0" xfId="8" applyFont="1" applyFill="1" applyBorder="1" applyAlignment="1">
      <alignment horizontal="center" vertical="top" wrapText="1"/>
    </xf>
    <xf numFmtId="0" fontId="4" fillId="0" borderId="0" xfId="8" applyFont="1" applyFill="1" applyBorder="1" applyAlignment="1">
      <alignment horizontal="left" vertical="top"/>
    </xf>
    <xf numFmtId="0" fontId="4" fillId="0" borderId="0" xfId="0" applyFont="1" applyAlignment="1">
      <alignment vertical="center"/>
    </xf>
    <xf numFmtId="0" fontId="8" fillId="0" borderId="0" xfId="8" applyFont="1" applyFill="1" applyBorder="1" applyAlignment="1">
      <alignment vertical="center" wrapText="1"/>
    </xf>
    <xf numFmtId="2" fontId="1" fillId="0" borderId="0" xfId="8" applyNumberFormat="1" applyFont="1" applyFill="1" applyBorder="1" applyAlignment="1">
      <alignment horizontal="right" vertical="center" wrapText="1" indent="1"/>
    </xf>
    <xf numFmtId="165" fontId="1" fillId="0" borderId="0" xfId="8" applyNumberFormat="1" applyFont="1" applyFill="1" applyBorder="1" applyAlignment="1">
      <alignment horizontal="right" vertical="center" wrapText="1" indent="1"/>
    </xf>
    <xf numFmtId="0" fontId="1" fillId="0" borderId="0" xfId="8" applyFont="1" applyFill="1" applyBorder="1" applyAlignment="1">
      <alignment horizontal="right" vertical="center" wrapText="1" indent="5"/>
    </xf>
    <xf numFmtId="0" fontId="3" fillId="0" borderId="0" xfId="8" applyFont="1" applyFill="1" applyBorder="1" applyAlignment="1">
      <alignment horizontal="right" vertical="center" wrapText="1"/>
    </xf>
    <xf numFmtId="0" fontId="3" fillId="0" borderId="0" xfId="8" applyFont="1" applyFill="1" applyBorder="1" applyAlignment="1">
      <alignment vertical="center" wrapText="1"/>
    </xf>
    <xf numFmtId="167" fontId="2" fillId="0" borderId="0" xfId="8" applyNumberFormat="1" applyFont="1" applyFill="1" applyBorder="1" applyAlignment="1">
      <alignment horizontal="center" vertical="top" wrapText="1"/>
    </xf>
    <xf numFmtId="0" fontId="2" fillId="0" borderId="0" xfId="8" applyFont="1" applyFill="1" applyBorder="1" applyAlignment="1">
      <alignment horizontal="left" vertical="center" wrapText="1"/>
    </xf>
    <xf numFmtId="167" fontId="2" fillId="0" borderId="0" xfId="8" applyNumberFormat="1" applyFont="1" applyFill="1" applyBorder="1" applyAlignment="1">
      <alignment horizontal="center" vertical="top"/>
    </xf>
    <xf numFmtId="0" fontId="1" fillId="0" borderId="11" xfId="8" applyFont="1" applyFill="1" applyBorder="1" applyAlignment="1">
      <alignment horizontal="right" vertical="center" wrapText="1"/>
    </xf>
    <xf numFmtId="0" fontId="1" fillId="0" borderId="11" xfId="8" applyFont="1" applyFill="1" applyBorder="1" applyAlignment="1">
      <alignment horizontal="left" vertical="center" wrapText="1"/>
    </xf>
    <xf numFmtId="165" fontId="1" fillId="0" borderId="11" xfId="8" applyNumberFormat="1" applyFont="1" applyFill="1" applyBorder="1" applyAlignment="1">
      <alignment horizontal="right" vertical="center" wrapText="1" indent="1"/>
    </xf>
    <xf numFmtId="167" fontId="1" fillId="0" borderId="11" xfId="8" applyNumberFormat="1" applyFont="1" applyFill="1" applyBorder="1" applyAlignment="1">
      <alignment horizontal="center" vertical="center"/>
    </xf>
    <xf numFmtId="167" fontId="1" fillId="0" borderId="11" xfId="8" applyNumberFormat="1" applyFont="1" applyFill="1" applyBorder="1" applyAlignment="1">
      <alignment horizontal="center" vertical="center" wrapText="1"/>
    </xf>
    <xf numFmtId="0" fontId="1" fillId="0" borderId="11" xfId="8" applyFont="1" applyFill="1" applyBorder="1" applyAlignment="1">
      <alignment horizontal="right" vertical="top" wrapText="1" indent="1"/>
    </xf>
    <xf numFmtId="0" fontId="4" fillId="0" borderId="11" xfId="8" applyFont="1" applyFill="1" applyBorder="1" applyAlignment="1">
      <alignment vertical="center" wrapText="1"/>
    </xf>
    <xf numFmtId="0" fontId="7" fillId="0" borderId="0" xfId="8" applyFont="1" applyFill="1" applyBorder="1" applyAlignment="1">
      <alignment horizontal="right" vertical="center" wrapText="1"/>
    </xf>
    <xf numFmtId="2" fontId="2" fillId="0" borderId="11" xfId="8" applyNumberFormat="1" applyFont="1" applyFill="1" applyBorder="1" applyAlignment="1">
      <alignment horizontal="right" vertical="center" indent="1"/>
    </xf>
    <xf numFmtId="0" fontId="2" fillId="0" borderId="11" xfId="8" applyFont="1" applyFill="1" applyBorder="1" applyAlignment="1">
      <alignment horizontal="center" vertical="center"/>
    </xf>
    <xf numFmtId="165" fontId="6" fillId="0" borderId="11" xfId="30" applyNumberFormat="1" applyFont="1" applyFill="1" applyBorder="1" applyAlignment="1">
      <alignment horizontal="right" vertical="center" indent="1"/>
    </xf>
    <xf numFmtId="0" fontId="1" fillId="2" borderId="16" xfId="8" applyFont="1" applyFill="1" applyBorder="1" applyAlignment="1">
      <alignment horizontal="center" vertical="center"/>
    </xf>
    <xf numFmtId="165" fontId="2" fillId="0" borderId="0" xfId="8" applyNumberFormat="1" applyFont="1" applyFill="1" applyBorder="1" applyAlignment="1">
      <alignment horizontal="right" vertical="center" indent="1"/>
    </xf>
    <xf numFmtId="2" fontId="1" fillId="0" borderId="11" xfId="8" applyNumberFormat="1" applyFont="1" applyFill="1" applyBorder="1" applyAlignment="1">
      <alignment horizontal="right" vertical="center" wrapText="1" indent="1"/>
    </xf>
    <xf numFmtId="0" fontId="1" fillId="0" borderId="11" xfId="8" applyFont="1" applyFill="1" applyBorder="1" applyAlignment="1">
      <alignment horizontal="center" vertical="center" wrapText="1"/>
    </xf>
    <xf numFmtId="0" fontId="1" fillId="0" borderId="11" xfId="8" applyFont="1" applyFill="1" applyBorder="1" applyAlignment="1">
      <alignment horizontal="right" vertical="center" wrapText="1" indent="1"/>
    </xf>
    <xf numFmtId="0" fontId="1" fillId="0" borderId="1" xfId="8" applyFont="1" applyFill="1" applyBorder="1" applyAlignment="1">
      <alignment horizontal="right" vertical="center" wrapText="1"/>
    </xf>
    <xf numFmtId="167" fontId="2" fillId="0" borderId="1" xfId="8" applyNumberFormat="1" applyFont="1" applyFill="1" applyBorder="1" applyAlignment="1">
      <alignment horizontal="center" vertical="top"/>
    </xf>
    <xf numFmtId="165" fontId="1" fillId="0" borderId="1" xfId="8" applyNumberFormat="1" applyFont="1" applyFill="1" applyBorder="1" applyAlignment="1">
      <alignment horizontal="center" vertical="center" wrapText="1"/>
    </xf>
    <xf numFmtId="0" fontId="1" fillId="0" borderId="1" xfId="8" applyFont="1" applyFill="1" applyBorder="1" applyAlignment="1">
      <alignment vertical="center" wrapText="1"/>
    </xf>
    <xf numFmtId="165" fontId="1" fillId="0" borderId="0" xfId="8" applyNumberFormat="1" applyFont="1" applyFill="1" applyBorder="1" applyAlignment="1">
      <alignment horizontal="center" vertical="center" wrapText="1"/>
    </xf>
    <xf numFmtId="0" fontId="1" fillId="0" borderId="0" xfId="8" applyFont="1" applyFill="1" applyBorder="1" applyAlignment="1">
      <alignment vertical="center" wrapText="1"/>
    </xf>
    <xf numFmtId="0" fontId="1" fillId="0" borderId="0" xfId="8" applyFont="1" applyFill="1" applyBorder="1" applyAlignment="1">
      <alignment horizontal="center" vertical="center"/>
    </xf>
    <xf numFmtId="165" fontId="1" fillId="0" borderId="0" xfId="8" applyNumberFormat="1" applyFont="1" applyFill="1" applyBorder="1" applyAlignment="1">
      <alignment horizontal="center" vertical="top" wrapText="1"/>
    </xf>
    <xf numFmtId="0" fontId="3" fillId="0" borderId="11" xfId="8" applyFont="1" applyFill="1" applyBorder="1" applyAlignment="1">
      <alignment horizontal="right" vertical="center" wrapText="1"/>
    </xf>
    <xf numFmtId="0" fontId="3" fillId="0" borderId="11" xfId="8" applyFont="1" applyFill="1" applyBorder="1" applyAlignment="1">
      <alignment vertical="center" wrapText="1"/>
    </xf>
    <xf numFmtId="0" fontId="3" fillId="0" borderId="1" xfId="8" applyFont="1" applyFill="1" applyBorder="1" applyAlignment="1">
      <alignment horizontal="right" vertical="center" wrapText="1"/>
    </xf>
    <xf numFmtId="0" fontId="3" fillId="0" borderId="1" xfId="8" applyFont="1" applyFill="1" applyBorder="1" applyAlignment="1">
      <alignment vertical="center" wrapText="1"/>
    </xf>
    <xf numFmtId="0" fontId="3" fillId="0" borderId="0" xfId="8" applyFont="1" applyFill="1" applyBorder="1" applyAlignment="1">
      <alignment horizontal="right" vertical="top" wrapText="1"/>
    </xf>
    <xf numFmtId="0" fontId="3" fillId="0" borderId="0" xfId="8" applyFont="1" applyFill="1" applyBorder="1" applyAlignment="1">
      <alignment vertical="top" wrapText="1"/>
    </xf>
    <xf numFmtId="0" fontId="1" fillId="0" borderId="0" xfId="8" applyFont="1" applyFill="1" applyBorder="1" applyAlignment="1">
      <alignment vertical="top"/>
    </xf>
    <xf numFmtId="165" fontId="1" fillId="0" borderId="0" xfId="8" applyNumberFormat="1" applyFont="1" applyFill="1" applyBorder="1" applyAlignment="1">
      <alignment vertical="top" wrapText="1"/>
    </xf>
    <xf numFmtId="0" fontId="3" fillId="0" borderId="0" xfId="8" applyFont="1" applyFill="1" applyBorder="1" applyAlignment="1">
      <alignment horizontal="right" vertical="top"/>
    </xf>
    <xf numFmtId="0" fontId="3" fillId="0" borderId="0" xfId="8" applyFont="1" applyFill="1" applyBorder="1" applyAlignment="1">
      <alignment vertical="top"/>
    </xf>
    <xf numFmtId="0" fontId="1" fillId="0" borderId="0" xfId="8" applyFont="1"/>
    <xf numFmtId="0" fontId="1" fillId="0" borderId="0" xfId="8" applyFont="1" applyAlignment="1">
      <alignment vertical="center"/>
    </xf>
    <xf numFmtId="0" fontId="9" fillId="0" borderId="0" xfId="8" applyFont="1" applyAlignment="1">
      <alignment vertical="center"/>
    </xf>
    <xf numFmtId="0" fontId="2" fillId="0" borderId="0" xfId="8" applyFont="1"/>
    <xf numFmtId="0" fontId="1" fillId="0" borderId="0" xfId="8" applyFont="1" applyAlignment="1"/>
    <xf numFmtId="0" fontId="4" fillId="0" borderId="0" xfId="8" applyFont="1" applyAlignment="1"/>
    <xf numFmtId="0" fontId="2" fillId="0" borderId="11" xfId="8" applyFont="1" applyBorder="1"/>
    <xf numFmtId="0" fontId="2" fillId="0" borderId="1" xfId="8" applyFont="1" applyBorder="1"/>
    <xf numFmtId="0" fontId="1" fillId="0" borderId="0" xfId="8" applyFont="1" applyBorder="1" applyAlignment="1">
      <alignment horizontal="center" vertical="top" wrapText="1"/>
    </xf>
    <xf numFmtId="0" fontId="2" fillId="0" borderId="0" xfId="8" applyFont="1" applyBorder="1"/>
    <xf numFmtId="0" fontId="1" fillId="0" borderId="0" xfId="8" applyFont="1" applyBorder="1"/>
    <xf numFmtId="0" fontId="1" fillId="0" borderId="0" xfId="8" applyFont="1" applyAlignment="1">
      <alignment horizontal="center" vertical="top" wrapText="1"/>
    </xf>
    <xf numFmtId="165" fontId="10" fillId="3" borderId="5" xfId="8" applyNumberFormat="1" applyFont="1" applyFill="1" applyBorder="1" applyAlignment="1">
      <alignment horizontal="center" vertical="center"/>
    </xf>
    <xf numFmtId="0" fontId="2" fillId="0" borderId="11" xfId="8" applyFont="1" applyBorder="1" applyAlignment="1">
      <alignment horizontal="center"/>
    </xf>
    <xf numFmtId="0" fontId="1" fillId="0" borderId="1" xfId="8" applyFont="1" applyBorder="1"/>
    <xf numFmtId="0" fontId="1" fillId="0" borderId="1" xfId="8" applyFont="1" applyBorder="1" applyAlignment="1">
      <alignment horizontal="center"/>
    </xf>
    <xf numFmtId="0" fontId="1" fillId="0" borderId="0" xfId="8" applyFont="1" applyAlignment="1">
      <alignment horizontal="right" vertical="center"/>
    </xf>
    <xf numFmtId="165" fontId="1" fillId="0" borderId="0" xfId="8" applyNumberFormat="1" applyFont="1" applyAlignment="1">
      <alignment horizontal="center" vertical="center"/>
    </xf>
    <xf numFmtId="165" fontId="2" fillId="0" borderId="0" xfId="8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9" fillId="0" borderId="0" xfId="8" applyNumberFormat="1" applyFont="1" applyAlignment="1">
      <alignment horizontal="center" vertical="center"/>
    </xf>
    <xf numFmtId="165" fontId="11" fillId="0" borderId="0" xfId="8" applyNumberFormat="1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8" applyFont="1" applyAlignment="1">
      <alignment horizontal="right" vertical="center"/>
    </xf>
    <xf numFmtId="0" fontId="9" fillId="0" borderId="0" xfId="8" applyFont="1" applyAlignment="1">
      <alignment horizontal="center" vertical="center"/>
    </xf>
    <xf numFmtId="0" fontId="2" fillId="0" borderId="1" xfId="8" applyFont="1" applyBorder="1" applyAlignment="1">
      <alignment horizontal="center"/>
    </xf>
    <xf numFmtId="165" fontId="2" fillId="0" borderId="1" xfId="8" applyNumberFormat="1" applyFont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2" fillId="0" borderId="0" xfId="8" applyFont="1" applyAlignment="1">
      <alignment horizontal="center" vertical="center"/>
    </xf>
    <xf numFmtId="0" fontId="1" fillId="0" borderId="0" xfId="8" applyFont="1" applyAlignment="1">
      <alignment vertical="center" wrapText="1"/>
    </xf>
    <xf numFmtId="0" fontId="12" fillId="0" borderId="0" xfId="8" applyFont="1" applyFill="1" applyBorder="1" applyAlignment="1"/>
    <xf numFmtId="0" fontId="13" fillId="0" borderId="0" xfId="8" applyFont="1" applyFill="1" applyBorder="1" applyAlignment="1"/>
    <xf numFmtId="0" fontId="1" fillId="0" borderId="0" xfId="8" applyFont="1" applyAlignment="1">
      <alignment horizontal="left" vertical="center" indent="1"/>
    </xf>
    <xf numFmtId="0" fontId="4" fillId="0" borderId="0" xfId="8" applyFont="1" applyAlignment="1">
      <alignment horizontal="center" vertical="center"/>
    </xf>
    <xf numFmtId="0" fontId="4" fillId="0" borderId="0" xfId="8" applyFont="1" applyAlignment="1">
      <alignment horizontal="left" vertical="center" indent="1"/>
    </xf>
    <xf numFmtId="165" fontId="9" fillId="0" borderId="0" xfId="8" applyNumberFormat="1" applyFont="1" applyAlignment="1">
      <alignment vertical="center"/>
    </xf>
    <xf numFmtId="0" fontId="2" fillId="0" borderId="0" xfId="8" applyFont="1" applyAlignment="1">
      <alignment vertical="center"/>
    </xf>
    <xf numFmtId="0" fontId="4" fillId="0" borderId="0" xfId="8" applyFont="1" applyAlignment="1">
      <alignment vertical="center"/>
    </xf>
    <xf numFmtId="0" fontId="2" fillId="0" borderId="11" xfId="8" applyFont="1" applyBorder="1" applyAlignment="1">
      <alignment vertical="center"/>
    </xf>
    <xf numFmtId="0" fontId="2" fillId="0" borderId="1" xfId="8" applyFont="1" applyBorder="1" applyAlignment="1">
      <alignment vertical="center"/>
    </xf>
    <xf numFmtId="165" fontId="1" fillId="3" borderId="5" xfId="8" applyNumberFormat="1" applyFont="1" applyFill="1" applyBorder="1" applyAlignment="1">
      <alignment horizontal="center" vertical="center"/>
    </xf>
    <xf numFmtId="0" fontId="3" fillId="0" borderId="11" xfId="8" applyFont="1" applyBorder="1" applyAlignment="1">
      <alignment vertical="center"/>
    </xf>
    <xf numFmtId="165" fontId="1" fillId="0" borderId="11" xfId="8" applyNumberFormat="1" applyFont="1" applyBorder="1" applyAlignment="1">
      <alignment horizontal="center" vertical="center"/>
    </xf>
    <xf numFmtId="0" fontId="1" fillId="0" borderId="11" xfId="8" applyFont="1" applyBorder="1" applyAlignment="1">
      <alignment horizontal="center" vertical="center"/>
    </xf>
    <xf numFmtId="0" fontId="1" fillId="0" borderId="1" xfId="8" applyFont="1" applyBorder="1" applyAlignment="1">
      <alignment vertical="center"/>
    </xf>
    <xf numFmtId="0" fontId="1" fillId="0" borderId="1" xfId="8" applyFont="1" applyBorder="1" applyAlignment="1">
      <alignment horizontal="center" vertical="center"/>
    </xf>
    <xf numFmtId="165" fontId="1" fillId="0" borderId="0" xfId="8" applyNumberFormat="1" applyFont="1" applyAlignment="1">
      <alignment vertical="center"/>
    </xf>
    <xf numFmtId="0" fontId="1" fillId="0" borderId="11" xfId="8" applyFont="1" applyBorder="1" applyAlignment="1">
      <alignment vertical="center"/>
    </xf>
    <xf numFmtId="0" fontId="1" fillId="0" borderId="11" xfId="8" applyFont="1" applyBorder="1" applyAlignment="1">
      <alignment horizontal="right" vertical="center"/>
    </xf>
    <xf numFmtId="165" fontId="1" fillId="0" borderId="11" xfId="8" applyNumberFormat="1" applyFont="1" applyBorder="1" applyAlignment="1">
      <alignment horizontal="right" vertical="center"/>
    </xf>
    <xf numFmtId="165" fontId="1" fillId="0" borderId="11" xfId="8" applyNumberFormat="1" applyFont="1" applyBorder="1" applyAlignment="1">
      <alignment vertical="center"/>
    </xf>
    <xf numFmtId="168" fontId="1" fillId="0" borderId="0" xfId="8" applyNumberFormat="1" applyFont="1" applyAlignment="1">
      <alignment horizontal="center" vertical="center" wrapText="1"/>
    </xf>
    <xf numFmtId="0" fontId="2" fillId="0" borderId="0" xfId="8" applyFont="1" applyAlignment="1">
      <alignment vertical="center" wrapText="1"/>
    </xf>
    <xf numFmtId="0" fontId="1" fillId="0" borderId="0" xfId="8" applyFont="1" applyAlignment="1">
      <alignment horizontal="left" vertical="center"/>
    </xf>
    <xf numFmtId="168" fontId="7" fillId="0" borderId="0" xfId="8" applyNumberFormat="1" applyFont="1" applyAlignment="1">
      <alignment horizontal="right" vertical="center" wrapText="1" indent="1"/>
    </xf>
    <xf numFmtId="0" fontId="4" fillId="0" borderId="0" xfId="8" applyFont="1" applyBorder="1" applyAlignment="1">
      <alignment horizontal="left" vertical="center"/>
    </xf>
    <xf numFmtId="0" fontId="3" fillId="0" borderId="0" xfId="8" applyFont="1" applyAlignment="1">
      <alignment horizontal="left" indent="15"/>
    </xf>
    <xf numFmtId="0" fontId="1" fillId="0" borderId="0" xfId="8" applyFont="1" applyAlignment="1">
      <alignment horizontal="right"/>
    </xf>
    <xf numFmtId="0" fontId="3" fillId="0" borderId="0" xfId="8" applyFont="1"/>
    <xf numFmtId="0" fontId="1" fillId="0" borderId="0" xfId="8" applyFont="1" applyAlignment="1">
      <alignment horizontal="left"/>
    </xf>
    <xf numFmtId="0" fontId="4" fillId="0" borderId="0" xfId="8" applyFont="1" applyAlignment="1">
      <alignment horizontal="left"/>
    </xf>
    <xf numFmtId="0" fontId="1" fillId="0" borderId="0" xfId="37" applyFont="1" applyAlignment="1">
      <alignment horizontal="center"/>
    </xf>
    <xf numFmtId="0" fontId="1" fillId="0" borderId="0" xfId="37" applyFont="1"/>
    <xf numFmtId="0" fontId="4" fillId="0" borderId="0" xfId="8" applyFont="1" applyAlignment="1">
      <alignment horizontal="left" indent="1"/>
    </xf>
    <xf numFmtId="0" fontId="3" fillId="0" borderId="0" xfId="8" applyFont="1" applyAlignment="1"/>
    <xf numFmtId="0" fontId="3" fillId="0" borderId="0" xfId="37" applyFont="1"/>
    <xf numFmtId="0" fontId="1" fillId="0" borderId="0" xfId="37" applyFont="1" applyAlignment="1">
      <alignment horizontal="left"/>
    </xf>
    <xf numFmtId="0" fontId="1" fillId="0" borderId="11" xfId="8" applyFont="1" applyBorder="1"/>
    <xf numFmtId="0" fontId="1" fillId="0" borderId="11" xfId="8" applyFont="1" applyBorder="1" applyAlignment="1">
      <alignment horizontal="center"/>
    </xf>
    <xf numFmtId="0" fontId="3" fillId="0" borderId="11" xfId="8" applyFont="1" applyBorder="1" applyAlignment="1">
      <alignment horizontal="center"/>
    </xf>
    <xf numFmtId="0" fontId="1" fillId="0" borderId="1" xfId="8" applyFont="1" applyBorder="1" applyAlignment="1">
      <alignment horizontal="right"/>
    </xf>
    <xf numFmtId="0" fontId="3" fillId="0" borderId="1" xfId="8" applyFont="1" applyBorder="1"/>
    <xf numFmtId="0" fontId="1" fillId="0" borderId="0" xfId="8" applyFont="1" applyBorder="1" applyAlignment="1"/>
    <xf numFmtId="0" fontId="1" fillId="0" borderId="0" xfId="8" applyFont="1" applyBorder="1" applyAlignment="1">
      <alignment horizontal="center"/>
    </xf>
    <xf numFmtId="0" fontId="14" fillId="0" borderId="0" xfId="8" applyFont="1" applyBorder="1" applyAlignment="1">
      <alignment horizontal="center"/>
    </xf>
    <xf numFmtId="0" fontId="3" fillId="0" borderId="7" xfId="8" applyFont="1" applyBorder="1" applyAlignment="1">
      <alignment horizontal="center"/>
    </xf>
    <xf numFmtId="0" fontId="3" fillId="0" borderId="17" xfId="8" applyFont="1" applyBorder="1" applyAlignment="1">
      <alignment horizontal="center"/>
    </xf>
    <xf numFmtId="0" fontId="1" fillId="0" borderId="0" xfId="37" applyFont="1" applyBorder="1" applyAlignment="1">
      <alignment horizontal="center"/>
    </xf>
    <xf numFmtId="0" fontId="14" fillId="0" borderId="0" xfId="8" applyFont="1" applyBorder="1" applyAlignment="1">
      <alignment horizontal="left" indent="1"/>
    </xf>
    <xf numFmtId="0" fontId="14" fillId="0" borderId="11" xfId="8" applyFont="1" applyBorder="1" applyAlignment="1">
      <alignment horizontal="center"/>
    </xf>
    <xf numFmtId="0" fontId="14" fillId="0" borderId="1" xfId="8" applyFont="1" applyBorder="1"/>
    <xf numFmtId="165" fontId="1" fillId="0" borderId="0" xfId="8" applyNumberFormat="1" applyFont="1" applyFill="1" applyAlignment="1">
      <alignment horizontal="right" vertical="center" indent="1"/>
    </xf>
    <xf numFmtId="165" fontId="1" fillId="0" borderId="0" xfId="8" applyNumberFormat="1" applyFont="1" applyFill="1" applyAlignment="1">
      <alignment horizontal="right" vertical="center" indent="2"/>
    </xf>
    <xf numFmtId="165" fontId="2" fillId="0" borderId="0" xfId="8" applyNumberFormat="1" applyFont="1" applyFill="1" applyAlignment="1">
      <alignment horizontal="right" vertical="center" indent="1"/>
    </xf>
    <xf numFmtId="165" fontId="2" fillId="0" borderId="0" xfId="8" applyNumberFormat="1" applyFont="1" applyFill="1" applyAlignment="1">
      <alignment horizontal="right" vertical="center" indent="2"/>
    </xf>
    <xf numFmtId="169" fontId="2" fillId="0" borderId="0" xfId="8" applyNumberFormat="1" applyFont="1" applyFill="1" applyAlignment="1">
      <alignment horizontal="right" vertical="center" indent="1"/>
    </xf>
    <xf numFmtId="0" fontId="1" fillId="0" borderId="0" xfId="8" applyFont="1" applyAlignment="1">
      <alignment horizontal="left" vertical="top" wrapText="1"/>
    </xf>
    <xf numFmtId="0" fontId="1" fillId="0" borderId="0" xfId="8" applyFont="1" applyAlignment="1">
      <alignment horizontal="left" vertical="center" wrapText="1"/>
    </xf>
    <xf numFmtId="0" fontId="2" fillId="0" borderId="11" xfId="8" applyFont="1" applyBorder="1" applyAlignment="1">
      <alignment horizontal="right" indent="1"/>
    </xf>
    <xf numFmtId="0" fontId="2" fillId="0" borderId="11" xfId="8" applyFont="1" applyFill="1" applyBorder="1" applyAlignment="1">
      <alignment horizontal="right" indent="1"/>
    </xf>
    <xf numFmtId="0" fontId="2" fillId="0" borderId="11" xfId="8" applyFont="1" applyFill="1" applyBorder="1" applyAlignment="1">
      <alignment horizontal="right" indent="4"/>
    </xf>
    <xf numFmtId="0" fontId="1" fillId="0" borderId="0" xfId="8" applyFont="1" applyAlignment="1">
      <alignment horizontal="center"/>
    </xf>
    <xf numFmtId="0" fontId="10" fillId="0" borderId="0" xfId="8" applyFont="1" applyAlignment="1"/>
    <xf numFmtId="0" fontId="2" fillId="0" borderId="0" xfId="8" applyFont="1" applyAlignment="1">
      <alignment horizontal="center"/>
    </xf>
    <xf numFmtId="0" fontId="3" fillId="0" borderId="0" xfId="8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8" applyNumberFormat="1" applyFont="1" applyAlignment="1">
      <alignment horizontal="right" vertical="center" indent="2"/>
    </xf>
    <xf numFmtId="165" fontId="2" fillId="0" borderId="0" xfId="8" applyNumberFormat="1" applyFont="1" applyAlignment="1">
      <alignment horizontal="right" vertical="center" indent="2"/>
    </xf>
    <xf numFmtId="0" fontId="1" fillId="0" borderId="0" xfId="37" applyFont="1" applyAlignment="1">
      <alignment horizontal="left" vertical="center" indent="1"/>
    </xf>
    <xf numFmtId="0" fontId="10" fillId="0" borderId="0" xfId="8" applyFont="1"/>
    <xf numFmtId="0" fontId="10" fillId="0" borderId="11" xfId="8" applyFont="1" applyBorder="1" applyAlignment="1">
      <alignment horizontal="center"/>
    </xf>
    <xf numFmtId="0" fontId="10" fillId="0" borderId="1" xfId="8" applyFont="1" applyBorder="1"/>
    <xf numFmtId="0" fontId="4" fillId="0" borderId="0" xfId="8" applyFont="1" applyAlignment="1">
      <alignment vertical="top" wrapText="1"/>
    </xf>
    <xf numFmtId="0" fontId="10" fillId="0" borderId="11" xfId="8" applyFont="1" applyBorder="1"/>
    <xf numFmtId="0" fontId="7" fillId="0" borderId="0" xfId="8" applyFont="1" applyAlignment="1"/>
    <xf numFmtId="0" fontId="7" fillId="0" borderId="0" xfId="8" applyFont="1" applyAlignment="1">
      <alignment vertical="center"/>
    </xf>
    <xf numFmtId="0" fontId="7" fillId="0" borderId="0" xfId="8" applyFont="1" applyAlignment="1">
      <alignment horizontal="left" vertical="center" indent="1"/>
    </xf>
    <xf numFmtId="0" fontId="7" fillId="0" borderId="0" xfId="8" applyFont="1" applyBorder="1" applyAlignment="1">
      <alignment horizontal="left" vertical="center" indent="1"/>
    </xf>
    <xf numFmtId="0" fontId="1" fillId="0" borderId="0" xfId="8" applyFont="1" applyAlignment="1">
      <alignment horizontal="right" indent="2"/>
    </xf>
    <xf numFmtId="0" fontId="7" fillId="0" borderId="0" xfId="8" applyFont="1" applyAlignment="1">
      <alignment horizontal="center" vertical="center"/>
    </xf>
    <xf numFmtId="0" fontId="1" fillId="0" borderId="0" xfId="8" applyFont="1" applyBorder="1" applyAlignment="1">
      <alignment horizontal="left" vertical="center"/>
    </xf>
    <xf numFmtId="0" fontId="1" fillId="0" borderId="0" xfId="8" applyFont="1" applyBorder="1" applyAlignment="1">
      <alignment vertical="center"/>
    </xf>
    <xf numFmtId="0" fontId="4" fillId="0" borderId="0" xfId="37" applyFont="1" applyAlignment="1">
      <alignment horizontal="left" vertical="center" indent="1"/>
    </xf>
    <xf numFmtId="169" fontId="1" fillId="0" borderId="0" xfId="8" applyNumberFormat="1" applyFont="1" applyFill="1" applyAlignment="1">
      <alignment horizontal="right" vertical="center" indent="1"/>
    </xf>
    <xf numFmtId="0" fontId="3" fillId="0" borderId="0" xfId="8" applyFont="1" applyBorder="1" applyAlignment="1"/>
    <xf numFmtId="0" fontId="1" fillId="0" borderId="0" xfId="8" applyFont="1" applyBorder="1" applyAlignment="1">
      <alignment wrapText="1"/>
    </xf>
    <xf numFmtId="0" fontId="7" fillId="0" borderId="0" xfId="8" applyFont="1" applyBorder="1" applyAlignment="1">
      <alignment vertical="center"/>
    </xf>
    <xf numFmtId="0" fontId="3" fillId="0" borderId="0" xfId="8" applyFont="1" applyBorder="1" applyAlignment="1">
      <alignment horizontal="center" vertical="center"/>
    </xf>
    <xf numFmtId="0" fontId="7" fillId="0" borderId="0" xfId="8" applyFont="1" applyBorder="1" applyAlignment="1">
      <alignment vertical="top" wrapText="1"/>
    </xf>
    <xf numFmtId="0" fontId="1" fillId="0" borderId="0" xfId="8" applyFont="1" applyBorder="1" applyAlignment="1">
      <alignment horizontal="right" indent="2"/>
    </xf>
    <xf numFmtId="165" fontId="1" fillId="0" borderId="0" xfId="8" applyNumberFormat="1" applyFont="1" applyBorder="1" applyAlignment="1">
      <alignment horizontal="right" vertical="center" indent="2"/>
    </xf>
    <xf numFmtId="165" fontId="1" fillId="0" borderId="0" xfId="8" applyNumberFormat="1" applyFont="1" applyBorder="1" applyAlignment="1">
      <alignment horizontal="right" vertical="center" indent="3"/>
    </xf>
    <xf numFmtId="0" fontId="7" fillId="0" borderId="0" xfId="8" applyFont="1" applyBorder="1" applyAlignment="1">
      <alignment horizontal="center"/>
    </xf>
    <xf numFmtId="0" fontId="7" fillId="0" borderId="0" xfId="8" applyFont="1" applyBorder="1" applyAlignment="1">
      <alignment horizontal="center" vertical="center"/>
    </xf>
    <xf numFmtId="165" fontId="1" fillId="0" borderId="0" xfId="8" applyNumberFormat="1" applyFont="1" applyAlignment="1">
      <alignment horizontal="right" vertical="center" indent="3"/>
    </xf>
    <xf numFmtId="0" fontId="1" fillId="0" borderId="0" xfId="8" applyFont="1" applyAlignment="1">
      <alignment horizontal="right" vertical="center" indent="2"/>
    </xf>
    <xf numFmtId="0" fontId="1" fillId="0" borderId="0" xfId="8" applyFont="1" applyAlignment="1">
      <alignment vertical="top" wrapText="1"/>
    </xf>
    <xf numFmtId="0" fontId="1" fillId="0" borderId="11" xfId="8" applyFont="1" applyBorder="1" applyAlignment="1">
      <alignment horizontal="right"/>
    </xf>
    <xf numFmtId="0" fontId="3" fillId="0" borderId="11" xfId="8" applyFont="1" applyBorder="1"/>
    <xf numFmtId="0" fontId="1" fillId="0" borderId="0" xfId="0" applyFont="1"/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2" fillId="0" borderId="11" xfId="0" applyFont="1" applyBorder="1"/>
    <xf numFmtId="0" fontId="2" fillId="0" borderId="1" xfId="0" applyFont="1" applyBorder="1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/>
    <xf numFmtId="0" fontId="1" fillId="0" borderId="0" xfId="0" applyFont="1" applyBorder="1"/>
    <xf numFmtId="0" fontId="10" fillId="3" borderId="5" xfId="0" applyFont="1" applyFill="1" applyBorder="1" applyAlignment="1">
      <alignment horizontal="center" vertical="center"/>
    </xf>
    <xf numFmtId="165" fontId="10" fillId="3" borderId="5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 vertical="center"/>
    </xf>
    <xf numFmtId="165" fontId="9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vertical="top"/>
    </xf>
    <xf numFmtId="0" fontId="1" fillId="0" borderId="0" xfId="0" applyFont="1" applyFill="1" applyAlignment="1">
      <alignment vertical="center"/>
    </xf>
    <xf numFmtId="165" fontId="9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165" fontId="1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165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right" vertical="center"/>
    </xf>
    <xf numFmtId="165" fontId="1" fillId="0" borderId="11" xfId="0" applyNumberFormat="1" applyFont="1" applyBorder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165" fontId="2" fillId="0" borderId="0" xfId="8" applyNumberFormat="1" applyFont="1" applyFill="1" applyAlignment="1">
      <alignment horizontal="center" vertical="center"/>
    </xf>
    <xf numFmtId="165" fontId="1" fillId="0" borderId="11" xfId="0" applyNumberFormat="1" applyFont="1" applyBorder="1" applyAlignment="1">
      <alignment vertical="center"/>
    </xf>
    <xf numFmtId="168" fontId="1" fillId="0" borderId="0" xfId="0" applyNumberFormat="1" applyFont="1" applyAlignment="1">
      <alignment horizontal="center" vertical="center" wrapText="1"/>
    </xf>
    <xf numFmtId="168" fontId="7" fillId="0" borderId="0" xfId="0" applyNumberFormat="1" applyFont="1" applyAlignment="1">
      <alignment horizontal="right" vertical="center" wrapText="1" indent="1"/>
    </xf>
    <xf numFmtId="0" fontId="4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indent="15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3" fillId="0" borderId="0" xfId="0" applyFont="1" applyAlignment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0" borderId="1" xfId="0" applyFont="1" applyBorder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4" fillId="0" borderId="0" xfId="0" applyFont="1" applyBorder="1" applyAlignment="1">
      <alignment horizontal="left" indent="1"/>
    </xf>
    <xf numFmtId="0" fontId="14" fillId="0" borderId="11" xfId="0" applyFont="1" applyBorder="1" applyAlignment="1">
      <alignment horizontal="center"/>
    </xf>
    <xf numFmtId="0" fontId="14" fillId="0" borderId="1" xfId="0" applyFont="1" applyBorder="1"/>
    <xf numFmtId="165" fontId="1" fillId="0" borderId="0" xfId="0" applyNumberFormat="1" applyFont="1" applyFill="1" applyAlignment="1">
      <alignment horizontal="right" vertical="center" indent="1"/>
    </xf>
    <xf numFmtId="165" fontId="1" fillId="0" borderId="0" xfId="0" applyNumberFormat="1" applyFont="1" applyFill="1" applyAlignment="1">
      <alignment horizontal="right" vertical="center" indent="2"/>
    </xf>
    <xf numFmtId="165" fontId="2" fillId="0" borderId="0" xfId="0" applyNumberFormat="1" applyFont="1" applyFill="1" applyAlignment="1">
      <alignment horizontal="right" vertical="center" indent="1"/>
    </xf>
    <xf numFmtId="165" fontId="2" fillId="0" borderId="0" xfId="0" applyNumberFormat="1" applyFont="1" applyFill="1" applyAlignment="1">
      <alignment horizontal="right" vertical="center" indent="2"/>
    </xf>
    <xf numFmtId="169" fontId="2" fillId="0" borderId="0" xfId="0" applyNumberFormat="1" applyFont="1" applyFill="1" applyAlignment="1">
      <alignment horizontal="right" vertical="center" inden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right" indent="1"/>
    </xf>
    <xf numFmtId="0" fontId="2" fillId="0" borderId="11" xfId="0" applyFont="1" applyFill="1" applyBorder="1" applyAlignment="1">
      <alignment horizontal="right" indent="1"/>
    </xf>
    <xf numFmtId="0" fontId="2" fillId="0" borderId="11" xfId="0" applyFont="1" applyFill="1" applyBorder="1" applyAlignment="1">
      <alignment horizontal="right" indent="4"/>
    </xf>
    <xf numFmtId="0" fontId="15" fillId="0" borderId="0" xfId="0" applyFont="1" applyAlignment="1"/>
    <xf numFmtId="0" fontId="1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1" fillId="0" borderId="0" xfId="0" applyNumberFormat="1" applyFont="1" applyAlignment="1">
      <alignment horizontal="right" vertical="center" indent="2"/>
    </xf>
    <xf numFmtId="165" fontId="2" fillId="0" borderId="0" xfId="0" applyNumberFormat="1" applyFont="1" applyAlignment="1">
      <alignment horizontal="right" vertical="center" indent="2"/>
    </xf>
    <xf numFmtId="0" fontId="10" fillId="0" borderId="0" xfId="0" applyFont="1"/>
    <xf numFmtId="0" fontId="10" fillId="0" borderId="11" xfId="0" applyFont="1" applyBorder="1" applyAlignment="1">
      <alignment horizontal="center"/>
    </xf>
    <xf numFmtId="0" fontId="10" fillId="0" borderId="1" xfId="0" applyFont="1" applyBorder="1"/>
    <xf numFmtId="0" fontId="4" fillId="0" borderId="0" xfId="0" applyFont="1" applyAlignment="1">
      <alignment vertical="top" wrapText="1"/>
    </xf>
    <xf numFmtId="0" fontId="10" fillId="0" borderId="11" xfId="0" applyFont="1" applyBorder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1" fillId="0" borderId="0" xfId="0" applyFont="1" applyAlignment="1">
      <alignment horizontal="right" indent="2"/>
    </xf>
    <xf numFmtId="0" fontId="7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169" fontId="1" fillId="0" borderId="0" xfId="0" applyNumberFormat="1" applyFont="1" applyFill="1" applyAlignment="1">
      <alignment horizontal="right" vertical="center" indent="1"/>
    </xf>
    <xf numFmtId="0" fontId="3" fillId="0" borderId="0" xfId="0" applyFont="1" applyBorder="1" applyAlignment="1"/>
    <xf numFmtId="0" fontId="1" fillId="0" borderId="0" xfId="0" applyFont="1" applyBorder="1" applyAlignment="1">
      <alignment wrapText="1"/>
    </xf>
    <xf numFmtId="0" fontId="7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right" indent="2"/>
    </xf>
    <xf numFmtId="165" fontId="1" fillId="0" borderId="0" xfId="0" applyNumberFormat="1" applyFont="1" applyBorder="1" applyAlignment="1">
      <alignment horizontal="right" vertical="center" indent="2"/>
    </xf>
    <xf numFmtId="165" fontId="1" fillId="0" borderId="0" xfId="0" applyNumberFormat="1" applyFont="1" applyBorder="1" applyAlignment="1">
      <alignment horizontal="right" vertical="center" indent="3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 vertical="center" indent="3"/>
    </xf>
    <xf numFmtId="0" fontId="1" fillId="0" borderId="0" xfId="0" applyFont="1" applyAlignment="1">
      <alignment horizontal="right" vertical="center" indent="2"/>
    </xf>
    <xf numFmtId="0" fontId="1" fillId="0" borderId="0" xfId="0" applyFont="1" applyAlignment="1">
      <alignment vertical="top" wrapText="1"/>
    </xf>
    <xf numFmtId="0" fontId="1" fillId="0" borderId="11" xfId="0" applyFont="1" applyBorder="1" applyAlignment="1">
      <alignment horizontal="right"/>
    </xf>
    <xf numFmtId="0" fontId="3" fillId="0" borderId="11" xfId="0" applyFont="1" applyBorder="1"/>
    <xf numFmtId="165" fontId="1" fillId="3" borderId="18" xfId="0" applyNumberFormat="1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165" fontId="10" fillId="3" borderId="18" xfId="0" applyNumberFormat="1" applyFont="1" applyFill="1" applyBorder="1" applyAlignment="1">
      <alignment horizontal="center" vertical="center"/>
    </xf>
    <xf numFmtId="0" fontId="1" fillId="0" borderId="11" xfId="0" applyFont="1" applyBorder="1" applyAlignment="1"/>
    <xf numFmtId="165" fontId="1" fillId="0" borderId="0" xfId="0" applyNumberFormat="1" applyFont="1"/>
    <xf numFmtId="49" fontId="1" fillId="0" borderId="0" xfId="0" applyNumberFormat="1" applyFont="1" applyBorder="1" applyAlignment="1">
      <alignment horizontal="center" vertical="top" wrapText="1"/>
    </xf>
    <xf numFmtId="165" fontId="2" fillId="0" borderId="0" xfId="0" applyNumberFormat="1" applyFont="1" applyAlignment="1">
      <alignment vertical="center"/>
    </xf>
    <xf numFmtId="0" fontId="7" fillId="0" borderId="0" xfId="8" applyFont="1" applyAlignment="1">
      <alignment vertical="center" wrapText="1"/>
    </xf>
    <xf numFmtId="0" fontId="1" fillId="0" borderId="22" xfId="8" applyFont="1" applyBorder="1" applyAlignment="1">
      <alignment vertical="top" wrapText="1"/>
    </xf>
    <xf numFmtId="0" fontId="2" fillId="0" borderId="15" xfId="8" applyFont="1" applyBorder="1" applyAlignment="1">
      <alignment vertical="center"/>
    </xf>
    <xf numFmtId="0" fontId="2" fillId="0" borderId="13" xfId="8" applyFont="1" applyBorder="1" applyAlignment="1">
      <alignment vertical="center"/>
    </xf>
    <xf numFmtId="0" fontId="2" fillId="0" borderId="3" xfId="8" applyFont="1" applyBorder="1" applyAlignment="1">
      <alignment vertical="center"/>
    </xf>
    <xf numFmtId="0" fontId="2" fillId="0" borderId="4" xfId="8" applyFont="1" applyBorder="1" applyAlignment="1">
      <alignment vertical="center"/>
    </xf>
    <xf numFmtId="165" fontId="1" fillId="3" borderId="14" xfId="8" applyNumberFormat="1" applyFont="1" applyFill="1" applyBorder="1" applyAlignment="1">
      <alignment horizontal="center" vertical="center"/>
    </xf>
    <xf numFmtId="165" fontId="1" fillId="0" borderId="0" xfId="8" applyNumberFormat="1" applyFont="1" applyFill="1" applyAlignment="1">
      <alignment horizontal="center" vertical="center"/>
    </xf>
    <xf numFmtId="0" fontId="1" fillId="3" borderId="14" xfId="8" applyFont="1" applyFill="1" applyBorder="1" applyAlignment="1">
      <alignment horizontal="center" vertical="center"/>
    </xf>
    <xf numFmtId="0" fontId="1" fillId="0" borderId="10" xfId="8" applyFont="1" applyFill="1" applyBorder="1" applyAlignment="1">
      <alignment horizontal="center" vertical="center"/>
    </xf>
    <xf numFmtId="0" fontId="1" fillId="0" borderId="15" xfId="8" applyFont="1" applyBorder="1" applyAlignment="1">
      <alignment horizontal="center" vertical="center"/>
    </xf>
    <xf numFmtId="0" fontId="1" fillId="0" borderId="13" xfId="8" applyFont="1" applyBorder="1" applyAlignment="1">
      <alignment horizontal="center" vertical="center"/>
    </xf>
    <xf numFmtId="0" fontId="1" fillId="0" borderId="3" xfId="8" applyFont="1" applyBorder="1" applyAlignment="1">
      <alignment horizontal="center" vertical="center"/>
    </xf>
    <xf numFmtId="0" fontId="1" fillId="0" borderId="4" xfId="8" applyFont="1" applyBorder="1" applyAlignment="1">
      <alignment horizontal="center" vertical="center"/>
    </xf>
    <xf numFmtId="165" fontId="11" fillId="0" borderId="14" xfId="8" applyNumberFormat="1" applyFont="1" applyBorder="1" applyAlignment="1">
      <alignment horizontal="center" vertical="center"/>
    </xf>
    <xf numFmtId="165" fontId="11" fillId="0" borderId="10" xfId="8" applyNumberFormat="1" applyFont="1" applyBorder="1" applyAlignment="1">
      <alignment horizontal="center" vertical="center"/>
    </xf>
    <xf numFmtId="165" fontId="2" fillId="0" borderId="14" xfId="8" applyNumberFormat="1" applyFont="1" applyBorder="1" applyAlignment="1">
      <alignment horizontal="center" vertical="center"/>
    </xf>
    <xf numFmtId="165" fontId="2" fillId="0" borderId="10" xfId="8" applyNumberFormat="1" applyFont="1" applyFill="1" applyBorder="1" applyAlignment="1">
      <alignment horizontal="center" vertical="center"/>
    </xf>
    <xf numFmtId="165" fontId="2" fillId="0" borderId="14" xfId="8" applyNumberFormat="1" applyFont="1" applyFill="1" applyBorder="1" applyAlignment="1">
      <alignment horizontal="center" vertical="center"/>
    </xf>
    <xf numFmtId="0" fontId="1" fillId="0" borderId="0" xfId="8" applyFont="1" applyBorder="1" applyAlignment="1">
      <alignment vertical="top" wrapText="1"/>
    </xf>
    <xf numFmtId="0" fontId="1" fillId="3" borderId="0" xfId="8" applyFont="1" applyFill="1" applyAlignment="1">
      <alignment horizontal="center" vertical="center"/>
    </xf>
    <xf numFmtId="165" fontId="2" fillId="0" borderId="0" xfId="8" applyNumberFormat="1" applyFont="1" applyBorder="1" applyAlignment="1">
      <alignment horizontal="center" vertical="center"/>
    </xf>
    <xf numFmtId="165" fontId="2" fillId="0" borderId="0" xfId="8" applyNumberFormat="1" applyFont="1" applyFill="1" applyBorder="1" applyAlignment="1">
      <alignment horizontal="center" vertical="center"/>
    </xf>
    <xf numFmtId="0" fontId="1" fillId="3" borderId="5" xfId="8" applyFont="1" applyFill="1" applyBorder="1" applyAlignment="1">
      <alignment horizontal="center" vertical="center"/>
    </xf>
    <xf numFmtId="165" fontId="2" fillId="0" borderId="0" xfId="8" applyNumberFormat="1" applyFont="1" applyAlignment="1">
      <alignment vertical="center"/>
    </xf>
    <xf numFmtId="0" fontId="1" fillId="0" borderId="23" xfId="8" applyFont="1" applyBorder="1" applyAlignment="1">
      <alignment horizontal="center" vertical="top" wrapText="1"/>
    </xf>
    <xf numFmtId="0" fontId="2" fillId="0" borderId="24" xfId="8" applyFont="1" applyBorder="1" applyAlignment="1">
      <alignment vertical="center"/>
    </xf>
    <xf numFmtId="0" fontId="2" fillId="0" borderId="25" xfId="8" applyFont="1" applyBorder="1" applyAlignment="1">
      <alignment vertical="center"/>
    </xf>
    <xf numFmtId="165" fontId="1" fillId="3" borderId="26" xfId="8" applyNumberFormat="1" applyFont="1" applyFill="1" applyBorder="1" applyAlignment="1">
      <alignment horizontal="center" vertical="center"/>
    </xf>
    <xf numFmtId="165" fontId="1" fillId="0" borderId="24" xfId="8" applyNumberFormat="1" applyFont="1" applyBorder="1" applyAlignment="1">
      <alignment horizontal="center" vertical="center"/>
    </xf>
    <xf numFmtId="0" fontId="1" fillId="0" borderId="26" xfId="8" applyFont="1" applyBorder="1" applyAlignment="1">
      <alignment vertical="center"/>
    </xf>
    <xf numFmtId="165" fontId="1" fillId="0" borderId="26" xfId="11" applyNumberFormat="1" applyFont="1" applyBorder="1" applyAlignment="1">
      <alignment horizontal="center" vertical="center"/>
    </xf>
    <xf numFmtId="165" fontId="9" fillId="0" borderId="26" xfId="11" applyNumberFormat="1" applyFont="1" applyBorder="1" applyAlignment="1">
      <alignment horizontal="center" vertical="center"/>
    </xf>
    <xf numFmtId="0" fontId="7" fillId="0" borderId="0" xfId="8" applyFont="1" applyAlignment="1">
      <alignment vertical="top" wrapText="1"/>
    </xf>
    <xf numFmtId="166" fontId="16" fillId="0" borderId="0" xfId="58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166" fontId="16" fillId="0" borderId="0" xfId="58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" fillId="0" borderId="0" xfId="8" applyFont="1" applyFill="1" applyBorder="1" applyAlignment="1">
      <alignment vertical="center"/>
    </xf>
    <xf numFmtId="166" fontId="17" fillId="0" borderId="0" xfId="58" applyFont="1" applyFill="1" applyBorder="1" applyAlignment="1">
      <alignment horizontal="center"/>
    </xf>
    <xf numFmtId="165" fontId="9" fillId="0" borderId="0" xfId="8" applyNumberFormat="1" applyFont="1" applyBorder="1" applyAlignment="1">
      <alignment vertical="center"/>
    </xf>
    <xf numFmtId="0" fontId="2" fillId="0" borderId="0" xfId="8" applyFont="1" applyBorder="1" applyAlignment="1">
      <alignment vertical="center"/>
    </xf>
    <xf numFmtId="0" fontId="2" fillId="0" borderId="26" xfId="8" applyFont="1" applyBorder="1" applyAlignment="1">
      <alignment vertical="center"/>
    </xf>
    <xf numFmtId="0" fontId="3" fillId="0" borderId="0" xfId="37" applyFont="1" applyAlignment="1">
      <alignment horizontal="left" indent="15"/>
    </xf>
    <xf numFmtId="0" fontId="1" fillId="0" borderId="0" xfId="37" applyFont="1" applyAlignment="1">
      <alignment horizontal="right"/>
    </xf>
    <xf numFmtId="0" fontId="1" fillId="0" borderId="0" xfId="37" applyFont="1" applyAlignment="1"/>
    <xf numFmtId="0" fontId="4" fillId="0" borderId="0" xfId="37" applyFont="1" applyAlignment="1"/>
    <xf numFmtId="0" fontId="4" fillId="0" borderId="0" xfId="37" applyFont="1" applyAlignment="1">
      <alignment horizontal="left" indent="1"/>
    </xf>
    <xf numFmtId="0" fontId="3" fillId="0" borderId="0" xfId="37" applyFont="1" applyAlignment="1"/>
    <xf numFmtId="0" fontId="1" fillId="0" borderId="11" xfId="37" applyFont="1" applyBorder="1"/>
    <xf numFmtId="0" fontId="1" fillId="0" borderId="11" xfId="37" applyFont="1" applyBorder="1" applyAlignment="1">
      <alignment horizontal="center"/>
    </xf>
    <xf numFmtId="0" fontId="3" fillId="0" borderId="11" xfId="37" applyFont="1" applyBorder="1" applyAlignment="1">
      <alignment horizontal="center"/>
    </xf>
    <xf numFmtId="0" fontId="1" fillId="0" borderId="1" xfId="37" applyFont="1" applyBorder="1" applyAlignment="1">
      <alignment horizontal="right"/>
    </xf>
    <xf numFmtId="0" fontId="1" fillId="0" borderId="1" xfId="37" applyFont="1" applyBorder="1"/>
    <xf numFmtId="0" fontId="3" fillId="0" borderId="1" xfId="37" applyFont="1" applyBorder="1"/>
    <xf numFmtId="0" fontId="1" fillId="0" borderId="0" xfId="37" applyFont="1" applyBorder="1" applyAlignment="1"/>
    <xf numFmtId="0" fontId="1" fillId="0" borderId="0" xfId="37" applyFont="1" applyAlignment="1">
      <alignment horizontal="center" vertical="center"/>
    </xf>
    <xf numFmtId="0" fontId="14" fillId="0" borderId="0" xfId="37" applyFont="1" applyBorder="1" applyAlignment="1">
      <alignment horizontal="center"/>
    </xf>
    <xf numFmtId="0" fontId="3" fillId="0" borderId="7" xfId="37" applyFont="1" applyBorder="1" applyAlignment="1">
      <alignment horizontal="center"/>
    </xf>
    <xf numFmtId="0" fontId="3" fillId="0" borderId="17" xfId="37" applyFont="1" applyBorder="1" applyAlignment="1">
      <alignment horizontal="center"/>
    </xf>
    <xf numFmtId="0" fontId="14" fillId="0" borderId="0" xfId="37" applyFont="1" applyBorder="1" applyAlignment="1">
      <alignment horizontal="left" indent="1"/>
    </xf>
    <xf numFmtId="0" fontId="14" fillId="0" borderId="11" xfId="37" applyFont="1" applyBorder="1" applyAlignment="1">
      <alignment horizontal="center"/>
    </xf>
    <xf numFmtId="0" fontId="14" fillId="0" borderId="1" xfId="37" applyFont="1" applyBorder="1"/>
    <xf numFmtId="0" fontId="1" fillId="0" borderId="0" xfId="37" applyFont="1" applyAlignment="1">
      <alignment horizontal="left" vertical="center"/>
    </xf>
    <xf numFmtId="165" fontId="1" fillId="0" borderId="0" xfId="37" applyNumberFormat="1" applyFont="1" applyFill="1" applyAlignment="1">
      <alignment horizontal="right" vertical="center" indent="1"/>
    </xf>
    <xf numFmtId="165" fontId="1" fillId="0" borderId="0" xfId="37" applyNumberFormat="1" applyFont="1" applyFill="1" applyAlignment="1">
      <alignment horizontal="right" vertical="center" indent="2"/>
    </xf>
    <xf numFmtId="0" fontId="4" fillId="0" borderId="0" xfId="37" applyFont="1" applyAlignment="1">
      <alignment horizontal="center" vertical="center"/>
    </xf>
    <xf numFmtId="165" fontId="2" fillId="0" borderId="0" xfId="37" applyNumberFormat="1" applyFont="1" applyFill="1" applyAlignment="1">
      <alignment horizontal="right" vertical="center" indent="1"/>
    </xf>
    <xf numFmtId="165" fontId="2" fillId="0" borderId="0" xfId="37" applyNumberFormat="1" applyFont="1" applyFill="1" applyAlignment="1">
      <alignment horizontal="right" vertical="center" indent="2"/>
    </xf>
    <xf numFmtId="169" fontId="2" fillId="0" borderId="0" xfId="37" applyNumberFormat="1" applyFont="1" applyFill="1" applyAlignment="1">
      <alignment horizontal="right" vertical="center" indent="1"/>
    </xf>
    <xf numFmtId="0" fontId="1" fillId="0" borderId="0" xfId="37" applyFont="1" applyAlignment="1">
      <alignment horizontal="left" vertical="top" wrapText="1"/>
    </xf>
    <xf numFmtId="0" fontId="1" fillId="0" borderId="0" xfId="37" applyFont="1" applyAlignment="1">
      <alignment horizontal="left" vertical="center" wrapText="1"/>
    </xf>
    <xf numFmtId="0" fontId="2" fillId="0" borderId="11" xfId="37" applyFont="1" applyFill="1" applyBorder="1" applyAlignment="1">
      <alignment horizontal="right" indent="1"/>
    </xf>
    <xf numFmtId="0" fontId="2" fillId="0" borderId="11" xfId="37" applyFont="1" applyFill="1" applyBorder="1" applyAlignment="1">
      <alignment horizontal="right" indent="4"/>
    </xf>
    <xf numFmtId="0" fontId="1" fillId="0" borderId="1" xfId="37" applyFont="1" applyBorder="1" applyAlignment="1">
      <alignment horizontal="center"/>
    </xf>
    <xf numFmtId="0" fontId="2" fillId="0" borderId="1" xfId="37" applyFont="1" applyFill="1" applyBorder="1" applyAlignment="1">
      <alignment horizontal="right" indent="1"/>
    </xf>
    <xf numFmtId="0" fontId="2" fillId="0" borderId="1" xfId="37" applyFont="1" applyFill="1" applyBorder="1" applyAlignment="1">
      <alignment horizontal="right" indent="4"/>
    </xf>
    <xf numFmtId="0" fontId="14" fillId="0" borderId="1" xfId="37" applyFont="1" applyBorder="1" applyAlignment="1">
      <alignment horizontal="center"/>
    </xf>
    <xf numFmtId="165" fontId="2" fillId="0" borderId="0" xfId="37" applyNumberFormat="1" applyFont="1" applyFill="1" applyBorder="1" applyAlignment="1">
      <alignment horizontal="right" vertical="center" indent="1"/>
    </xf>
    <xf numFmtId="0" fontId="1" fillId="0" borderId="0" xfId="37" applyFont="1" applyBorder="1"/>
    <xf numFmtId="165" fontId="2" fillId="0" borderId="11" xfId="37" applyNumberFormat="1" applyFont="1" applyFill="1" applyBorder="1" applyAlignment="1">
      <alignment horizontal="right" indent="1"/>
    </xf>
    <xf numFmtId="165" fontId="2" fillId="0" borderId="11" xfId="37" applyNumberFormat="1" applyFont="1" applyFill="1" applyBorder="1" applyAlignment="1">
      <alignment horizontal="right" vertical="center" indent="2"/>
    </xf>
    <xf numFmtId="0" fontId="1" fillId="0" borderId="1" xfId="37" applyFont="1" applyBorder="1" applyAlignment="1">
      <alignment horizontal="left" vertical="center"/>
    </xf>
    <xf numFmtId="0" fontId="2" fillId="0" borderId="1" xfId="37" applyFont="1" applyBorder="1" applyAlignment="1">
      <alignment horizontal="center" vertical="center"/>
    </xf>
    <xf numFmtId="0" fontId="1" fillId="0" borderId="11" xfId="37" applyFont="1" applyBorder="1" applyAlignment="1">
      <alignment horizontal="right"/>
    </xf>
    <xf numFmtId="0" fontId="1" fillId="0" borderId="11" xfId="37" applyFont="1" applyBorder="1" applyAlignment="1">
      <alignment horizontal="right" indent="1"/>
    </xf>
    <xf numFmtId="0" fontId="1" fillId="0" borderId="11" xfId="37" applyFont="1" applyFill="1" applyBorder="1" applyAlignment="1">
      <alignment horizontal="right" indent="1"/>
    </xf>
    <xf numFmtId="0" fontId="1" fillId="0" borderId="11" xfId="37" applyFont="1" applyFill="1" applyBorder="1" applyAlignment="1">
      <alignment horizontal="center"/>
    </xf>
    <xf numFmtId="0" fontId="10" fillId="0" borderId="0" xfId="37" applyFont="1" applyAlignment="1"/>
    <xf numFmtId="0" fontId="2" fillId="0" borderId="0" xfId="37" applyFont="1" applyAlignment="1">
      <alignment horizontal="center"/>
    </xf>
    <xf numFmtId="0" fontId="3" fillId="0" borderId="0" xfId="37" applyFont="1" applyAlignment="1">
      <alignment horizontal="center"/>
    </xf>
    <xf numFmtId="0" fontId="1" fillId="0" borderId="0" xfId="37" applyFont="1" applyAlignment="1">
      <alignment vertical="center"/>
    </xf>
    <xf numFmtId="165" fontId="1" fillId="0" borderId="0" xfId="37" applyNumberFormat="1" applyFont="1" applyFill="1" applyAlignment="1">
      <alignment horizontal="center" vertical="center"/>
    </xf>
    <xf numFmtId="165" fontId="2" fillId="0" borderId="0" xfId="37" applyNumberFormat="1" applyFont="1" applyAlignment="1">
      <alignment horizontal="center" vertical="center"/>
    </xf>
    <xf numFmtId="0" fontId="10" fillId="0" borderId="0" xfId="37" applyFont="1"/>
    <xf numFmtId="0" fontId="10" fillId="0" borderId="11" xfId="37" applyFont="1" applyBorder="1" applyAlignment="1">
      <alignment horizontal="center"/>
    </xf>
    <xf numFmtId="0" fontId="10" fillId="0" borderId="1" xfId="37" applyFont="1" applyBorder="1"/>
    <xf numFmtId="0" fontId="4" fillId="0" borderId="0" xfId="37" applyFont="1" applyAlignment="1">
      <alignment vertical="center"/>
    </xf>
    <xf numFmtId="0" fontId="4" fillId="0" borderId="0" xfId="37" applyFont="1" applyAlignment="1">
      <alignment vertical="top" wrapText="1"/>
    </xf>
    <xf numFmtId="0" fontId="10" fillId="0" borderId="11" xfId="37" applyFont="1" applyBorder="1"/>
    <xf numFmtId="0" fontId="4" fillId="0" borderId="0" xfId="37" applyFont="1" applyBorder="1"/>
    <xf numFmtId="0" fontId="4" fillId="0" borderId="1" xfId="37" applyFont="1" applyBorder="1" applyAlignment="1">
      <alignment horizontal="left" vertical="center"/>
    </xf>
    <xf numFmtId="0" fontId="3" fillId="0" borderId="11" xfId="37" applyFont="1" applyBorder="1"/>
    <xf numFmtId="0" fontId="4" fillId="0" borderId="0" xfId="37" applyFont="1" applyAlignment="1">
      <alignment horizontal="left" vertical="center" wrapText="1"/>
    </xf>
    <xf numFmtId="0" fontId="1" fillId="0" borderId="0" xfId="37" quotePrefix="1" applyFont="1" applyBorder="1" applyAlignment="1">
      <alignment horizontal="center"/>
    </xf>
    <xf numFmtId="0" fontId="1" fillId="0" borderId="0" xfId="37" quotePrefix="1" applyFont="1" applyAlignment="1">
      <alignment horizontal="center" vertical="center"/>
    </xf>
    <xf numFmtId="0" fontId="4" fillId="0" borderId="0" xfId="37" quotePrefix="1" applyFont="1" applyAlignment="1">
      <alignment horizontal="center" vertical="center"/>
    </xf>
    <xf numFmtId="0" fontId="1" fillId="0" borderId="0" xfId="37" quotePrefix="1" applyFont="1" applyAlignment="1">
      <alignment horizontal="center" vertical="top"/>
    </xf>
    <xf numFmtId="0" fontId="4" fillId="0" borderId="0" xfId="37" quotePrefix="1" applyFont="1" applyAlignment="1">
      <alignment horizontal="center" vertical="top"/>
    </xf>
    <xf numFmtId="0" fontId="1" fillId="0" borderId="0" xfId="37" quotePrefix="1" applyFont="1" applyAlignment="1">
      <alignment horizontal="center"/>
    </xf>
    <xf numFmtId="0" fontId="1" fillId="0" borderId="0" xfId="37" quotePrefix="1" applyFont="1" applyAlignment="1">
      <alignment vertical="center"/>
    </xf>
    <xf numFmtId="0" fontId="1" fillId="0" borderId="0" xfId="37" quotePrefix="1" applyFont="1" applyAlignment="1">
      <alignment horizontal="left" vertical="center" indent="1"/>
    </xf>
    <xf numFmtId="0" fontId="4" fillId="0" borderId="0" xfId="37" quotePrefix="1" applyFont="1" applyAlignment="1">
      <alignment horizontal="left" vertical="center" indent="1"/>
    </xf>
    <xf numFmtId="0" fontId="1" fillId="0" borderId="0" xfId="37" quotePrefix="1" applyFont="1" applyAlignment="1">
      <alignment horizontal="left" vertical="center" wrapText="1" indent="1"/>
    </xf>
    <xf numFmtId="0" fontId="4" fillId="0" borderId="0" xfId="37" quotePrefix="1" applyFont="1" applyAlignment="1">
      <alignment horizontal="left" vertical="center" wrapText="1" indent="1"/>
    </xf>
    <xf numFmtId="0" fontId="1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vertical="center"/>
    </xf>
    <xf numFmtId="0" fontId="1" fillId="0" borderId="0" xfId="0" quotePrefix="1" applyFont="1" applyAlignment="1">
      <alignment horizontal="left" vertical="center" indent="1"/>
    </xf>
    <xf numFmtId="0" fontId="4" fillId="0" borderId="0" xfId="0" quotePrefix="1" applyFont="1" applyAlignment="1">
      <alignment horizontal="left" vertical="center" indent="1"/>
    </xf>
    <xf numFmtId="0" fontId="1" fillId="0" borderId="0" xfId="0" quotePrefix="1" applyFont="1" applyAlignment="1">
      <alignment horizontal="left" vertical="center" wrapText="1" indent="1"/>
    </xf>
    <xf numFmtId="0" fontId="4" fillId="0" borderId="0" xfId="0" quotePrefix="1" applyFont="1" applyAlignment="1">
      <alignment horizontal="left" vertical="center" wrapText="1" indent="1"/>
    </xf>
    <xf numFmtId="0" fontId="1" fillId="0" borderId="0" xfId="0" quotePrefix="1" applyFont="1" applyAlignment="1">
      <alignment horizontal="center" vertical="top"/>
    </xf>
    <xf numFmtId="0" fontId="4" fillId="0" borderId="0" xfId="0" quotePrefix="1" applyFont="1" applyAlignment="1">
      <alignment horizontal="center" vertical="top"/>
    </xf>
    <xf numFmtId="0" fontId="1" fillId="0" borderId="0" xfId="8" quotePrefix="1" applyFont="1" applyAlignment="1">
      <alignment horizontal="center" vertical="center"/>
    </xf>
    <xf numFmtId="0" fontId="4" fillId="0" borderId="0" xfId="8" quotePrefix="1" applyFont="1" applyAlignment="1">
      <alignment horizontal="center" vertical="center"/>
    </xf>
    <xf numFmtId="0" fontId="1" fillId="0" borderId="0" xfId="8" quotePrefix="1" applyFont="1" applyAlignment="1">
      <alignment horizontal="center" vertical="top"/>
    </xf>
    <xf numFmtId="0" fontId="4" fillId="0" borderId="0" xfId="8" quotePrefix="1" applyFont="1" applyAlignment="1">
      <alignment horizontal="center" vertical="top"/>
    </xf>
    <xf numFmtId="0" fontId="1" fillId="0" borderId="0" xfId="8" quotePrefix="1" applyFont="1" applyAlignment="1">
      <alignment vertical="center"/>
    </xf>
    <xf numFmtId="0" fontId="1" fillId="0" borderId="0" xfId="8" quotePrefix="1" applyFont="1" applyAlignment="1">
      <alignment horizontal="left" vertical="center" indent="1"/>
    </xf>
    <xf numFmtId="0" fontId="4" fillId="0" borderId="0" xfId="8" quotePrefix="1" applyFont="1" applyAlignment="1">
      <alignment horizontal="left" vertical="center" indent="1"/>
    </xf>
    <xf numFmtId="0" fontId="1" fillId="0" borderId="0" xfId="8" quotePrefix="1" applyFont="1" applyAlignment="1">
      <alignment horizontal="left" vertical="center" wrapText="1" indent="1"/>
    </xf>
    <xf numFmtId="0" fontId="4" fillId="0" borderId="0" xfId="8" quotePrefix="1" applyFont="1" applyAlignment="1">
      <alignment horizontal="left" vertical="center" wrapText="1" indent="1"/>
    </xf>
    <xf numFmtId="0" fontId="1" fillId="0" borderId="0" xfId="8" quotePrefix="1" applyFont="1" applyFill="1" applyAlignment="1">
      <alignment horizontal="center" vertical="center"/>
    </xf>
    <xf numFmtId="0" fontId="4" fillId="0" borderId="0" xfId="8" quotePrefix="1" applyFont="1" applyFill="1" applyBorder="1" applyAlignment="1">
      <alignment horizontal="right" vertical="top" wrapText="1"/>
    </xf>
    <xf numFmtId="0" fontId="1" fillId="0" borderId="0" xfId="8" quotePrefix="1" applyFont="1" applyFill="1" applyBorder="1" applyAlignment="1">
      <alignment horizontal="right" vertical="center" wrapText="1"/>
    </xf>
    <xf numFmtId="0" fontId="4" fillId="0" borderId="0" xfId="8" quotePrefix="1" applyFont="1" applyFill="1" applyBorder="1" applyAlignment="1">
      <alignment horizontal="right" vertical="center" wrapText="1"/>
    </xf>
    <xf numFmtId="0" fontId="2" fillId="0" borderId="0" xfId="8" quotePrefix="1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8" applyFont="1" applyFill="1" applyAlignment="1">
      <alignment horizontal="left" vertical="center" indent="2"/>
    </xf>
    <xf numFmtId="0" fontId="1" fillId="0" borderId="0" xfId="8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37" applyFont="1" applyAlignment="1">
      <alignment horizontal="center" vertical="center"/>
    </xf>
    <xf numFmtId="0" fontId="1" fillId="0" borderId="0" xfId="37" applyFont="1" applyBorder="1" applyAlignment="1">
      <alignment horizontal="center"/>
    </xf>
    <xf numFmtId="0" fontId="1" fillId="0" borderId="0" xfId="8" applyFont="1" applyAlignment="1">
      <alignment horizontal="center" vertical="center"/>
    </xf>
    <xf numFmtId="165" fontId="1" fillId="0" borderId="0" xfId="37" applyNumberFormat="1" applyFont="1" applyAlignment="1">
      <alignment horizontal="right" vertical="center" indent="2"/>
    </xf>
    <xf numFmtId="165" fontId="2" fillId="0" borderId="0" xfId="37" applyNumberFormat="1" applyFont="1" applyAlignment="1">
      <alignment horizontal="right" vertical="center" indent="2"/>
    </xf>
    <xf numFmtId="0" fontId="1" fillId="0" borderId="0" xfId="37" applyFont="1" applyAlignment="1">
      <alignment horizontal="center" vertical="top"/>
    </xf>
    <xf numFmtId="0" fontId="2" fillId="0" borderId="11" xfId="37" applyFont="1" applyBorder="1" applyAlignment="1">
      <alignment horizontal="right" indent="2"/>
    </xf>
    <xf numFmtId="0" fontId="2" fillId="0" borderId="1" xfId="37" applyFont="1" applyBorder="1" applyAlignment="1">
      <alignment horizontal="right" indent="2"/>
    </xf>
    <xf numFmtId="165" fontId="2" fillId="0" borderId="11" xfId="37" applyNumberFormat="1" applyFont="1" applyBorder="1" applyAlignment="1">
      <alignment horizontal="right" indent="2"/>
    </xf>
    <xf numFmtId="0" fontId="4" fillId="0" borderId="11" xfId="37" applyFont="1" applyBorder="1"/>
    <xf numFmtId="0" fontId="10" fillId="0" borderId="0" xfId="37" applyFont="1" applyAlignment="1">
      <alignment horizontal="left"/>
    </xf>
    <xf numFmtId="169" fontId="2" fillId="0" borderId="0" xfId="37" applyNumberFormat="1" applyFont="1" applyFill="1" applyAlignment="1">
      <alignment horizontal="right" vertical="center" indent="2"/>
    </xf>
    <xf numFmtId="0" fontId="1" fillId="0" borderId="0" xfId="37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37" applyFont="1" applyBorder="1" applyAlignment="1">
      <alignment horizontal="center"/>
    </xf>
    <xf numFmtId="0" fontId="1" fillId="0" borderId="0" xfId="8" applyFont="1" applyAlignment="1">
      <alignment horizontal="center" vertical="center"/>
    </xf>
    <xf numFmtId="0" fontId="1" fillId="0" borderId="0" xfId="37" applyFont="1" applyAlignment="1">
      <alignment horizontal="center" vertical="center"/>
    </xf>
    <xf numFmtId="0" fontId="4" fillId="0" borderId="0" xfId="37" applyFont="1" applyAlignment="1">
      <alignment horizontal="left" vertical="center" indent="4"/>
    </xf>
    <xf numFmtId="0" fontId="1" fillId="0" borderId="0" xfId="37" applyFont="1" applyBorder="1" applyAlignment="1">
      <alignment horizontal="center"/>
    </xf>
    <xf numFmtId="0" fontId="4" fillId="0" borderId="0" xfId="37" applyFont="1" applyBorder="1" applyAlignment="1">
      <alignment horizontal="center"/>
    </xf>
    <xf numFmtId="0" fontId="1" fillId="0" borderId="0" xfId="37" applyFont="1" applyBorder="1" applyAlignment="1">
      <alignment horizontal="center" wrapText="1"/>
    </xf>
    <xf numFmtId="0" fontId="4" fillId="0" borderId="0" xfId="37" applyFont="1" applyBorder="1" applyAlignment="1">
      <alignment horizontal="center" vertical="top" wrapText="1"/>
    </xf>
    <xf numFmtId="0" fontId="1" fillId="0" borderId="0" xfId="8" applyFont="1" applyAlignment="1">
      <alignment horizontal="left" vertical="center" wrapText="1"/>
    </xf>
    <xf numFmtId="0" fontId="1" fillId="0" borderId="0" xfId="8" applyFont="1" applyBorder="1" applyAlignment="1">
      <alignment horizontal="center" vertical="top" wrapText="1"/>
    </xf>
    <xf numFmtId="0" fontId="1" fillId="0" borderId="7" xfId="8" applyFont="1" applyBorder="1" applyAlignment="1">
      <alignment horizontal="center" vertical="center"/>
    </xf>
    <xf numFmtId="0" fontId="1" fillId="0" borderId="0" xfId="8" applyFont="1" applyAlignment="1">
      <alignment horizontal="center" vertical="top" wrapText="1"/>
    </xf>
    <xf numFmtId="0" fontId="1" fillId="0" borderId="0" xfId="8" applyFont="1" applyAlignment="1">
      <alignment horizontal="center" vertical="center" wrapText="1"/>
    </xf>
    <xf numFmtId="0" fontId="4" fillId="0" borderId="0" xfId="8" applyFont="1" applyBorder="1" applyAlignment="1">
      <alignment horizontal="left" vertical="center" wrapText="1"/>
    </xf>
    <xf numFmtId="0" fontId="1" fillId="0" borderId="19" xfId="8" applyFont="1" applyBorder="1" applyAlignment="1">
      <alignment horizontal="center" vertical="top" wrapText="1"/>
    </xf>
    <xf numFmtId="0" fontId="1" fillId="0" borderId="20" xfId="8" applyFont="1" applyFill="1" applyBorder="1" applyAlignment="1">
      <alignment horizontal="center" vertical="top" wrapText="1"/>
    </xf>
    <xf numFmtId="0" fontId="1" fillId="0" borderId="21" xfId="8" applyFont="1" applyFill="1" applyBorder="1" applyAlignment="1">
      <alignment horizontal="center" vertical="top" wrapText="1"/>
    </xf>
    <xf numFmtId="0" fontId="1" fillId="0" borderId="19" xfId="8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8" fontId="1" fillId="0" borderId="0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4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4" fillId="0" borderId="0" xfId="8" applyFont="1" applyBorder="1" applyAlignment="1">
      <alignment horizontal="center"/>
    </xf>
    <xf numFmtId="0" fontId="7" fillId="0" borderId="0" xfId="8" applyFont="1" applyAlignment="1">
      <alignment horizontal="left" vertical="center" wrapText="1"/>
    </xf>
    <xf numFmtId="0" fontId="1" fillId="0" borderId="0" xfId="8" applyFont="1" applyAlignment="1">
      <alignment horizontal="center" vertical="center"/>
    </xf>
    <xf numFmtId="0" fontId="4" fillId="0" borderId="0" xfId="8" applyFont="1" applyAlignment="1">
      <alignment horizontal="left" vertical="center" indent="4"/>
    </xf>
    <xf numFmtId="0" fontId="1" fillId="0" borderId="0" xfId="8" applyFont="1" applyBorder="1" applyAlignment="1">
      <alignment horizontal="center"/>
    </xf>
    <xf numFmtId="0" fontId="10" fillId="0" borderId="0" xfId="8" applyFont="1" applyAlignment="1">
      <alignment horizontal="center" vertical="center" wrapText="1"/>
    </xf>
    <xf numFmtId="168" fontId="1" fillId="0" borderId="0" xfId="8" applyNumberFormat="1" applyFont="1" applyBorder="1" applyAlignment="1">
      <alignment horizontal="center" vertical="top" wrapText="1"/>
    </xf>
    <xf numFmtId="0" fontId="1" fillId="2" borderId="1" xfId="8" applyFont="1" applyFill="1" applyBorder="1" applyAlignment="1">
      <alignment horizontal="center" vertical="center" wrapText="1"/>
    </xf>
    <xf numFmtId="0" fontId="1" fillId="2" borderId="0" xfId="8" applyFont="1" applyFill="1" applyBorder="1" applyAlignment="1">
      <alignment horizontal="center" vertical="center" wrapText="1"/>
    </xf>
    <xf numFmtId="0" fontId="1" fillId="2" borderId="11" xfId="8" applyFont="1" applyFill="1" applyBorder="1" applyAlignment="1">
      <alignment horizontal="center" vertical="center" wrapText="1"/>
    </xf>
    <xf numFmtId="0" fontId="4" fillId="2" borderId="3" xfId="8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1" fillId="2" borderId="9" xfId="8" applyFont="1" applyFill="1" applyBorder="1" applyAlignment="1">
      <alignment horizontal="center" vertical="center" wrapText="1"/>
    </xf>
    <xf numFmtId="0" fontId="1" fillId="2" borderId="12" xfId="8" applyFont="1" applyFill="1" applyBorder="1" applyAlignment="1">
      <alignment horizontal="center" vertical="center" wrapText="1"/>
    </xf>
    <xf numFmtId="0" fontId="1" fillId="3" borderId="3" xfId="8" applyFont="1" applyFill="1" applyBorder="1" applyAlignment="1">
      <alignment horizontal="center" vertical="center"/>
    </xf>
    <xf numFmtId="0" fontId="1" fillId="3" borderId="1" xfId="8" applyFont="1" applyFill="1" applyBorder="1" applyAlignment="1">
      <alignment horizontal="center" vertical="center"/>
    </xf>
    <xf numFmtId="0" fontId="1" fillId="3" borderId="4" xfId="8" applyFont="1" applyFill="1" applyBorder="1" applyAlignment="1">
      <alignment horizontal="center" vertical="center"/>
    </xf>
    <xf numFmtId="0" fontId="4" fillId="3" borderId="6" xfId="8" applyFont="1" applyFill="1" applyBorder="1" applyAlignment="1">
      <alignment horizontal="center" vertical="center"/>
    </xf>
    <xf numFmtId="0" fontId="4" fillId="3" borderId="7" xfId="8" applyFont="1" applyFill="1" applyBorder="1" applyAlignment="1">
      <alignment horizontal="center" vertical="center"/>
    </xf>
    <xf numFmtId="0" fontId="4" fillId="3" borderId="8" xfId="8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1" fillId="0" borderId="0" xfId="8" applyFont="1" applyFill="1" applyBorder="1" applyAlignment="1">
      <alignment horizontal="left" vertical="top" wrapText="1"/>
    </xf>
    <xf numFmtId="0" fontId="4" fillId="0" borderId="0" xfId="8" applyFont="1" applyFill="1" applyBorder="1" applyAlignment="1">
      <alignment vertical="top" wrapText="1"/>
    </xf>
  </cellXfs>
  <cellStyles count="59">
    <cellStyle name="Comma 2" xfId="10" xr:uid="{00000000-0005-0000-0000-00003A000000}"/>
    <cellStyle name="Comma 3" xfId="11" xr:uid="{00000000-0005-0000-0000-00003B000000}"/>
    <cellStyle name="Normal" xfId="0" builtinId="0"/>
    <cellStyle name="Normal 2" xfId="8" xr:uid="{00000000-0005-0000-0000-000027000000}"/>
    <cellStyle name="Normal 2 2" xfId="13" xr:uid="{00000000-0005-0000-0000-00003D000000}"/>
    <cellStyle name="Normal 2 2 2" xfId="7" xr:uid="{00000000-0005-0000-0000-000021000000}"/>
    <cellStyle name="Normal 2_02_Kedah" xfId="14" xr:uid="{00000000-0005-0000-0000-00003E000000}"/>
    <cellStyle name="Normal 3" xfId="9" xr:uid="{00000000-0005-0000-0000-00002C000000}"/>
    <cellStyle name="Normal 3 2" xfId="16" xr:uid="{00000000-0005-0000-0000-000040000000}"/>
    <cellStyle name="Normal 3 2 2" xfId="15" xr:uid="{00000000-0005-0000-0000-00003F000000}"/>
    <cellStyle name="Normal 3 2 2 2" xfId="3" xr:uid="{00000000-0005-0000-0000-00000E000000}"/>
    <cellStyle name="Normal 3 2 2 2 2" xfId="12" xr:uid="{00000000-0005-0000-0000-00003C000000}"/>
    <cellStyle name="Normal 3 2 2 3" xfId="5" xr:uid="{00000000-0005-0000-0000-000018000000}"/>
    <cellStyle name="Normal 3 2 3" xfId="17" xr:uid="{00000000-0005-0000-0000-000041000000}"/>
    <cellStyle name="Normal 3 2 3 2" xfId="4" xr:uid="{00000000-0005-0000-0000-000010000000}"/>
    <cellStyle name="Normal 3 2 4" xfId="18" xr:uid="{00000000-0005-0000-0000-000042000000}"/>
    <cellStyle name="Normal 3 2 5" xfId="19" xr:uid="{00000000-0005-0000-0000-000043000000}"/>
    <cellStyle name="Normal 3 2 6" xfId="20" xr:uid="{00000000-0005-0000-0000-000044000000}"/>
    <cellStyle name="Normal 3 2 7" xfId="21" xr:uid="{00000000-0005-0000-0000-000045000000}"/>
    <cellStyle name="Normal 3 2 7 10" xfId="22" xr:uid="{00000000-0005-0000-0000-000046000000}"/>
    <cellStyle name="Normal 3 2 7 11" xfId="23" xr:uid="{00000000-0005-0000-0000-000047000000}"/>
    <cellStyle name="Normal 3 2 7 12" xfId="24" xr:uid="{00000000-0005-0000-0000-000048000000}"/>
    <cellStyle name="Normal 3 2 7 13" xfId="25" xr:uid="{00000000-0005-0000-0000-000049000000}"/>
    <cellStyle name="Normal 3 2 7 14" xfId="26" xr:uid="{00000000-0005-0000-0000-00004A000000}"/>
    <cellStyle name="Normal 3 2 7 15" xfId="27" xr:uid="{00000000-0005-0000-0000-00004B000000}"/>
    <cellStyle name="Normal 3 2 7 16" xfId="29" xr:uid="{00000000-0005-0000-0000-00004D000000}"/>
    <cellStyle name="Normal 3 2 7 17" xfId="6" xr:uid="{00000000-0005-0000-0000-00001C000000}"/>
    <cellStyle name="Normal 3 2 7 18" xfId="1" xr:uid="{00000000-0005-0000-0000-000009000000}"/>
    <cellStyle name="Normal 3 2 7 19" xfId="31" xr:uid="{00000000-0005-0000-0000-00004F000000}"/>
    <cellStyle name="Normal 3 2 7 2" xfId="32" xr:uid="{00000000-0005-0000-0000-000050000000}"/>
    <cellStyle name="Normal 3 2 7 20" xfId="28" xr:uid="{00000000-0005-0000-0000-00004C000000}"/>
    <cellStyle name="Normal 3 2 7 21" xfId="30" xr:uid="{00000000-0005-0000-0000-00004E000000}"/>
    <cellStyle name="Normal 3 2 7 3" xfId="34" xr:uid="{00000000-0005-0000-0000-000052000000}"/>
    <cellStyle name="Normal 3 2 7 4" xfId="36" xr:uid="{00000000-0005-0000-0000-000054000000}"/>
    <cellStyle name="Normal 3 2 7 5" xfId="38" xr:uid="{00000000-0005-0000-0000-000056000000}"/>
    <cellStyle name="Normal 3 2 7 6" xfId="39" xr:uid="{00000000-0005-0000-0000-000057000000}"/>
    <cellStyle name="Normal 3 2 7 7" xfId="40" xr:uid="{00000000-0005-0000-0000-000058000000}"/>
    <cellStyle name="Normal 3 2 7 8" xfId="41" xr:uid="{00000000-0005-0000-0000-000059000000}"/>
    <cellStyle name="Normal 3 2 7 9" xfId="42" xr:uid="{00000000-0005-0000-0000-00005A000000}"/>
    <cellStyle name="Normal 3 2 8" xfId="43" xr:uid="{00000000-0005-0000-0000-00005B000000}"/>
    <cellStyle name="Normal 3 3" xfId="44" xr:uid="{00000000-0005-0000-0000-00005C000000}"/>
    <cellStyle name="Normal 3 3 2" xfId="45" xr:uid="{00000000-0005-0000-0000-00005D000000}"/>
    <cellStyle name="Normal 3 3 2 2" xfId="46" xr:uid="{00000000-0005-0000-0000-00005E000000}"/>
    <cellStyle name="Normal 3 3 3" xfId="47" xr:uid="{00000000-0005-0000-0000-00005F000000}"/>
    <cellStyle name="Normal 3 4" xfId="48" xr:uid="{00000000-0005-0000-0000-000060000000}"/>
    <cellStyle name="Normal 3 4 2" xfId="2" xr:uid="{00000000-0005-0000-0000-00000C000000}"/>
    <cellStyle name="Normal 3 5" xfId="49" xr:uid="{00000000-0005-0000-0000-000061000000}"/>
    <cellStyle name="Normal 4" xfId="50" xr:uid="{00000000-0005-0000-0000-000062000000}"/>
    <cellStyle name="Normal 4 2" xfId="51" xr:uid="{00000000-0005-0000-0000-000063000000}"/>
    <cellStyle name="Normal 4 3" xfId="52" xr:uid="{00000000-0005-0000-0000-000064000000}"/>
    <cellStyle name="Normal 4 4" xfId="53" xr:uid="{00000000-0005-0000-0000-000065000000}"/>
    <cellStyle name="Normal 4 5" xfId="54" xr:uid="{00000000-0005-0000-0000-000066000000}"/>
    <cellStyle name="Normal 4 6" xfId="55" xr:uid="{00000000-0005-0000-0000-000067000000}"/>
    <cellStyle name="Normal 4 7" xfId="56" xr:uid="{00000000-0005-0000-0000-000068000000}"/>
    <cellStyle name="Normal 5" xfId="57" xr:uid="{00000000-0005-0000-0000-000069000000}"/>
    <cellStyle name="Normal 6" xfId="33" xr:uid="{00000000-0005-0000-0000-000051000000}"/>
    <cellStyle name="Normal 7" xfId="35" xr:uid="{00000000-0005-0000-0000-000053000000}"/>
    <cellStyle name="Normal 8" xfId="37" xr:uid="{00000000-0005-0000-0000-000055000000}"/>
    <cellStyle name="Normal_JADUALA" xfId="58" xr:uid="{00000000-0005-0000-0000-00006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9"/>
  <sheetViews>
    <sheetView tabSelected="1" view="pageBreakPreview" zoomScale="120" zoomScaleNormal="120" zoomScaleSheetLayoutView="120" workbookViewId="0"/>
  </sheetViews>
  <sheetFormatPr defaultColWidth="9.140625" defaultRowHeight="12.75"/>
  <cols>
    <col min="1" max="1" width="4.28515625" style="433" customWidth="1"/>
    <col min="2" max="2" width="35.7109375" style="193" customWidth="1"/>
    <col min="3" max="5" width="8.7109375" style="193" customWidth="1"/>
    <col min="6" max="7" width="10.7109375" style="193" customWidth="1"/>
    <col min="8" max="8" width="3.7109375" style="196" customWidth="1"/>
    <col min="9" max="9" width="30.7109375" style="193" customWidth="1"/>
    <col min="10" max="10" width="4.28515625" style="193" customWidth="1"/>
    <col min="11" max="11" width="35.7109375" style="193" customWidth="1"/>
    <col min="12" max="13" width="12.7109375" style="193" customWidth="1"/>
    <col min="14" max="14" width="10.7109375" style="193" customWidth="1"/>
    <col min="15" max="15" width="3.7109375" style="196" customWidth="1"/>
    <col min="16" max="16" width="30.7109375" style="193" customWidth="1"/>
    <col min="17" max="17" width="4.28515625" style="193" customWidth="1"/>
    <col min="18" max="16384" width="9.140625" style="193"/>
  </cols>
  <sheetData>
    <row r="1" spans="1:17" ht="12.75" customHeight="1">
      <c r="A1" s="434" t="s">
        <v>0</v>
      </c>
      <c r="B1" s="434"/>
      <c r="C1" s="434"/>
      <c r="D1" s="434"/>
      <c r="E1" s="434"/>
      <c r="F1" s="434"/>
      <c r="G1" s="434"/>
      <c r="H1" s="434"/>
      <c r="I1" s="434"/>
      <c r="J1" s="434" t="s">
        <v>706</v>
      </c>
      <c r="K1" s="434"/>
      <c r="L1" s="434"/>
      <c r="M1" s="434"/>
      <c r="N1" s="434"/>
      <c r="O1" s="434"/>
      <c r="P1" s="434"/>
      <c r="Q1" s="434"/>
    </row>
    <row r="2" spans="1:17" ht="13.5">
      <c r="A2" s="435" t="s">
        <v>1</v>
      </c>
      <c r="B2" s="435"/>
      <c r="C2" s="435"/>
      <c r="D2" s="435"/>
      <c r="E2" s="435"/>
      <c r="F2" s="435"/>
      <c r="G2" s="435"/>
      <c r="H2" s="435"/>
      <c r="I2" s="435"/>
      <c r="J2" s="435" t="s">
        <v>707</v>
      </c>
      <c r="K2" s="435"/>
      <c r="L2" s="435"/>
      <c r="M2" s="435"/>
      <c r="N2" s="435"/>
      <c r="O2" s="435"/>
      <c r="P2" s="435"/>
      <c r="Q2" s="435"/>
    </row>
    <row r="3" spans="1:17" ht="8.1" customHeight="1">
      <c r="J3" s="433"/>
      <c r="Q3" s="433"/>
    </row>
    <row r="4" spans="1:17">
      <c r="B4" s="197" t="s">
        <v>2</v>
      </c>
      <c r="C4" s="192" t="s">
        <v>3</v>
      </c>
      <c r="D4" s="192" t="s">
        <v>4</v>
      </c>
      <c r="E4" s="192" t="s">
        <v>3</v>
      </c>
      <c r="H4" s="434"/>
      <c r="J4" s="433"/>
      <c r="K4" s="197" t="s">
        <v>708</v>
      </c>
      <c r="L4" s="192"/>
      <c r="N4" s="197" t="s">
        <v>759</v>
      </c>
      <c r="O4" s="434"/>
      <c r="Q4" s="433"/>
    </row>
    <row r="5" spans="1:17" ht="13.5">
      <c r="B5" s="436" t="s">
        <v>5</v>
      </c>
      <c r="C5" s="192">
        <v>2021</v>
      </c>
      <c r="D5" s="192">
        <v>2022</v>
      </c>
      <c r="E5" s="192">
        <v>2022</v>
      </c>
      <c r="H5" s="437"/>
      <c r="J5" s="433"/>
      <c r="K5" s="436" t="s">
        <v>709</v>
      </c>
      <c r="L5" s="192"/>
      <c r="N5" s="192"/>
      <c r="O5" s="437"/>
      <c r="Q5" s="433"/>
    </row>
    <row r="6" spans="1:17" ht="8.1" customHeight="1">
      <c r="B6" s="433"/>
      <c r="D6" s="196"/>
      <c r="H6" s="193"/>
      <c r="J6" s="433"/>
      <c r="K6" s="433"/>
      <c r="O6" s="193"/>
      <c r="Q6" s="433"/>
    </row>
    <row r="7" spans="1:17">
      <c r="B7" s="434" t="s">
        <v>6</v>
      </c>
      <c r="C7" s="192" t="s">
        <v>3</v>
      </c>
      <c r="D7" s="192" t="s">
        <v>4</v>
      </c>
      <c r="E7" s="192" t="s">
        <v>755</v>
      </c>
      <c r="F7" s="193" t="s">
        <v>3</v>
      </c>
      <c r="H7" s="434"/>
      <c r="J7" s="433"/>
      <c r="K7" s="434" t="s">
        <v>710</v>
      </c>
      <c r="L7" s="192"/>
      <c r="N7" s="197" t="str">
        <f>N4</f>
        <v>JAN - MEI 2022 ; JAN - MEI 2021</v>
      </c>
      <c r="O7" s="434"/>
      <c r="Q7" s="433"/>
    </row>
    <row r="8" spans="1:17" s="432" customFormat="1" ht="13.5">
      <c r="B8" s="436" t="s">
        <v>7</v>
      </c>
      <c r="C8" s="192">
        <v>2022</v>
      </c>
      <c r="D8" s="192">
        <v>2022</v>
      </c>
      <c r="E8" s="192">
        <v>2022</v>
      </c>
      <c r="F8" s="197">
        <v>2021</v>
      </c>
      <c r="H8" s="437"/>
      <c r="K8" s="436" t="s">
        <v>711</v>
      </c>
      <c r="L8" s="192"/>
      <c r="M8" s="192"/>
      <c r="O8" s="437"/>
    </row>
    <row r="9" spans="1:17" ht="5.0999999999999996" customHeight="1" thickBot="1">
      <c r="A9" s="438"/>
      <c r="B9" s="438"/>
      <c r="C9" s="438" t="s">
        <v>8</v>
      </c>
      <c r="D9" s="438"/>
      <c r="E9" s="438"/>
      <c r="F9" s="438"/>
      <c r="G9" s="439"/>
      <c r="H9" s="440"/>
      <c r="I9" s="439"/>
      <c r="J9" s="438"/>
      <c r="K9" s="438"/>
      <c r="L9" s="438" t="s">
        <v>8</v>
      </c>
      <c r="M9" s="438"/>
      <c r="N9" s="439"/>
      <c r="O9" s="440"/>
      <c r="P9" s="439"/>
      <c r="Q9" s="438"/>
    </row>
    <row r="10" spans="1:17" ht="5.0999999999999996" customHeight="1">
      <c r="A10" s="441"/>
      <c r="B10" s="442"/>
      <c r="C10" s="442"/>
      <c r="D10" s="442"/>
      <c r="E10" s="442"/>
      <c r="F10" s="442"/>
      <c r="G10" s="442"/>
      <c r="H10" s="443"/>
      <c r="I10" s="442"/>
      <c r="J10" s="441"/>
      <c r="K10" s="442"/>
      <c r="L10" s="442"/>
      <c r="M10" s="442"/>
      <c r="N10" s="442"/>
      <c r="O10" s="443"/>
      <c r="P10" s="442"/>
      <c r="Q10" s="441"/>
    </row>
    <row r="11" spans="1:17" ht="13.5" customHeight="1">
      <c r="B11" s="444"/>
      <c r="C11" s="558" t="s">
        <v>9</v>
      </c>
      <c r="D11" s="558"/>
      <c r="E11" s="558"/>
      <c r="F11" s="560" t="s">
        <v>10</v>
      </c>
      <c r="G11" s="560"/>
      <c r="H11" s="446"/>
      <c r="I11" s="483"/>
      <c r="J11" s="433"/>
      <c r="K11" s="444"/>
      <c r="L11" s="558" t="s">
        <v>9</v>
      </c>
      <c r="M11" s="558"/>
      <c r="N11" s="562" t="s">
        <v>10</v>
      </c>
      <c r="O11" s="446"/>
      <c r="P11" s="483"/>
      <c r="Q11" s="433"/>
    </row>
    <row r="12" spans="1:17" ht="13.5">
      <c r="B12" s="558" t="s">
        <v>11</v>
      </c>
      <c r="C12" s="561" t="s">
        <v>12</v>
      </c>
      <c r="D12" s="561"/>
      <c r="E12" s="561"/>
      <c r="F12" s="561" t="s">
        <v>13</v>
      </c>
      <c r="G12" s="561"/>
      <c r="H12" s="446"/>
      <c r="I12" s="559" t="s">
        <v>14</v>
      </c>
      <c r="J12" s="433"/>
      <c r="K12" s="558" t="s">
        <v>11</v>
      </c>
      <c r="L12" s="561" t="s">
        <v>12</v>
      </c>
      <c r="M12" s="561"/>
      <c r="N12" s="562"/>
      <c r="O12" s="446"/>
      <c r="P12" s="559" t="s">
        <v>14</v>
      </c>
      <c r="Q12" s="433"/>
    </row>
    <row r="13" spans="1:17" ht="5.0999999999999996" customHeight="1">
      <c r="B13" s="558"/>
      <c r="C13" s="447"/>
      <c r="D13" s="447"/>
      <c r="E13" s="447"/>
      <c r="F13" s="447"/>
      <c r="G13" s="447"/>
      <c r="H13" s="446"/>
      <c r="I13" s="559"/>
      <c r="J13" s="433"/>
      <c r="K13" s="558"/>
      <c r="L13" s="447"/>
      <c r="M13" s="447"/>
      <c r="N13" s="562"/>
      <c r="O13" s="446"/>
      <c r="P13" s="559"/>
      <c r="Q13" s="433"/>
    </row>
    <row r="14" spans="1:17" ht="5.0999999999999996" customHeight="1">
      <c r="B14" s="558"/>
      <c r="C14" s="448"/>
      <c r="D14" s="448"/>
      <c r="E14" s="448"/>
      <c r="F14" s="448"/>
      <c r="G14" s="448"/>
      <c r="H14" s="446"/>
      <c r="I14" s="559"/>
      <c r="J14" s="433"/>
      <c r="K14" s="558"/>
      <c r="L14" s="448"/>
      <c r="M14" s="448"/>
      <c r="N14" s="563" t="s">
        <v>13</v>
      </c>
      <c r="O14" s="446"/>
      <c r="P14" s="559"/>
      <c r="Q14" s="433"/>
    </row>
    <row r="15" spans="1:17" ht="13.5" customHeight="1">
      <c r="B15" s="558"/>
      <c r="C15" s="192" t="s">
        <v>3</v>
      </c>
      <c r="D15" s="192" t="s">
        <v>4</v>
      </c>
      <c r="E15" s="192" t="s">
        <v>3</v>
      </c>
      <c r="F15" s="208" t="s">
        <v>757</v>
      </c>
      <c r="G15" s="208" t="s">
        <v>757</v>
      </c>
      <c r="H15" s="449"/>
      <c r="I15" s="559"/>
      <c r="J15" s="433"/>
      <c r="K15" s="558"/>
      <c r="L15" s="192" t="s">
        <v>760</v>
      </c>
      <c r="M15" s="192" t="s">
        <v>760</v>
      </c>
      <c r="N15" s="563"/>
      <c r="O15" s="449"/>
      <c r="P15" s="559"/>
      <c r="Q15" s="433"/>
    </row>
    <row r="16" spans="1:17" ht="13.5">
      <c r="C16" s="192">
        <v>2021</v>
      </c>
      <c r="D16" s="192">
        <v>2022</v>
      </c>
      <c r="E16" s="192">
        <v>2022</v>
      </c>
      <c r="F16" s="493" t="s">
        <v>756</v>
      </c>
      <c r="G16" s="493" t="s">
        <v>758</v>
      </c>
      <c r="H16" s="449"/>
      <c r="I16" s="483"/>
      <c r="J16" s="433"/>
      <c r="L16" s="192">
        <v>2021</v>
      </c>
      <c r="M16" s="541">
        <v>2022</v>
      </c>
      <c r="N16" s="563"/>
      <c r="O16" s="449"/>
      <c r="P16" s="483"/>
      <c r="Q16" s="433"/>
    </row>
    <row r="17" spans="1:17" ht="5.0999999999999996" customHeight="1" thickBot="1">
      <c r="A17" s="438"/>
      <c r="B17" s="438"/>
      <c r="C17" s="438"/>
      <c r="D17" s="438"/>
      <c r="E17" s="438"/>
      <c r="F17" s="438"/>
      <c r="G17" s="439"/>
      <c r="H17" s="450"/>
      <c r="I17" s="484"/>
      <c r="J17" s="438"/>
      <c r="K17" s="438"/>
      <c r="L17" s="438"/>
      <c r="M17" s="438"/>
      <c r="N17" s="439"/>
      <c r="O17" s="450"/>
      <c r="P17" s="484"/>
      <c r="Q17" s="438"/>
    </row>
    <row r="18" spans="1:17" ht="8.25" customHeight="1">
      <c r="A18" s="441"/>
      <c r="B18" s="442"/>
      <c r="C18" s="442"/>
      <c r="D18" s="442"/>
      <c r="E18" s="442"/>
      <c r="F18" s="442"/>
      <c r="G18" s="442"/>
      <c r="H18" s="451"/>
      <c r="I18" s="485"/>
      <c r="J18" s="441"/>
      <c r="K18" s="442"/>
      <c r="L18" s="442"/>
      <c r="M18" s="442"/>
      <c r="N18" s="442"/>
      <c r="O18" s="451"/>
      <c r="P18" s="485"/>
      <c r="Q18" s="441"/>
    </row>
    <row r="19" spans="1:17" ht="18" customHeight="1">
      <c r="A19" s="445" t="s">
        <v>15</v>
      </c>
      <c r="B19" s="452" t="s">
        <v>16</v>
      </c>
      <c r="C19" s="453">
        <v>123.1</v>
      </c>
      <c r="D19" s="453">
        <v>125.9</v>
      </c>
      <c r="E19" s="453">
        <v>126.6</v>
      </c>
      <c r="F19" s="454">
        <f>(E19-D19)/D19*100</f>
        <v>0.55599682287528884</v>
      </c>
      <c r="G19" s="335">
        <f t="shared" ref="G19:G31" si="0">(E19-C19)/C19*100</f>
        <v>2.8432168968318439</v>
      </c>
      <c r="H19" s="455" t="s">
        <v>15</v>
      </c>
      <c r="I19" s="486" t="s">
        <v>17</v>
      </c>
      <c r="J19" s="540" t="s">
        <v>15</v>
      </c>
      <c r="K19" s="452" t="s">
        <v>16</v>
      </c>
      <c r="L19" s="543">
        <v>122.7</v>
      </c>
      <c r="M19" s="543">
        <v>125.6</v>
      </c>
      <c r="N19" s="335">
        <f>(M19-L19)/L19*100</f>
        <v>2.3634881825590801</v>
      </c>
      <c r="O19" s="455" t="s">
        <v>15</v>
      </c>
      <c r="P19" s="486" t="s">
        <v>17</v>
      </c>
      <c r="Q19" s="540"/>
    </row>
    <row r="20" spans="1:17" ht="18" customHeight="1">
      <c r="A20" s="494" t="s">
        <v>18</v>
      </c>
      <c r="B20" s="452" t="s">
        <v>19</v>
      </c>
      <c r="C20" s="456">
        <v>136.30000000000001</v>
      </c>
      <c r="D20" s="456">
        <v>142.1</v>
      </c>
      <c r="E20" s="456">
        <v>143.4</v>
      </c>
      <c r="F20" s="457">
        <f t="shared" ref="F20:F31" si="1">(E20-D20)/D20*100</f>
        <v>0.91484869809993763</v>
      </c>
      <c r="G20" s="337">
        <f t="shared" si="0"/>
        <v>5.2090975788701348</v>
      </c>
      <c r="H20" s="495" t="s">
        <v>18</v>
      </c>
      <c r="I20" s="486" t="s">
        <v>20</v>
      </c>
      <c r="J20" s="494" t="s">
        <v>18</v>
      </c>
      <c r="K20" s="452" t="s">
        <v>19</v>
      </c>
      <c r="L20" s="544">
        <v>136.19999999999999</v>
      </c>
      <c r="M20" s="544">
        <v>141.9</v>
      </c>
      <c r="N20" s="337">
        <f>(M20-L20)/L20*100</f>
        <v>4.1850220264317315</v>
      </c>
      <c r="O20" s="495" t="s">
        <v>18</v>
      </c>
      <c r="P20" s="486" t="s">
        <v>20</v>
      </c>
      <c r="Q20" s="540"/>
    </row>
    <row r="21" spans="1:17" ht="18" customHeight="1">
      <c r="A21" s="494" t="s">
        <v>21</v>
      </c>
      <c r="B21" s="452" t="s">
        <v>22</v>
      </c>
      <c r="C21" s="456">
        <v>169.2</v>
      </c>
      <c r="D21" s="456">
        <v>169.9</v>
      </c>
      <c r="E21" s="456">
        <v>169.9</v>
      </c>
      <c r="F21" s="457">
        <f t="shared" si="1"/>
        <v>0</v>
      </c>
      <c r="G21" s="337">
        <f t="shared" si="0"/>
        <v>0.41371158392436003</v>
      </c>
      <c r="H21" s="495" t="s">
        <v>21</v>
      </c>
      <c r="I21" s="486" t="s">
        <v>23</v>
      </c>
      <c r="J21" s="494" t="s">
        <v>21</v>
      </c>
      <c r="K21" s="452" t="s">
        <v>22</v>
      </c>
      <c r="L21" s="544">
        <v>169</v>
      </c>
      <c r="M21" s="544">
        <v>169.7</v>
      </c>
      <c r="N21" s="337">
        <f t="shared" ref="N21:N31" si="2">(M21-L21)/L21*100</f>
        <v>0.4142011834319459</v>
      </c>
      <c r="O21" s="495" t="s">
        <v>21</v>
      </c>
      <c r="P21" s="486" t="s">
        <v>23</v>
      </c>
      <c r="Q21" s="540"/>
    </row>
    <row r="22" spans="1:17" ht="18" customHeight="1">
      <c r="A22" s="494" t="s">
        <v>24</v>
      </c>
      <c r="B22" s="452" t="s">
        <v>25</v>
      </c>
      <c r="C22" s="458">
        <v>93.1</v>
      </c>
      <c r="D22" s="458">
        <v>93</v>
      </c>
      <c r="E22" s="458">
        <v>93.1</v>
      </c>
      <c r="F22" s="457">
        <f t="shared" si="1"/>
        <v>0.10752688172042399</v>
      </c>
      <c r="G22" s="337">
        <f t="shared" si="0"/>
        <v>0</v>
      </c>
      <c r="H22" s="495" t="s">
        <v>24</v>
      </c>
      <c r="I22" s="486" t="s">
        <v>26</v>
      </c>
      <c r="J22" s="494" t="s">
        <v>24</v>
      </c>
      <c r="K22" s="452" t="s">
        <v>25</v>
      </c>
      <c r="L22" s="544">
        <v>93.2</v>
      </c>
      <c r="M22" s="544">
        <v>93</v>
      </c>
      <c r="N22" s="337">
        <f t="shared" si="2"/>
        <v>-0.21459227467811462</v>
      </c>
      <c r="O22" s="495" t="s">
        <v>24</v>
      </c>
      <c r="P22" s="486" t="s">
        <v>26</v>
      </c>
      <c r="Q22" s="540"/>
    </row>
    <row r="23" spans="1:17" ht="18" customHeight="1">
      <c r="A23" s="496" t="s">
        <v>27</v>
      </c>
      <c r="B23" s="459" t="s">
        <v>28</v>
      </c>
      <c r="C23" s="456">
        <v>121.7</v>
      </c>
      <c r="D23" s="456">
        <v>122.7</v>
      </c>
      <c r="E23" s="456">
        <v>123.1</v>
      </c>
      <c r="F23" s="457">
        <f t="shared" si="1"/>
        <v>0.32599837000814302</v>
      </c>
      <c r="G23" s="337">
        <f t="shared" si="0"/>
        <v>1.1503697617091138</v>
      </c>
      <c r="H23" s="497" t="s">
        <v>27</v>
      </c>
      <c r="I23" s="487" t="s">
        <v>29</v>
      </c>
      <c r="J23" s="496" t="s">
        <v>27</v>
      </c>
      <c r="K23" s="459" t="s">
        <v>28</v>
      </c>
      <c r="L23" s="544">
        <v>121.6</v>
      </c>
      <c r="M23" s="544">
        <v>122.7</v>
      </c>
      <c r="N23" s="337">
        <f t="shared" si="2"/>
        <v>0.90460526315790168</v>
      </c>
      <c r="O23" s="497" t="s">
        <v>27</v>
      </c>
      <c r="P23" s="487" t="s">
        <v>29</v>
      </c>
      <c r="Q23" s="545"/>
    </row>
    <row r="24" spans="1:17" ht="27.95" customHeight="1">
      <c r="A24" s="494" t="s">
        <v>30</v>
      </c>
      <c r="B24" s="459" t="s">
        <v>31</v>
      </c>
      <c r="C24" s="456">
        <v>118.7</v>
      </c>
      <c r="D24" s="456">
        <v>121.6</v>
      </c>
      <c r="E24" s="456">
        <v>122.2</v>
      </c>
      <c r="F24" s="457">
        <f t="shared" si="1"/>
        <v>0.49342105263158592</v>
      </c>
      <c r="G24" s="337">
        <f t="shared" si="0"/>
        <v>2.9486099410278013</v>
      </c>
      <c r="H24" s="495" t="s">
        <v>30</v>
      </c>
      <c r="I24" s="487" t="s">
        <v>32</v>
      </c>
      <c r="J24" s="494" t="s">
        <v>30</v>
      </c>
      <c r="K24" s="459" t="s">
        <v>31</v>
      </c>
      <c r="L24" s="544">
        <v>117.9</v>
      </c>
      <c r="M24" s="544">
        <v>121.4</v>
      </c>
      <c r="N24" s="337">
        <f t="shared" si="2"/>
        <v>2.968617472434266</v>
      </c>
      <c r="O24" s="495" t="s">
        <v>30</v>
      </c>
      <c r="P24" s="487" t="s">
        <v>32</v>
      </c>
      <c r="Q24" s="540"/>
    </row>
    <row r="25" spans="1:17" ht="18" customHeight="1">
      <c r="A25" s="494" t="s">
        <v>33</v>
      </c>
      <c r="B25" s="452" t="s">
        <v>34</v>
      </c>
      <c r="C25" s="456">
        <v>124.7</v>
      </c>
      <c r="D25" s="456">
        <v>124.9</v>
      </c>
      <c r="E25" s="456">
        <v>125.2</v>
      </c>
      <c r="F25" s="457">
        <f t="shared" si="1"/>
        <v>0.24019215372297611</v>
      </c>
      <c r="G25" s="337">
        <f t="shared" si="0"/>
        <v>0.40096230954290296</v>
      </c>
      <c r="H25" s="495" t="s">
        <v>33</v>
      </c>
      <c r="I25" s="486" t="s">
        <v>35</v>
      </c>
      <c r="J25" s="494" t="s">
        <v>33</v>
      </c>
      <c r="K25" s="452" t="s">
        <v>34</v>
      </c>
      <c r="L25" s="544">
        <v>124.6</v>
      </c>
      <c r="M25" s="544">
        <v>125</v>
      </c>
      <c r="N25" s="337">
        <f t="shared" si="2"/>
        <v>0.32102728731942676</v>
      </c>
      <c r="O25" s="495" t="s">
        <v>33</v>
      </c>
      <c r="P25" s="486" t="s">
        <v>35</v>
      </c>
      <c r="Q25" s="540"/>
    </row>
    <row r="26" spans="1:17" ht="18" customHeight="1">
      <c r="A26" s="494" t="s">
        <v>36</v>
      </c>
      <c r="B26" s="452" t="s">
        <v>37</v>
      </c>
      <c r="C26" s="456">
        <v>114.5</v>
      </c>
      <c r="D26" s="456">
        <v>117.7</v>
      </c>
      <c r="E26" s="456">
        <v>119</v>
      </c>
      <c r="F26" s="457">
        <f t="shared" si="1"/>
        <v>1.1045029736618497</v>
      </c>
      <c r="G26" s="337">
        <f t="shared" si="0"/>
        <v>3.9301310043668125</v>
      </c>
      <c r="H26" s="495" t="s">
        <v>36</v>
      </c>
      <c r="I26" s="486" t="s">
        <v>38</v>
      </c>
      <c r="J26" s="494" t="s">
        <v>36</v>
      </c>
      <c r="K26" s="452" t="s">
        <v>37</v>
      </c>
      <c r="L26" s="544">
        <v>112.7</v>
      </c>
      <c r="M26" s="544">
        <v>117.1</v>
      </c>
      <c r="N26" s="337">
        <f t="shared" si="2"/>
        <v>3.9041703637976855</v>
      </c>
      <c r="O26" s="495" t="s">
        <v>36</v>
      </c>
      <c r="P26" s="486" t="s">
        <v>38</v>
      </c>
      <c r="Q26" s="540"/>
    </row>
    <row r="27" spans="1:17" ht="18" customHeight="1">
      <c r="A27" s="494" t="s">
        <v>39</v>
      </c>
      <c r="B27" s="452" t="s">
        <v>40</v>
      </c>
      <c r="C27" s="456">
        <v>97.5</v>
      </c>
      <c r="D27" s="456">
        <v>97.5</v>
      </c>
      <c r="E27" s="456">
        <v>97.5</v>
      </c>
      <c r="F27" s="457">
        <f t="shared" si="1"/>
        <v>0</v>
      </c>
      <c r="G27" s="337">
        <f t="shared" si="0"/>
        <v>0</v>
      </c>
      <c r="H27" s="495" t="s">
        <v>39</v>
      </c>
      <c r="I27" s="486" t="s">
        <v>41</v>
      </c>
      <c r="J27" s="494" t="s">
        <v>39</v>
      </c>
      <c r="K27" s="452" t="s">
        <v>40</v>
      </c>
      <c r="L27" s="544">
        <v>97.5</v>
      </c>
      <c r="M27" s="544">
        <v>97.5</v>
      </c>
      <c r="N27" s="337">
        <f t="shared" si="2"/>
        <v>0</v>
      </c>
      <c r="O27" s="495" t="s">
        <v>39</v>
      </c>
      <c r="P27" s="486" t="s">
        <v>41</v>
      </c>
      <c r="Q27" s="540"/>
    </row>
    <row r="28" spans="1:17" ht="18" customHeight="1">
      <c r="A28" s="494" t="s">
        <v>42</v>
      </c>
      <c r="B28" s="460" t="s">
        <v>43</v>
      </c>
      <c r="C28" s="456">
        <v>113</v>
      </c>
      <c r="D28" s="456">
        <v>114.6</v>
      </c>
      <c r="E28" s="456">
        <v>115</v>
      </c>
      <c r="F28" s="457">
        <f t="shared" si="1"/>
        <v>0.34904013961606084</v>
      </c>
      <c r="G28" s="337">
        <f t="shared" si="0"/>
        <v>1.7699115044247788</v>
      </c>
      <c r="H28" s="495" t="s">
        <v>42</v>
      </c>
      <c r="I28" s="486" t="s">
        <v>44</v>
      </c>
      <c r="J28" s="494" t="s">
        <v>42</v>
      </c>
      <c r="K28" s="460" t="s">
        <v>43</v>
      </c>
      <c r="L28" s="544">
        <v>112.8</v>
      </c>
      <c r="M28" s="544">
        <v>114.4</v>
      </c>
      <c r="N28" s="337">
        <f t="shared" si="2"/>
        <v>1.4184397163120643</v>
      </c>
      <c r="O28" s="495" t="s">
        <v>42</v>
      </c>
      <c r="P28" s="486" t="s">
        <v>44</v>
      </c>
      <c r="Q28" s="540"/>
    </row>
    <row r="29" spans="1:17" ht="18" customHeight="1">
      <c r="A29" s="494" t="s">
        <v>45</v>
      </c>
      <c r="B29" s="452" t="s">
        <v>46</v>
      </c>
      <c r="C29" s="456">
        <v>121.1</v>
      </c>
      <c r="D29" s="456">
        <v>122.3</v>
      </c>
      <c r="E29" s="456">
        <v>122.3</v>
      </c>
      <c r="F29" s="457">
        <f t="shared" si="1"/>
        <v>0</v>
      </c>
      <c r="G29" s="337">
        <f t="shared" si="0"/>
        <v>0.99091659785301645</v>
      </c>
      <c r="H29" s="495" t="s">
        <v>45</v>
      </c>
      <c r="I29" s="486" t="s">
        <v>47</v>
      </c>
      <c r="J29" s="494" t="s">
        <v>45</v>
      </c>
      <c r="K29" s="452" t="s">
        <v>46</v>
      </c>
      <c r="L29" s="544">
        <v>121</v>
      </c>
      <c r="M29" s="544">
        <v>122.1</v>
      </c>
      <c r="N29" s="337">
        <f t="shared" si="2"/>
        <v>0.9090909090909044</v>
      </c>
      <c r="O29" s="495" t="s">
        <v>45</v>
      </c>
      <c r="P29" s="486" t="s">
        <v>47</v>
      </c>
      <c r="Q29" s="540"/>
    </row>
    <row r="30" spans="1:17" ht="18" customHeight="1">
      <c r="A30" s="494" t="s">
        <v>48</v>
      </c>
      <c r="B30" s="452" t="s">
        <v>49</v>
      </c>
      <c r="C30" s="456">
        <v>132.80000000000001</v>
      </c>
      <c r="D30" s="456">
        <v>136.9</v>
      </c>
      <c r="E30" s="456">
        <v>137.69999999999999</v>
      </c>
      <c r="F30" s="457">
        <f t="shared" si="1"/>
        <v>0.58436815193570701</v>
      </c>
      <c r="G30" s="337">
        <f t="shared" si="0"/>
        <v>3.6897590361445611</v>
      </c>
      <c r="H30" s="495" t="s">
        <v>48</v>
      </c>
      <c r="I30" s="486" t="s">
        <v>50</v>
      </c>
      <c r="J30" s="494" t="s">
        <v>48</v>
      </c>
      <c r="K30" s="452" t="s">
        <v>49</v>
      </c>
      <c r="L30" s="544">
        <v>132.6</v>
      </c>
      <c r="M30" s="544">
        <v>136.4</v>
      </c>
      <c r="N30" s="337">
        <f t="shared" si="2"/>
        <v>2.8657616892911095</v>
      </c>
      <c r="O30" s="495" t="s">
        <v>48</v>
      </c>
      <c r="P30" s="486" t="s">
        <v>50</v>
      </c>
      <c r="Q30" s="540"/>
    </row>
    <row r="31" spans="1:17" ht="18" customHeight="1">
      <c r="A31" s="494" t="s">
        <v>51</v>
      </c>
      <c r="B31" s="452" t="s">
        <v>52</v>
      </c>
      <c r="C31" s="456">
        <v>116.3</v>
      </c>
      <c r="D31" s="456">
        <v>118.4</v>
      </c>
      <c r="E31" s="456">
        <v>118.5</v>
      </c>
      <c r="F31" s="457">
        <f t="shared" si="1"/>
        <v>8.4459459459454655E-2</v>
      </c>
      <c r="G31" s="337">
        <f t="shared" si="0"/>
        <v>1.8916595012897701</v>
      </c>
      <c r="H31" s="495" t="s">
        <v>51</v>
      </c>
      <c r="I31" s="486" t="s">
        <v>53</v>
      </c>
      <c r="J31" s="494" t="s">
        <v>51</v>
      </c>
      <c r="K31" s="452" t="s">
        <v>52</v>
      </c>
      <c r="L31" s="544">
        <v>116.4</v>
      </c>
      <c r="M31" s="544">
        <v>118.1</v>
      </c>
      <c r="N31" s="337">
        <f t="shared" si="2"/>
        <v>1.4604810996563475</v>
      </c>
      <c r="O31" s="495" t="s">
        <v>51</v>
      </c>
      <c r="P31" s="486" t="s">
        <v>53</v>
      </c>
      <c r="Q31" s="540"/>
    </row>
    <row r="32" spans="1:17" ht="5.0999999999999996" customHeight="1" thickBot="1">
      <c r="A32" s="439"/>
      <c r="B32" s="438"/>
      <c r="C32" s="461"/>
      <c r="D32" s="461"/>
      <c r="E32" s="461"/>
      <c r="F32" s="462"/>
      <c r="G32" s="462"/>
      <c r="H32" s="450"/>
      <c r="I32" s="488"/>
      <c r="J32" s="439"/>
      <c r="K32" s="438"/>
      <c r="L32" s="546"/>
      <c r="M32" s="546"/>
      <c r="N32" s="462"/>
      <c r="O32" s="450"/>
      <c r="P32" s="488"/>
      <c r="Q32" s="439"/>
    </row>
    <row r="33" spans="1:17" ht="5.0999999999999996" customHeight="1">
      <c r="A33" s="463"/>
      <c r="B33" s="442"/>
      <c r="C33" s="464"/>
      <c r="D33" s="464"/>
      <c r="E33" s="464"/>
      <c r="F33" s="465"/>
      <c r="G33" s="465"/>
      <c r="H33" s="466"/>
      <c r="I33" s="485"/>
      <c r="J33" s="463"/>
      <c r="K33" s="442"/>
      <c r="L33" s="547"/>
      <c r="M33" s="547"/>
      <c r="N33" s="465"/>
      <c r="O33" s="466"/>
      <c r="P33" s="485"/>
      <c r="Q33" s="463"/>
    </row>
    <row r="34" spans="1:17" ht="18.75" customHeight="1">
      <c r="A34" s="445" t="s">
        <v>15</v>
      </c>
      <c r="B34" s="452" t="s">
        <v>54</v>
      </c>
      <c r="C34" s="467">
        <v>113.8</v>
      </c>
      <c r="D34" s="467">
        <v>116.3</v>
      </c>
      <c r="E34" s="467">
        <v>116.9</v>
      </c>
      <c r="F34" s="457">
        <f>(E34-D34)/D34*100</f>
        <v>0.51590713671539856</v>
      </c>
      <c r="G34" s="337">
        <f t="shared" ref="G34" si="3">(E34-C34)/C34*100</f>
        <v>2.7240773286467559</v>
      </c>
      <c r="H34" s="455" t="s">
        <v>15</v>
      </c>
      <c r="I34" s="486" t="s">
        <v>55</v>
      </c>
      <c r="J34" s="540" t="s">
        <v>15</v>
      </c>
      <c r="K34" s="452" t="s">
        <v>54</v>
      </c>
      <c r="L34" s="544">
        <v>113.7</v>
      </c>
      <c r="M34" s="544">
        <v>116.1</v>
      </c>
      <c r="N34" s="337">
        <f>(M34-L34)/L34*100</f>
        <v>2.1108179419524991</v>
      </c>
      <c r="O34" s="455" t="s">
        <v>15</v>
      </c>
      <c r="P34" s="486" t="s">
        <v>55</v>
      </c>
      <c r="Q34" s="541"/>
    </row>
    <row r="35" spans="1:17" ht="4.5" customHeight="1" thickBot="1">
      <c r="A35" s="439"/>
      <c r="B35" s="468"/>
      <c r="C35" s="469"/>
      <c r="D35" s="469"/>
      <c r="E35" s="469"/>
      <c r="F35" s="470"/>
      <c r="G35" s="470"/>
      <c r="H35" s="446"/>
      <c r="I35" s="489"/>
      <c r="J35" s="439"/>
      <c r="K35" s="438"/>
      <c r="L35" s="548"/>
      <c r="M35" s="548"/>
      <c r="N35" s="470"/>
      <c r="O35" s="450"/>
      <c r="P35" s="549"/>
      <c r="Q35" s="439"/>
    </row>
    <row r="36" spans="1:17" ht="18.75" customHeight="1">
      <c r="A36" s="445" t="s">
        <v>15</v>
      </c>
      <c r="B36" s="471" t="s">
        <v>56</v>
      </c>
      <c r="C36" s="467">
        <v>101.2</v>
      </c>
      <c r="D36" s="467">
        <v>103.8</v>
      </c>
      <c r="E36" s="467">
        <v>104.1</v>
      </c>
      <c r="F36" s="457">
        <f>(E36-D36)/D36*100</f>
        <v>0.28901734104045967</v>
      </c>
      <c r="G36" s="337">
        <f t="shared" ref="G36:G39" si="4">(E36-C36)/C36*100</f>
        <v>2.8656126482213353</v>
      </c>
      <c r="H36" s="472" t="s">
        <v>15</v>
      </c>
      <c r="I36" s="490" t="s">
        <v>57</v>
      </c>
      <c r="J36" s="540" t="s">
        <v>15</v>
      </c>
      <c r="K36" s="452" t="s">
        <v>56</v>
      </c>
      <c r="L36" s="457">
        <v>100.8</v>
      </c>
      <c r="M36" s="457">
        <v>103.4</v>
      </c>
      <c r="N36" s="337">
        <f t="shared" ref="N36:N39" si="5">(M36-L36)/L36*100</f>
        <v>2.579365079365088</v>
      </c>
      <c r="O36" s="455" t="s">
        <v>15</v>
      </c>
      <c r="P36" s="486" t="s">
        <v>57</v>
      </c>
      <c r="Q36" s="540"/>
    </row>
    <row r="37" spans="1:17" ht="18" customHeight="1">
      <c r="A37" s="445" t="s">
        <v>15</v>
      </c>
      <c r="B37" s="452" t="s">
        <v>58</v>
      </c>
      <c r="C37" s="456">
        <v>94.4</v>
      </c>
      <c r="D37" s="456">
        <v>94.9</v>
      </c>
      <c r="E37" s="456">
        <v>95.1</v>
      </c>
      <c r="F37" s="457">
        <f>(E37-D37)/D37*100</f>
        <v>0.21074815595362342</v>
      </c>
      <c r="G37" s="337">
        <f t="shared" si="4"/>
        <v>0.74152542372880148</v>
      </c>
      <c r="H37" s="455" t="s">
        <v>15</v>
      </c>
      <c r="I37" s="486" t="s">
        <v>59</v>
      </c>
      <c r="J37" s="540" t="s">
        <v>15</v>
      </c>
      <c r="K37" s="452" t="s">
        <v>58</v>
      </c>
      <c r="L37" s="457">
        <v>94.5</v>
      </c>
      <c r="M37" s="457">
        <v>94.8</v>
      </c>
      <c r="N37" s="337">
        <f t="shared" si="5"/>
        <v>0.31746031746031445</v>
      </c>
      <c r="O37" s="455" t="s">
        <v>15</v>
      </c>
      <c r="P37" s="486" t="s">
        <v>59</v>
      </c>
      <c r="Q37" s="540"/>
    </row>
    <row r="38" spans="1:17" ht="18" customHeight="1">
      <c r="A38" s="445" t="s">
        <v>15</v>
      </c>
      <c r="B38" s="452" t="s">
        <v>60</v>
      </c>
      <c r="C38" s="456">
        <v>123.6</v>
      </c>
      <c r="D38" s="456">
        <v>127.4</v>
      </c>
      <c r="E38" s="456">
        <v>128.4</v>
      </c>
      <c r="F38" s="457">
        <f>(E38-D38)/D38*100</f>
        <v>0.78492935635792771</v>
      </c>
      <c r="G38" s="337">
        <f t="shared" si="4"/>
        <v>3.8834951456310773</v>
      </c>
      <c r="H38" s="455" t="s">
        <v>15</v>
      </c>
      <c r="I38" s="486" t="s">
        <v>61</v>
      </c>
      <c r="J38" s="540" t="s">
        <v>15</v>
      </c>
      <c r="K38" s="452" t="s">
        <v>60</v>
      </c>
      <c r="L38" s="457">
        <v>122.8</v>
      </c>
      <c r="M38" s="457">
        <v>127.2</v>
      </c>
      <c r="N38" s="337">
        <f t="shared" si="5"/>
        <v>3.5830618892508186</v>
      </c>
      <c r="O38" s="455" t="s">
        <v>15</v>
      </c>
      <c r="P38" s="486" t="s">
        <v>61</v>
      </c>
      <c r="Q38" s="540"/>
    </row>
    <row r="39" spans="1:17" ht="18" customHeight="1">
      <c r="A39" s="445" t="s">
        <v>15</v>
      </c>
      <c r="B39" s="452" t="s">
        <v>62</v>
      </c>
      <c r="C39" s="456">
        <v>128</v>
      </c>
      <c r="D39" s="456">
        <v>130.30000000000001</v>
      </c>
      <c r="E39" s="456">
        <v>131</v>
      </c>
      <c r="F39" s="457">
        <f>(E39-D39)/D39*100</f>
        <v>0.53722179585570884</v>
      </c>
      <c r="G39" s="337">
        <f t="shared" si="4"/>
        <v>2.34375</v>
      </c>
      <c r="H39" s="455" t="s">
        <v>15</v>
      </c>
      <c r="I39" s="486" t="s">
        <v>63</v>
      </c>
      <c r="J39" s="540" t="s">
        <v>15</v>
      </c>
      <c r="K39" s="452" t="s">
        <v>62</v>
      </c>
      <c r="L39" s="457">
        <v>127.9</v>
      </c>
      <c r="M39" s="457">
        <v>130.1</v>
      </c>
      <c r="N39" s="337">
        <f t="shared" si="5"/>
        <v>1.7200938232994438</v>
      </c>
      <c r="O39" s="455" t="s">
        <v>15</v>
      </c>
      <c r="P39" s="486" t="s">
        <v>63</v>
      </c>
      <c r="Q39" s="540"/>
    </row>
    <row r="40" spans="1:17" ht="5.0999999999999996" customHeight="1" thickBot="1">
      <c r="A40" s="473"/>
      <c r="B40" s="438"/>
      <c r="C40" s="474"/>
      <c r="D40" s="474"/>
      <c r="E40" s="475"/>
      <c r="F40" s="476"/>
      <c r="G40" s="476"/>
      <c r="H40" s="440"/>
      <c r="I40" s="438"/>
      <c r="J40" s="473"/>
      <c r="K40" s="438"/>
      <c r="L40" s="474"/>
      <c r="M40" s="475"/>
      <c r="N40" s="476"/>
      <c r="O40" s="440"/>
      <c r="P40" s="438"/>
      <c r="Q40" s="473"/>
    </row>
    <row r="41" spans="1:17">
      <c r="A41" s="441"/>
      <c r="B41" s="442"/>
      <c r="C41" s="463"/>
      <c r="D41" s="463"/>
      <c r="E41" s="463"/>
      <c r="F41" s="442"/>
      <c r="G41" s="442"/>
      <c r="H41" s="443"/>
      <c r="I41" s="442"/>
      <c r="J41" s="441"/>
      <c r="K41" s="442"/>
      <c r="L41" s="463"/>
      <c r="M41" s="463"/>
      <c r="N41" s="442"/>
      <c r="O41" s="443"/>
      <c r="P41" s="442"/>
      <c r="Q41" s="441"/>
    </row>
    <row r="42" spans="1:17">
      <c r="C42" s="192"/>
      <c r="J42" s="433"/>
      <c r="L42" s="192"/>
      <c r="Q42" s="433"/>
    </row>
    <row r="43" spans="1:17">
      <c r="J43" s="433"/>
      <c r="Q43" s="433"/>
    </row>
    <row r="44" spans="1:17" ht="12.75" customHeight="1">
      <c r="A44" s="434" t="s">
        <v>64</v>
      </c>
      <c r="B44" s="477"/>
      <c r="C44" s="477"/>
      <c r="D44" s="477"/>
      <c r="E44" s="477"/>
      <c r="F44" s="477"/>
      <c r="G44" s="477"/>
      <c r="H44" s="477"/>
      <c r="I44" s="477"/>
      <c r="J44" s="434" t="s">
        <v>712</v>
      </c>
      <c r="K44" s="477"/>
      <c r="L44" s="477"/>
      <c r="M44" s="477"/>
      <c r="N44" s="477"/>
      <c r="O44" s="477"/>
      <c r="P44" s="477"/>
      <c r="Q44" s="434"/>
    </row>
    <row r="45" spans="1:17" ht="12.75" customHeight="1">
      <c r="A45" s="435" t="s">
        <v>65</v>
      </c>
      <c r="B45" s="435"/>
      <c r="C45" s="435"/>
      <c r="D45" s="435"/>
      <c r="E45" s="435"/>
      <c r="F45" s="435"/>
      <c r="G45" s="435"/>
      <c r="H45" s="435"/>
      <c r="I45" s="435"/>
      <c r="J45" s="435" t="s">
        <v>713</v>
      </c>
      <c r="K45" s="435"/>
      <c r="L45" s="435"/>
      <c r="M45" s="435"/>
      <c r="N45" s="435"/>
      <c r="O45" s="435"/>
      <c r="P45" s="435"/>
      <c r="Q45" s="435"/>
    </row>
    <row r="46" spans="1:17" ht="8.1" customHeight="1">
      <c r="J46" s="433"/>
      <c r="Q46" s="433"/>
    </row>
    <row r="47" spans="1:17" ht="13.5">
      <c r="B47" s="197" t="s">
        <v>2</v>
      </c>
      <c r="C47" s="192" t="str">
        <f t="shared" ref="C47:E48" si="6">C4</f>
        <v>MEI</v>
      </c>
      <c r="D47" s="192" t="str">
        <f t="shared" si="6"/>
        <v>APR</v>
      </c>
      <c r="E47" s="192" t="str">
        <f t="shared" si="6"/>
        <v>MEI</v>
      </c>
      <c r="F47" s="192"/>
      <c r="G47" s="434"/>
      <c r="H47" s="192"/>
      <c r="I47" s="192"/>
      <c r="J47" s="433"/>
      <c r="K47" s="550" t="s">
        <v>714</v>
      </c>
      <c r="L47" s="192"/>
      <c r="N47" s="197" t="str">
        <f>N4</f>
        <v>JAN - MEI 2022 ; JAN - MEI 2021</v>
      </c>
      <c r="O47" s="192"/>
      <c r="P47" s="192"/>
      <c r="Q47" s="433"/>
    </row>
    <row r="48" spans="1:17" ht="13.5">
      <c r="B48" s="436" t="s">
        <v>5</v>
      </c>
      <c r="C48" s="192">
        <f t="shared" si="6"/>
        <v>2021</v>
      </c>
      <c r="D48" s="192">
        <f t="shared" si="6"/>
        <v>2022</v>
      </c>
      <c r="E48" s="192">
        <f t="shared" si="6"/>
        <v>2022</v>
      </c>
      <c r="F48" s="192"/>
      <c r="G48" s="434"/>
      <c r="H48" s="478"/>
      <c r="I48" s="478"/>
      <c r="J48" s="433"/>
      <c r="K48" s="436" t="s">
        <v>715</v>
      </c>
      <c r="L48" s="192"/>
      <c r="N48" s="197"/>
      <c r="O48" s="478"/>
      <c r="P48" s="478"/>
      <c r="Q48" s="433"/>
    </row>
    <row r="49" spans="1:17" ht="8.1" customHeight="1">
      <c r="B49" s="433"/>
      <c r="H49" s="479"/>
      <c r="I49" s="479"/>
      <c r="J49" s="433"/>
      <c r="K49" s="433"/>
      <c r="N49" s="197"/>
      <c r="O49" s="479"/>
      <c r="P49" s="479"/>
      <c r="Q49" s="433"/>
    </row>
    <row r="50" spans="1:17">
      <c r="B50" s="434" t="s">
        <v>6</v>
      </c>
      <c r="C50" s="192" t="str">
        <f t="shared" ref="C50:F51" si="7">C7</f>
        <v>MEI</v>
      </c>
      <c r="D50" s="192" t="str">
        <f t="shared" si="7"/>
        <v>APR</v>
      </c>
      <c r="E50" s="192" t="str">
        <f t="shared" si="7"/>
        <v xml:space="preserve">MEI - </v>
      </c>
      <c r="F50" s="197" t="str">
        <f t="shared" si="7"/>
        <v>MEI</v>
      </c>
      <c r="G50" s="434"/>
      <c r="H50" s="192"/>
      <c r="I50" s="192"/>
      <c r="J50" s="433"/>
      <c r="K50" s="434" t="str">
        <f>K7</f>
        <v xml:space="preserve">II. Perubahan Peratus Nombor Purata Indeks di antara Tempoh:                                          </v>
      </c>
      <c r="L50" s="192"/>
      <c r="N50" s="197" t="str">
        <f>N7</f>
        <v>JAN - MEI 2022 ; JAN - MEI 2021</v>
      </c>
      <c r="O50" s="192"/>
      <c r="P50" s="192"/>
      <c r="Q50" s="433"/>
    </row>
    <row r="51" spans="1:17" ht="13.5">
      <c r="B51" s="436" t="s">
        <v>7</v>
      </c>
      <c r="C51" s="192">
        <f t="shared" si="7"/>
        <v>2022</v>
      </c>
      <c r="D51" s="192">
        <f t="shared" si="7"/>
        <v>2022</v>
      </c>
      <c r="E51" s="192">
        <f t="shared" si="7"/>
        <v>2022</v>
      </c>
      <c r="F51" s="197">
        <f t="shared" si="7"/>
        <v>2021</v>
      </c>
      <c r="G51" s="434"/>
      <c r="H51" s="192"/>
      <c r="I51" s="192"/>
      <c r="J51" s="433"/>
      <c r="K51" s="436" t="str">
        <f>K8</f>
        <v xml:space="preserve">Percentage Change for the Average Index Numbers between the Period:                                       </v>
      </c>
      <c r="L51" s="192"/>
      <c r="M51" s="192"/>
      <c r="N51" s="434"/>
      <c r="O51" s="192"/>
      <c r="P51" s="192"/>
      <c r="Q51" s="433"/>
    </row>
    <row r="52" spans="1:17" ht="5.0999999999999996" customHeight="1" thickBot="1">
      <c r="A52" s="438"/>
      <c r="B52" s="438"/>
      <c r="C52" s="438" t="s">
        <v>8</v>
      </c>
      <c r="D52" s="438"/>
      <c r="E52" s="438"/>
      <c r="F52" s="438"/>
      <c r="G52" s="439"/>
      <c r="H52" s="440"/>
      <c r="I52" s="439"/>
      <c r="J52" s="438"/>
      <c r="K52" s="438"/>
      <c r="L52" s="438" t="s">
        <v>8</v>
      </c>
      <c r="M52" s="438"/>
      <c r="N52" s="439"/>
      <c r="O52" s="440"/>
      <c r="P52" s="439"/>
      <c r="Q52" s="438"/>
    </row>
    <row r="53" spans="1:17" ht="5.0999999999999996" customHeight="1">
      <c r="A53" s="441"/>
      <c r="B53" s="442"/>
      <c r="C53" s="442"/>
      <c r="D53" s="442"/>
      <c r="E53" s="442"/>
      <c r="F53" s="442"/>
      <c r="G53" s="442"/>
      <c r="H53" s="443"/>
      <c r="I53" s="442"/>
      <c r="J53" s="441"/>
      <c r="K53" s="442"/>
      <c r="L53" s="442"/>
      <c r="M53" s="442"/>
      <c r="N53" s="442"/>
      <c r="O53" s="443"/>
      <c r="P53" s="442"/>
      <c r="Q53" s="441"/>
    </row>
    <row r="54" spans="1:17" ht="13.5" customHeight="1">
      <c r="B54" s="444"/>
      <c r="C54" s="558" t="s">
        <v>9</v>
      </c>
      <c r="D54" s="558"/>
      <c r="E54" s="558"/>
      <c r="F54" s="560" t="s">
        <v>10</v>
      </c>
      <c r="G54" s="560"/>
      <c r="H54" s="446"/>
      <c r="I54" s="483"/>
      <c r="J54" s="433"/>
      <c r="K54" s="444"/>
      <c r="L54" s="558" t="s">
        <v>9</v>
      </c>
      <c r="M54" s="558"/>
      <c r="N54" s="562" t="str">
        <f>N11</f>
        <v>Perubahan Peratus</v>
      </c>
      <c r="O54" s="446"/>
      <c r="P54" s="483"/>
      <c r="Q54" s="433"/>
    </row>
    <row r="55" spans="1:17" ht="13.5">
      <c r="B55" s="558" t="s">
        <v>11</v>
      </c>
      <c r="C55" s="561" t="s">
        <v>12</v>
      </c>
      <c r="D55" s="561"/>
      <c r="E55" s="561"/>
      <c r="F55" s="561" t="s">
        <v>13</v>
      </c>
      <c r="G55" s="561"/>
      <c r="H55" s="446"/>
      <c r="I55" s="559" t="s">
        <v>14</v>
      </c>
      <c r="J55" s="433"/>
      <c r="K55" s="558" t="s">
        <v>11</v>
      </c>
      <c r="L55" s="561" t="s">
        <v>12</v>
      </c>
      <c r="M55" s="561"/>
      <c r="N55" s="562"/>
      <c r="O55" s="446"/>
      <c r="P55" s="559" t="s">
        <v>14</v>
      </c>
      <c r="Q55" s="433"/>
    </row>
    <row r="56" spans="1:17" ht="5.0999999999999996" customHeight="1">
      <c r="B56" s="558"/>
      <c r="C56" s="447"/>
      <c r="D56" s="447"/>
      <c r="E56" s="447"/>
      <c r="F56" s="447"/>
      <c r="G56" s="447"/>
      <c r="H56" s="446"/>
      <c r="I56" s="559"/>
      <c r="J56" s="433"/>
      <c r="K56" s="558"/>
      <c r="L56" s="447"/>
      <c r="M56" s="447"/>
      <c r="N56" s="562"/>
      <c r="O56" s="446"/>
      <c r="P56" s="559"/>
      <c r="Q56" s="433"/>
    </row>
    <row r="57" spans="1:17" ht="5.0999999999999996" customHeight="1">
      <c r="B57" s="558"/>
      <c r="C57" s="448"/>
      <c r="D57" s="448"/>
      <c r="E57" s="448"/>
      <c r="F57" s="448"/>
      <c r="G57" s="448"/>
      <c r="H57" s="446"/>
      <c r="I57" s="559"/>
      <c r="J57" s="433"/>
      <c r="K57" s="558"/>
      <c r="L57" s="448"/>
      <c r="M57" s="448"/>
      <c r="N57" s="563" t="str">
        <f>N14</f>
        <v>Percentage Change</v>
      </c>
      <c r="O57" s="446"/>
      <c r="P57" s="559"/>
      <c r="Q57" s="433"/>
    </row>
    <row r="58" spans="1:17" ht="13.5" customHeight="1">
      <c r="B58" s="558"/>
      <c r="C58" s="192" t="str">
        <f t="shared" ref="C58:G59" si="8">C15</f>
        <v>MEI</v>
      </c>
      <c r="D58" s="192" t="str">
        <f t="shared" si="8"/>
        <v>APR</v>
      </c>
      <c r="E58" s="192" t="str">
        <f t="shared" si="8"/>
        <v>MEI</v>
      </c>
      <c r="F58" s="192" t="str">
        <f t="shared" si="8"/>
        <v>MEI 2022 /</v>
      </c>
      <c r="G58" s="192" t="str">
        <f t="shared" si="8"/>
        <v>MEI 2022 /</v>
      </c>
      <c r="H58" s="449"/>
      <c r="I58" s="559"/>
      <c r="J58" s="433"/>
      <c r="K58" s="558"/>
      <c r="L58" s="192" t="str">
        <f>L15</f>
        <v>JAN - MEI</v>
      </c>
      <c r="M58" s="192" t="str">
        <f>M15</f>
        <v>JAN - MEI</v>
      </c>
      <c r="N58" s="563"/>
      <c r="O58" s="449"/>
      <c r="P58" s="559"/>
      <c r="Q58" s="433"/>
    </row>
    <row r="59" spans="1:17" ht="13.5">
      <c r="C59" s="192">
        <f t="shared" si="8"/>
        <v>2021</v>
      </c>
      <c r="D59" s="192">
        <f t="shared" si="8"/>
        <v>2022</v>
      </c>
      <c r="E59" s="192">
        <f t="shared" si="8"/>
        <v>2022</v>
      </c>
      <c r="F59" s="498" t="str">
        <f t="shared" si="8"/>
        <v>APR 2022</v>
      </c>
      <c r="G59" s="498" t="str">
        <f t="shared" si="8"/>
        <v>MEI 2021</v>
      </c>
      <c r="H59" s="449"/>
      <c r="I59" s="483"/>
      <c r="J59" s="433"/>
      <c r="L59" s="192">
        <f>L16</f>
        <v>2021</v>
      </c>
      <c r="M59" s="192">
        <f>M16</f>
        <v>2022</v>
      </c>
      <c r="N59" s="563"/>
      <c r="O59" s="449"/>
      <c r="P59" s="483"/>
      <c r="Q59" s="433"/>
    </row>
    <row r="60" spans="1:17" ht="5.0999999999999996" customHeight="1" thickBot="1">
      <c r="A60" s="438"/>
      <c r="B60" s="438"/>
      <c r="C60" s="438"/>
      <c r="D60" s="438"/>
      <c r="E60" s="438"/>
      <c r="F60" s="438"/>
      <c r="G60" s="439"/>
      <c r="H60" s="450"/>
      <c r="I60" s="484"/>
      <c r="J60" s="438"/>
      <c r="K60" s="438"/>
      <c r="L60" s="438"/>
      <c r="M60" s="438"/>
      <c r="N60" s="439"/>
      <c r="O60" s="450"/>
      <c r="P60" s="484"/>
      <c r="Q60" s="438"/>
    </row>
    <row r="61" spans="1:17" ht="8.25" customHeight="1">
      <c r="A61" s="441"/>
      <c r="B61" s="442"/>
      <c r="C61" s="442"/>
      <c r="D61" s="442"/>
      <c r="E61" s="442"/>
      <c r="F61" s="442"/>
      <c r="G61" s="442"/>
      <c r="H61" s="443"/>
      <c r="I61" s="442"/>
      <c r="J61" s="441"/>
      <c r="K61" s="442"/>
      <c r="L61" s="442"/>
      <c r="M61" s="442"/>
      <c r="N61" s="442"/>
      <c r="O61" s="443"/>
      <c r="P61" s="442"/>
      <c r="Q61" s="441"/>
    </row>
    <row r="62" spans="1:17" ht="18" customHeight="1">
      <c r="A62" s="499" t="s">
        <v>18</v>
      </c>
      <c r="B62" s="452" t="s">
        <v>19</v>
      </c>
      <c r="C62" s="481">
        <v>136.30000000000001</v>
      </c>
      <c r="D62" s="453">
        <v>142.1</v>
      </c>
      <c r="E62" s="453">
        <v>143.4</v>
      </c>
      <c r="F62" s="454">
        <f>(E62-D62)/D62*100</f>
        <v>0.91484869809993763</v>
      </c>
      <c r="G62" s="335">
        <f t="shared" ref="G62:G63" si="9">(E62-C62)/C62*100</f>
        <v>5.2090975788701348</v>
      </c>
      <c r="H62" s="495" t="s">
        <v>18</v>
      </c>
      <c r="I62" s="486" t="s">
        <v>20</v>
      </c>
      <c r="J62" s="499" t="s">
        <v>18</v>
      </c>
      <c r="K62" s="452" t="s">
        <v>19</v>
      </c>
      <c r="L62" s="543">
        <v>136.19999999999999</v>
      </c>
      <c r="M62" s="543">
        <v>141.9</v>
      </c>
      <c r="N62" s="335">
        <f t="shared" ref="N62:N75" si="10">(M62-L62)/L62*100</f>
        <v>4.1850220264317315</v>
      </c>
      <c r="O62" s="495" t="s">
        <v>18</v>
      </c>
      <c r="P62" s="486" t="s">
        <v>20</v>
      </c>
      <c r="Q62" s="480"/>
    </row>
    <row r="63" spans="1:17" ht="18" customHeight="1">
      <c r="A63" s="193"/>
      <c r="B63" s="452" t="s">
        <v>66</v>
      </c>
      <c r="C63" s="482">
        <v>137.4</v>
      </c>
      <c r="D63" s="456">
        <v>143.4</v>
      </c>
      <c r="E63" s="456">
        <v>144.69999999999999</v>
      </c>
      <c r="F63" s="457">
        <f t="shared" ref="F63" si="11">(E63-D63)/D63*100</f>
        <v>0.90655509065549722</v>
      </c>
      <c r="G63" s="337">
        <f t="shared" si="9"/>
        <v>5.3129548762736407</v>
      </c>
      <c r="H63" s="455"/>
      <c r="I63" s="486" t="s">
        <v>67</v>
      </c>
      <c r="K63" s="452" t="s">
        <v>66</v>
      </c>
      <c r="L63" s="457">
        <v>137.30000000000001</v>
      </c>
      <c r="M63" s="457">
        <v>143.1</v>
      </c>
      <c r="N63" s="337">
        <f t="shared" si="10"/>
        <v>4.2243262927894998</v>
      </c>
      <c r="O63" s="455"/>
      <c r="P63" s="486" t="s">
        <v>67</v>
      </c>
    </row>
    <row r="64" spans="1:17" ht="18" customHeight="1">
      <c r="A64" s="193"/>
      <c r="B64" s="229" t="s">
        <v>68</v>
      </c>
      <c r="C64" s="482">
        <v>133.1</v>
      </c>
      <c r="D64" s="456">
        <v>139</v>
      </c>
      <c r="E64" s="456">
        <v>140.4</v>
      </c>
      <c r="F64" s="457">
        <f t="shared" ref="F64:F75" si="12">(E64-D64)/D64*100</f>
        <v>1.0071942446043207</v>
      </c>
      <c r="G64" s="337">
        <f t="shared" ref="G64:G75" si="13">(E64-C64)/C64*100</f>
        <v>5.4845980465815263</v>
      </c>
      <c r="H64" s="455"/>
      <c r="I64" s="243" t="s">
        <v>69</v>
      </c>
      <c r="K64" s="229" t="s">
        <v>68</v>
      </c>
      <c r="L64" s="457">
        <v>133.1</v>
      </c>
      <c r="M64" s="457">
        <v>139</v>
      </c>
      <c r="N64" s="337">
        <f t="shared" si="10"/>
        <v>4.4327573253193133</v>
      </c>
      <c r="O64" s="455"/>
      <c r="P64" s="243" t="s">
        <v>69</v>
      </c>
    </row>
    <row r="65" spans="1:17" ht="18" customHeight="1">
      <c r="A65" s="193"/>
      <c r="B65" s="500" t="s">
        <v>70</v>
      </c>
      <c r="C65" s="482">
        <v>112</v>
      </c>
      <c r="D65" s="456">
        <v>115.1</v>
      </c>
      <c r="E65" s="456">
        <v>115.8</v>
      </c>
      <c r="F65" s="457">
        <f t="shared" si="12"/>
        <v>0.60816681146829088</v>
      </c>
      <c r="G65" s="337">
        <f t="shared" si="13"/>
        <v>3.3928571428571406</v>
      </c>
      <c r="H65" s="455"/>
      <c r="I65" s="501" t="s">
        <v>71</v>
      </c>
      <c r="K65" s="500" t="s">
        <v>70</v>
      </c>
      <c r="L65" s="457">
        <v>111.9</v>
      </c>
      <c r="M65" s="457">
        <v>114.7</v>
      </c>
      <c r="N65" s="337">
        <f t="shared" si="10"/>
        <v>2.5022341376228749</v>
      </c>
      <c r="O65" s="455"/>
      <c r="P65" s="501" t="s">
        <v>71</v>
      </c>
    </row>
    <row r="66" spans="1:17" ht="18" customHeight="1">
      <c r="A66" s="193"/>
      <c r="B66" s="500" t="s">
        <v>72</v>
      </c>
      <c r="C66" s="482">
        <v>127.8</v>
      </c>
      <c r="D66" s="456">
        <v>137.4</v>
      </c>
      <c r="E66" s="456">
        <v>139.9</v>
      </c>
      <c r="F66" s="457">
        <f t="shared" si="12"/>
        <v>1.8195050946142648</v>
      </c>
      <c r="G66" s="337">
        <f t="shared" si="13"/>
        <v>9.467918622848206</v>
      </c>
      <c r="H66" s="455"/>
      <c r="I66" s="501" t="s">
        <v>73</v>
      </c>
      <c r="K66" s="500" t="s">
        <v>72</v>
      </c>
      <c r="L66" s="457">
        <v>127.2</v>
      </c>
      <c r="M66" s="457">
        <v>137.4</v>
      </c>
      <c r="N66" s="337">
        <f t="shared" si="10"/>
        <v>8.0188679245283048</v>
      </c>
      <c r="O66" s="455"/>
      <c r="P66" s="501" t="s">
        <v>73</v>
      </c>
    </row>
    <row r="67" spans="1:17" ht="18" customHeight="1">
      <c r="A67" s="193"/>
      <c r="B67" s="500" t="s">
        <v>74</v>
      </c>
      <c r="C67" s="482">
        <v>157.5</v>
      </c>
      <c r="D67" s="456">
        <v>163.1</v>
      </c>
      <c r="E67" s="456">
        <v>164.2</v>
      </c>
      <c r="F67" s="457">
        <f t="shared" si="12"/>
        <v>0.67443286327406149</v>
      </c>
      <c r="G67" s="337">
        <f t="shared" si="13"/>
        <v>4.2539682539682468</v>
      </c>
      <c r="H67" s="455"/>
      <c r="I67" s="501" t="s">
        <v>75</v>
      </c>
      <c r="K67" s="500" t="s">
        <v>74</v>
      </c>
      <c r="L67" s="457">
        <v>156.80000000000001</v>
      </c>
      <c r="M67" s="457">
        <v>163.1</v>
      </c>
      <c r="N67" s="337">
        <f t="shared" si="10"/>
        <v>4.0178571428571317</v>
      </c>
      <c r="O67" s="455"/>
      <c r="P67" s="501" t="s">
        <v>75</v>
      </c>
    </row>
    <row r="68" spans="1:17" ht="18" customHeight="1">
      <c r="A68" s="193"/>
      <c r="B68" s="500" t="s">
        <v>76</v>
      </c>
      <c r="C68" s="482">
        <v>124.8</v>
      </c>
      <c r="D68" s="458">
        <v>133.69999999999999</v>
      </c>
      <c r="E68" s="458">
        <v>134.80000000000001</v>
      </c>
      <c r="F68" s="457">
        <f t="shared" si="12"/>
        <v>0.82273747195214864</v>
      </c>
      <c r="G68" s="337">
        <f t="shared" si="13"/>
        <v>8.0128205128205252</v>
      </c>
      <c r="H68" s="455"/>
      <c r="I68" s="501" t="s">
        <v>77</v>
      </c>
      <c r="K68" s="500" t="s">
        <v>76</v>
      </c>
      <c r="L68" s="551">
        <v>125.2</v>
      </c>
      <c r="M68" s="551">
        <v>133.19999999999999</v>
      </c>
      <c r="N68" s="337">
        <f t="shared" si="10"/>
        <v>6.3897763578274649</v>
      </c>
      <c r="O68" s="455"/>
      <c r="P68" s="501" t="s">
        <v>77</v>
      </c>
    </row>
    <row r="69" spans="1:17" ht="18" customHeight="1">
      <c r="A69" s="193"/>
      <c r="B69" s="500" t="s">
        <v>78</v>
      </c>
      <c r="C69" s="482">
        <v>122.9</v>
      </c>
      <c r="D69" s="456">
        <v>126.8</v>
      </c>
      <c r="E69" s="456">
        <v>127.4</v>
      </c>
      <c r="F69" s="457">
        <f t="shared" si="12"/>
        <v>0.47318611987382381</v>
      </c>
      <c r="G69" s="337">
        <f t="shared" si="13"/>
        <v>3.6615134255492268</v>
      </c>
      <c r="H69" s="455"/>
      <c r="I69" s="501" t="s">
        <v>79</v>
      </c>
      <c r="K69" s="500" t="s">
        <v>78</v>
      </c>
      <c r="L69" s="457">
        <v>121.8</v>
      </c>
      <c r="M69" s="457">
        <v>126.5</v>
      </c>
      <c r="N69" s="337">
        <f t="shared" si="10"/>
        <v>3.8587848932676541</v>
      </c>
      <c r="O69" s="455"/>
      <c r="P69" s="501" t="s">
        <v>79</v>
      </c>
    </row>
    <row r="70" spans="1:17" ht="18" customHeight="1">
      <c r="A70" s="193"/>
      <c r="B70" s="500" t="s">
        <v>80</v>
      </c>
      <c r="C70" s="482">
        <v>135.5</v>
      </c>
      <c r="D70" s="456">
        <v>138.80000000000001</v>
      </c>
      <c r="E70" s="456">
        <v>139.30000000000001</v>
      </c>
      <c r="F70" s="457">
        <f t="shared" si="12"/>
        <v>0.36023054755043227</v>
      </c>
      <c r="G70" s="337">
        <f t="shared" si="13"/>
        <v>2.8044280442804514</v>
      </c>
      <c r="H70" s="455"/>
      <c r="I70" s="501" t="s">
        <v>81</v>
      </c>
      <c r="K70" s="500" t="s">
        <v>80</v>
      </c>
      <c r="L70" s="457">
        <v>135.69999999999999</v>
      </c>
      <c r="M70" s="457">
        <v>138.4</v>
      </c>
      <c r="N70" s="337">
        <f t="shared" si="10"/>
        <v>1.989683124539438</v>
      </c>
      <c r="O70" s="455"/>
      <c r="P70" s="501" t="s">
        <v>81</v>
      </c>
    </row>
    <row r="71" spans="1:17" ht="18" customHeight="1">
      <c r="A71" s="193"/>
      <c r="B71" s="500" t="s">
        <v>82</v>
      </c>
      <c r="C71" s="482">
        <v>139.6</v>
      </c>
      <c r="D71" s="456">
        <v>147.30000000000001</v>
      </c>
      <c r="E71" s="456">
        <v>150.9</v>
      </c>
      <c r="F71" s="457">
        <f t="shared" si="12"/>
        <v>2.4439918533604845</v>
      </c>
      <c r="G71" s="337">
        <f t="shared" si="13"/>
        <v>8.0945558739255095</v>
      </c>
      <c r="H71" s="455"/>
      <c r="I71" s="501" t="s">
        <v>83</v>
      </c>
      <c r="K71" s="500" t="s">
        <v>82</v>
      </c>
      <c r="L71" s="457">
        <v>142</v>
      </c>
      <c r="M71" s="457">
        <v>149.6</v>
      </c>
      <c r="N71" s="337">
        <f t="shared" si="10"/>
        <v>5.3521126760563345</v>
      </c>
      <c r="O71" s="455"/>
      <c r="P71" s="501" t="s">
        <v>83</v>
      </c>
    </row>
    <row r="72" spans="1:17" ht="27">
      <c r="A72" s="193"/>
      <c r="B72" s="502" t="s">
        <v>84</v>
      </c>
      <c r="C72" s="482">
        <v>134.4</v>
      </c>
      <c r="D72" s="456">
        <v>137.30000000000001</v>
      </c>
      <c r="E72" s="456">
        <v>137.80000000000001</v>
      </c>
      <c r="F72" s="457">
        <f t="shared" si="12"/>
        <v>0.36416605972323374</v>
      </c>
      <c r="G72" s="337">
        <f t="shared" si="13"/>
        <v>2.5297619047619091</v>
      </c>
      <c r="H72" s="455"/>
      <c r="I72" s="503" t="s">
        <v>85</v>
      </c>
      <c r="K72" s="502" t="s">
        <v>84</v>
      </c>
      <c r="L72" s="457">
        <v>134.30000000000001</v>
      </c>
      <c r="M72" s="457">
        <v>137.19999999999999</v>
      </c>
      <c r="N72" s="337">
        <f t="shared" si="10"/>
        <v>2.159344750558434</v>
      </c>
      <c r="O72" s="455"/>
      <c r="P72" s="503" t="s">
        <v>85</v>
      </c>
    </row>
    <row r="73" spans="1:17" ht="18" customHeight="1">
      <c r="A73" s="193"/>
      <c r="B73" s="500" t="s">
        <v>86</v>
      </c>
      <c r="C73" s="482">
        <v>138.30000000000001</v>
      </c>
      <c r="D73" s="456">
        <v>143.1</v>
      </c>
      <c r="E73" s="456">
        <v>144.4</v>
      </c>
      <c r="F73" s="457">
        <f t="shared" si="12"/>
        <v>0.90845562543676539</v>
      </c>
      <c r="G73" s="337">
        <f t="shared" si="13"/>
        <v>4.4107013738250131</v>
      </c>
      <c r="H73" s="455"/>
      <c r="I73" s="501" t="s">
        <v>87</v>
      </c>
      <c r="K73" s="500" t="s">
        <v>86</v>
      </c>
      <c r="L73" s="457">
        <v>137.80000000000001</v>
      </c>
      <c r="M73" s="457">
        <v>142.30000000000001</v>
      </c>
      <c r="N73" s="337">
        <f t="shared" si="10"/>
        <v>3.265602322206095</v>
      </c>
      <c r="O73" s="455"/>
      <c r="P73" s="501" t="s">
        <v>87</v>
      </c>
    </row>
    <row r="74" spans="1:17" ht="18" customHeight="1">
      <c r="A74" s="193"/>
      <c r="B74" s="229" t="s">
        <v>88</v>
      </c>
      <c r="C74" s="482">
        <v>144.1</v>
      </c>
      <c r="D74" s="456">
        <v>150.4</v>
      </c>
      <c r="E74" s="456">
        <v>151.5</v>
      </c>
      <c r="F74" s="457">
        <f t="shared" si="12"/>
        <v>0.73138297872340041</v>
      </c>
      <c r="G74" s="337">
        <f t="shared" si="13"/>
        <v>5.1353226925746052</v>
      </c>
      <c r="H74" s="455"/>
      <c r="I74" s="243" t="s">
        <v>89</v>
      </c>
      <c r="K74" s="229" t="s">
        <v>88</v>
      </c>
      <c r="L74" s="457">
        <v>143.9</v>
      </c>
      <c r="M74" s="457">
        <v>149.69999999999999</v>
      </c>
      <c r="N74" s="337">
        <f t="shared" si="10"/>
        <v>4.030576789437097</v>
      </c>
      <c r="O74" s="455"/>
      <c r="P74" s="243" t="s">
        <v>89</v>
      </c>
    </row>
    <row r="75" spans="1:17" ht="18" customHeight="1">
      <c r="A75" s="193"/>
      <c r="B75" s="460" t="s">
        <v>90</v>
      </c>
      <c r="C75" s="482">
        <v>113</v>
      </c>
      <c r="D75" s="456">
        <v>114.6</v>
      </c>
      <c r="E75" s="456">
        <v>115.1</v>
      </c>
      <c r="F75" s="457">
        <f t="shared" si="12"/>
        <v>0.43630017452006981</v>
      </c>
      <c r="G75" s="337">
        <f t="shared" si="13"/>
        <v>1.8584070796460128</v>
      </c>
      <c r="H75" s="455"/>
      <c r="I75" s="492" t="s">
        <v>91</v>
      </c>
      <c r="K75" s="552" t="s">
        <v>90</v>
      </c>
      <c r="L75" s="457">
        <v>113</v>
      </c>
      <c r="M75" s="457">
        <v>114.3</v>
      </c>
      <c r="N75" s="337">
        <f t="shared" si="10"/>
        <v>1.1504424778761038</v>
      </c>
      <c r="O75" s="455"/>
      <c r="P75" s="487" t="s">
        <v>91</v>
      </c>
    </row>
    <row r="76" spans="1:17" ht="8.25" customHeight="1" thickBot="1">
      <c r="A76" s="473"/>
      <c r="B76" s="438"/>
      <c r="C76" s="438"/>
      <c r="D76" s="438"/>
      <c r="E76" s="438"/>
      <c r="F76" s="438"/>
      <c r="G76" s="438"/>
      <c r="H76" s="491"/>
      <c r="I76" s="438"/>
      <c r="J76" s="473"/>
      <c r="K76" s="438"/>
      <c r="L76" s="438"/>
      <c r="M76" s="438"/>
      <c r="N76" s="438"/>
      <c r="O76" s="491"/>
      <c r="P76" s="438"/>
      <c r="Q76" s="473"/>
    </row>
    <row r="77" spans="1:17" ht="5.0999999999999996" customHeight="1">
      <c r="A77" s="441"/>
      <c r="B77" s="442"/>
      <c r="C77" s="442"/>
      <c r="D77" s="442"/>
      <c r="E77" s="442"/>
      <c r="F77" s="442"/>
      <c r="G77" s="442"/>
      <c r="H77" s="443"/>
      <c r="I77" s="442"/>
      <c r="J77" s="441"/>
      <c r="K77" s="442"/>
      <c r="L77" s="442"/>
      <c r="M77" s="442"/>
      <c r="N77" s="442"/>
      <c r="O77" s="443"/>
      <c r="P77" s="442"/>
      <c r="Q77" s="441"/>
    </row>
    <row r="79" spans="1:17">
      <c r="D79" s="480"/>
    </row>
  </sheetData>
  <mergeCells count="24">
    <mergeCell ref="L54:M54"/>
    <mergeCell ref="N54:N56"/>
    <mergeCell ref="K55:K58"/>
    <mergeCell ref="L55:M55"/>
    <mergeCell ref="P55:P58"/>
    <mergeCell ref="N57:N59"/>
    <mergeCell ref="L11:M11"/>
    <mergeCell ref="N11:N13"/>
    <mergeCell ref="K12:K15"/>
    <mergeCell ref="L12:M12"/>
    <mergeCell ref="P12:P15"/>
    <mergeCell ref="N14:N16"/>
    <mergeCell ref="C11:E11"/>
    <mergeCell ref="F11:G11"/>
    <mergeCell ref="C12:E12"/>
    <mergeCell ref="F12:G12"/>
    <mergeCell ref="B12:B15"/>
    <mergeCell ref="B55:B58"/>
    <mergeCell ref="I12:I15"/>
    <mergeCell ref="I55:I58"/>
    <mergeCell ref="C54:E54"/>
    <mergeCell ref="F54:G54"/>
    <mergeCell ref="C55:E55"/>
    <mergeCell ref="F55:G55"/>
  </mergeCells>
  <printOptions horizontalCentered="1"/>
  <pageMargins left="0.39370078740157499" right="0.196850393700787" top="0.86614173228346403" bottom="0.39370078740157499" header="0.35433070866141703" footer="0.35433070866141703"/>
  <pageSetup paperSize="9" scale="74" firstPageNumber="14" orientation="portrait" useFirstPageNumber="1" r:id="rId1"/>
  <headerFooter alignWithMargins="0"/>
  <colBreaks count="1" manualBreakCount="1">
    <brk id="9" max="7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63"/>
  <sheetViews>
    <sheetView tabSelected="1" view="pageBreakPreview" topLeftCell="A7" zoomScaleNormal="100" workbookViewId="0"/>
  </sheetViews>
  <sheetFormatPr defaultColWidth="9.140625" defaultRowHeight="12.75"/>
  <cols>
    <col min="1" max="1" width="5.5703125" style="263" customWidth="1"/>
    <col min="2" max="2" width="5.7109375" style="263" customWidth="1"/>
    <col min="3" max="3" width="10.7109375" style="263" customWidth="1"/>
    <col min="4" max="5" width="10.140625" style="263" customWidth="1"/>
    <col min="6" max="6" width="8.7109375" style="263" customWidth="1"/>
    <col min="7" max="7" width="7.7109375" style="263" customWidth="1"/>
    <col min="8" max="10" width="8.7109375" style="263" customWidth="1"/>
    <col min="11" max="11" width="7.7109375" style="263" customWidth="1"/>
    <col min="12" max="12" width="8.7109375" style="263" customWidth="1"/>
    <col min="13" max="13" width="10.7109375" style="263" customWidth="1"/>
    <col min="14" max="16" width="8.7109375" style="263" customWidth="1"/>
    <col min="17" max="16384" width="9.140625" style="263"/>
  </cols>
  <sheetData>
    <row r="1" spans="1:18">
      <c r="A1" s="264" t="s">
        <v>733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</row>
    <row r="2" spans="1:18" ht="13.5">
      <c r="A2" s="265" t="s">
        <v>734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8" ht="13.5" customHeight="1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</row>
    <row r="4" spans="1:18" ht="5.0999999999999996" customHeight="1">
      <c r="A4" s="267"/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</row>
    <row r="5" spans="1:18" ht="24.75" customHeight="1">
      <c r="A5" s="575" t="s">
        <v>92</v>
      </c>
      <c r="B5" s="575"/>
      <c r="C5" s="578" t="s">
        <v>153</v>
      </c>
      <c r="D5" s="268" t="s">
        <v>154</v>
      </c>
      <c r="E5" s="576" t="s">
        <v>155</v>
      </c>
      <c r="F5" s="576"/>
      <c r="G5" s="576"/>
      <c r="H5" s="576"/>
      <c r="I5" s="576"/>
      <c r="J5" s="576"/>
      <c r="K5" s="576"/>
      <c r="L5" s="576"/>
      <c r="M5" s="576"/>
      <c r="N5" s="576"/>
      <c r="O5" s="574" t="s">
        <v>156</v>
      </c>
      <c r="P5" s="574" t="s">
        <v>157</v>
      </c>
      <c r="Q5" s="283"/>
      <c r="R5" s="283"/>
    </row>
    <row r="6" spans="1:18" ht="106.5" customHeight="1">
      <c r="A6" s="269"/>
      <c r="B6" s="269"/>
      <c r="C6" s="578"/>
      <c r="D6" s="270"/>
      <c r="E6" s="268" t="s">
        <v>189</v>
      </c>
      <c r="F6" s="158" t="s">
        <v>159</v>
      </c>
      <c r="G6" s="158" t="s">
        <v>190</v>
      </c>
      <c r="H6" s="158" t="s">
        <v>161</v>
      </c>
      <c r="I6" s="158" t="s">
        <v>162</v>
      </c>
      <c r="J6" s="158" t="s">
        <v>163</v>
      </c>
      <c r="K6" s="158" t="s">
        <v>164</v>
      </c>
      <c r="L6" s="158" t="s">
        <v>165</v>
      </c>
      <c r="M6" s="158" t="s">
        <v>166</v>
      </c>
      <c r="N6" s="158" t="s">
        <v>167</v>
      </c>
      <c r="O6" s="574"/>
      <c r="P6" s="574"/>
    </row>
    <row r="7" spans="1:18" ht="5.0999999999999996" customHeight="1">
      <c r="A7" s="266"/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</row>
    <row r="8" spans="1:18" ht="5.0999999999999996" customHeight="1">
      <c r="A8" s="267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</row>
    <row r="9" spans="1:18" ht="26.25" customHeight="1">
      <c r="A9" s="577" t="s">
        <v>191</v>
      </c>
      <c r="B9" s="577"/>
      <c r="C9" s="271">
        <v>28.4</v>
      </c>
      <c r="D9" s="272">
        <v>27.4</v>
      </c>
      <c r="E9" s="271">
        <v>15.6</v>
      </c>
      <c r="F9" s="271">
        <v>3.2</v>
      </c>
      <c r="G9" s="271">
        <v>2.2999999999999998</v>
      </c>
      <c r="H9" s="271">
        <v>3.6</v>
      </c>
      <c r="I9" s="271">
        <v>1.4</v>
      </c>
      <c r="J9" s="271">
        <v>0.5</v>
      </c>
      <c r="K9" s="272">
        <v>1.1000000000000001</v>
      </c>
      <c r="L9" s="271">
        <v>1.9</v>
      </c>
      <c r="M9" s="271">
        <v>0.6</v>
      </c>
      <c r="N9" s="272">
        <v>0.9</v>
      </c>
      <c r="O9" s="272">
        <v>11.8</v>
      </c>
      <c r="P9" s="272">
        <v>1</v>
      </c>
    </row>
    <row r="10" spans="1:18" ht="5.0999999999999996" customHeight="1">
      <c r="A10" s="266"/>
      <c r="B10" s="266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</row>
    <row r="11" spans="1:18" s="260" customFormat="1" ht="9.9499999999999993" customHeight="1">
      <c r="A11" s="274"/>
      <c r="B11" s="274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</row>
    <row r="12" spans="1:18" s="261" customFormat="1" ht="18" customHeight="1">
      <c r="A12" s="276">
        <v>2017</v>
      </c>
      <c r="C12" s="148">
        <v>130.4</v>
      </c>
      <c r="D12" s="149">
        <v>131.30000000000001</v>
      </c>
      <c r="E12" s="149">
        <v>130.1</v>
      </c>
      <c r="F12" s="149">
        <v>111.4</v>
      </c>
      <c r="G12" s="149">
        <v>127.6</v>
      </c>
      <c r="H12" s="149">
        <v>150.6</v>
      </c>
      <c r="I12" s="149">
        <v>124.9</v>
      </c>
      <c r="J12" s="149">
        <v>118.6</v>
      </c>
      <c r="K12" s="149">
        <v>133.80000000000001</v>
      </c>
      <c r="L12" s="149">
        <v>132.4</v>
      </c>
      <c r="M12" s="149">
        <v>134.4</v>
      </c>
      <c r="N12" s="149">
        <v>131.80000000000001</v>
      </c>
      <c r="O12" s="149">
        <v>133.19999999999999</v>
      </c>
      <c r="P12" s="149">
        <v>112</v>
      </c>
    </row>
    <row r="13" spans="1:18" s="261" customFormat="1" ht="18" customHeight="1">
      <c r="A13" s="276">
        <v>2018</v>
      </c>
      <c r="C13" s="148">
        <v>132.69999999999999</v>
      </c>
      <c r="D13" s="149">
        <v>133.69999999999999</v>
      </c>
      <c r="E13" s="149">
        <v>131.1</v>
      </c>
      <c r="F13" s="149">
        <v>112</v>
      </c>
      <c r="G13" s="149">
        <v>126.8</v>
      </c>
      <c r="H13" s="149">
        <v>154.5</v>
      </c>
      <c r="I13" s="149">
        <v>125.2</v>
      </c>
      <c r="J13" s="149">
        <v>118.6</v>
      </c>
      <c r="K13" s="149">
        <v>135.5</v>
      </c>
      <c r="L13" s="149">
        <v>132.5</v>
      </c>
      <c r="M13" s="149">
        <v>134</v>
      </c>
      <c r="N13" s="149">
        <v>132.4</v>
      </c>
      <c r="O13" s="149">
        <v>137.6</v>
      </c>
      <c r="P13" s="149">
        <v>111.7</v>
      </c>
    </row>
    <row r="14" spans="1:18" s="261" customFormat="1" ht="18" customHeight="1">
      <c r="A14" s="276">
        <v>2019</v>
      </c>
      <c r="C14" s="148">
        <v>135.1</v>
      </c>
      <c r="D14" s="149">
        <v>136.19999999999999</v>
      </c>
      <c r="E14" s="149">
        <v>132</v>
      </c>
      <c r="F14" s="149">
        <v>112.4</v>
      </c>
      <c r="G14" s="149">
        <v>126</v>
      </c>
      <c r="H14" s="149">
        <v>156.6</v>
      </c>
      <c r="I14" s="149">
        <v>127.1</v>
      </c>
      <c r="J14" s="149">
        <v>118</v>
      </c>
      <c r="K14" s="149">
        <v>137.4</v>
      </c>
      <c r="L14" s="149">
        <v>133.9</v>
      </c>
      <c r="M14" s="149">
        <v>133.19999999999999</v>
      </c>
      <c r="N14" s="149">
        <v>133.30000000000001</v>
      </c>
      <c r="O14" s="149">
        <v>142.30000000000001</v>
      </c>
      <c r="P14" s="149">
        <v>113</v>
      </c>
    </row>
    <row r="15" spans="1:18" s="261" customFormat="1" ht="18" customHeight="1">
      <c r="A15" s="276">
        <v>2020</v>
      </c>
      <c r="C15" s="148">
        <v>137</v>
      </c>
      <c r="D15" s="149">
        <v>138.1</v>
      </c>
      <c r="E15" s="149">
        <v>133.5</v>
      </c>
      <c r="F15" s="149">
        <v>113.1</v>
      </c>
      <c r="G15" s="149">
        <v>127.6</v>
      </c>
      <c r="H15" s="149">
        <v>158</v>
      </c>
      <c r="I15" s="149">
        <v>124.4</v>
      </c>
      <c r="J15" s="149">
        <v>119.7</v>
      </c>
      <c r="K15" s="149">
        <v>138.9</v>
      </c>
      <c r="L15" s="149">
        <v>139.80000000000001</v>
      </c>
      <c r="M15" s="149">
        <v>132.30000000000001</v>
      </c>
      <c r="N15" s="149">
        <v>136.80000000000001</v>
      </c>
      <c r="O15" s="149">
        <v>144.80000000000001</v>
      </c>
      <c r="P15" s="149">
        <v>113.4</v>
      </c>
    </row>
    <row r="16" spans="1:18" s="261" customFormat="1" ht="18" customHeight="1">
      <c r="A16" s="276">
        <v>2021</v>
      </c>
      <c r="C16" s="148">
        <v>139.4</v>
      </c>
      <c r="D16" s="149">
        <v>140.69999999999999</v>
      </c>
      <c r="E16" s="149">
        <v>136.30000000000001</v>
      </c>
      <c r="F16" s="149">
        <v>113.7</v>
      </c>
      <c r="G16" s="149">
        <v>131.80000000000001</v>
      </c>
      <c r="H16" s="149">
        <v>162.80000000000001</v>
      </c>
      <c r="I16" s="149">
        <v>127.4</v>
      </c>
      <c r="J16" s="149">
        <v>123.9</v>
      </c>
      <c r="K16" s="149">
        <v>140.19999999999999</v>
      </c>
      <c r="L16" s="149">
        <v>142.6</v>
      </c>
      <c r="M16" s="149">
        <v>132.69999999999999</v>
      </c>
      <c r="N16" s="149">
        <v>140.1</v>
      </c>
      <c r="O16" s="149">
        <v>147</v>
      </c>
      <c r="P16" s="149">
        <v>113.7</v>
      </c>
    </row>
    <row r="17" spans="1:28" s="261" customFormat="1" ht="18" customHeight="1">
      <c r="A17" s="276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</row>
    <row r="18" spans="1:28" s="261" customFormat="1" ht="18" customHeight="1">
      <c r="A18" s="276">
        <v>2021</v>
      </c>
      <c r="B18" s="538" t="s">
        <v>109</v>
      </c>
      <c r="C18" s="148">
        <v>138.4</v>
      </c>
      <c r="D18" s="149">
        <v>139.6</v>
      </c>
      <c r="E18" s="149">
        <v>135.19999999999999</v>
      </c>
      <c r="F18" s="149">
        <v>113.3</v>
      </c>
      <c r="G18" s="149">
        <v>128.30000000000001</v>
      </c>
      <c r="H18" s="149">
        <v>160.6</v>
      </c>
      <c r="I18" s="149">
        <v>126.2</v>
      </c>
      <c r="J18" s="149">
        <v>120.6</v>
      </c>
      <c r="K18" s="149">
        <v>140</v>
      </c>
      <c r="L18" s="149">
        <v>145.5</v>
      </c>
      <c r="M18" s="149">
        <v>132.30000000000001</v>
      </c>
      <c r="N18" s="149">
        <v>138.19999999999999</v>
      </c>
      <c r="O18" s="149">
        <v>146</v>
      </c>
      <c r="P18" s="149">
        <v>113.6</v>
      </c>
    </row>
    <row r="19" spans="1:28" s="261" customFormat="1" ht="18" customHeight="1">
      <c r="A19" s="276"/>
      <c r="B19" s="539" t="s">
        <v>110</v>
      </c>
      <c r="C19" s="148">
        <v>138.30000000000001</v>
      </c>
      <c r="D19" s="149">
        <v>139.5</v>
      </c>
      <c r="E19" s="149">
        <v>134.9</v>
      </c>
      <c r="F19" s="149">
        <v>113.3</v>
      </c>
      <c r="G19" s="149">
        <v>126</v>
      </c>
      <c r="H19" s="149">
        <v>161.5</v>
      </c>
      <c r="I19" s="149">
        <v>126.3</v>
      </c>
      <c r="J19" s="149">
        <v>121.5</v>
      </c>
      <c r="K19" s="149">
        <v>140</v>
      </c>
      <c r="L19" s="149">
        <v>143.6</v>
      </c>
      <c r="M19" s="149">
        <v>132.4</v>
      </c>
      <c r="N19" s="149">
        <v>138.69999999999999</v>
      </c>
      <c r="O19" s="149">
        <v>146.19999999999999</v>
      </c>
      <c r="P19" s="149">
        <v>113.5</v>
      </c>
      <c r="U19" s="284"/>
      <c r="V19" s="263"/>
      <c r="W19" s="263"/>
      <c r="X19" s="263"/>
      <c r="Y19" s="263"/>
      <c r="Z19" s="263"/>
      <c r="AA19" s="263"/>
      <c r="AB19" s="263"/>
    </row>
    <row r="20" spans="1:28" s="261" customFormat="1" ht="18" customHeight="1">
      <c r="A20" s="276"/>
      <c r="B20" s="538" t="s">
        <v>111</v>
      </c>
      <c r="C20" s="148">
        <v>138.4</v>
      </c>
      <c r="D20" s="149">
        <v>139.6</v>
      </c>
      <c r="E20" s="149">
        <v>134.9</v>
      </c>
      <c r="F20" s="149">
        <v>113.5</v>
      </c>
      <c r="G20" s="149">
        <v>128.5</v>
      </c>
      <c r="H20" s="149">
        <v>160.9</v>
      </c>
      <c r="I20" s="149">
        <v>124.7</v>
      </c>
      <c r="J20" s="149">
        <v>122.8</v>
      </c>
      <c r="K20" s="149">
        <v>140</v>
      </c>
      <c r="L20" s="149">
        <v>141.5</v>
      </c>
      <c r="M20" s="149">
        <v>132.4</v>
      </c>
      <c r="N20" s="149">
        <v>139.30000000000001</v>
      </c>
      <c r="O20" s="149">
        <v>146.4</v>
      </c>
      <c r="P20" s="149">
        <v>113.8</v>
      </c>
      <c r="U20" s="276"/>
      <c r="V20" s="70"/>
      <c r="W20" s="263"/>
      <c r="X20" s="263"/>
      <c r="Y20" s="263"/>
      <c r="Z20" s="287"/>
      <c r="AA20" s="85"/>
      <c r="AB20" s="263"/>
    </row>
    <row r="21" spans="1:28" s="261" customFormat="1" ht="18" customHeight="1">
      <c r="A21" s="276"/>
      <c r="B21" s="539" t="s">
        <v>4</v>
      </c>
      <c r="C21" s="148">
        <v>138.69999999999999</v>
      </c>
      <c r="D21" s="149">
        <v>139.9</v>
      </c>
      <c r="E21" s="149">
        <v>135.30000000000001</v>
      </c>
      <c r="F21" s="149">
        <v>113.5</v>
      </c>
      <c r="G21" s="149">
        <v>130.5</v>
      </c>
      <c r="H21" s="149">
        <v>161.5</v>
      </c>
      <c r="I21" s="149">
        <v>125</v>
      </c>
      <c r="J21" s="149">
        <v>123.1</v>
      </c>
      <c r="K21" s="149">
        <v>140</v>
      </c>
      <c r="L21" s="149">
        <v>141</v>
      </c>
      <c r="M21" s="149">
        <v>132.5</v>
      </c>
      <c r="N21" s="149">
        <v>139.69999999999999</v>
      </c>
      <c r="O21" s="149">
        <v>146.5</v>
      </c>
      <c r="P21" s="149">
        <v>113.6</v>
      </c>
      <c r="U21" s="260"/>
      <c r="V21" s="70"/>
      <c r="W21" s="263"/>
      <c r="X21" s="263"/>
      <c r="Y21" s="263"/>
      <c r="Z21" s="288"/>
      <c r="AA21" s="85"/>
      <c r="AB21" s="263"/>
    </row>
    <row r="22" spans="1:28" s="261" customFormat="1" ht="18" customHeight="1">
      <c r="A22" s="276"/>
      <c r="B22" s="538" t="s">
        <v>3</v>
      </c>
      <c r="C22" s="148">
        <v>138.5</v>
      </c>
      <c r="D22" s="149">
        <v>139.69999999999999</v>
      </c>
      <c r="E22" s="149">
        <v>135</v>
      </c>
      <c r="F22" s="149">
        <v>113.4</v>
      </c>
      <c r="G22" s="149">
        <v>129.1</v>
      </c>
      <c r="H22" s="149">
        <v>161.80000000000001</v>
      </c>
      <c r="I22" s="149">
        <v>125.2</v>
      </c>
      <c r="J22" s="149">
        <v>123.4</v>
      </c>
      <c r="K22" s="149">
        <v>139.69999999999999</v>
      </c>
      <c r="L22" s="149">
        <v>139.69999999999999</v>
      </c>
      <c r="M22" s="149">
        <v>132.6</v>
      </c>
      <c r="N22" s="149">
        <v>139.69999999999999</v>
      </c>
      <c r="O22" s="149">
        <v>146.6</v>
      </c>
      <c r="P22" s="149">
        <v>113.6</v>
      </c>
      <c r="U22" s="260"/>
      <c r="V22" s="285"/>
      <c r="W22" s="263"/>
      <c r="X22" s="263"/>
      <c r="Y22" s="263"/>
      <c r="Z22" s="288"/>
      <c r="AA22" s="289"/>
      <c r="AB22" s="263"/>
    </row>
    <row r="23" spans="1:28" s="261" customFormat="1" ht="18" customHeight="1">
      <c r="A23" s="276"/>
      <c r="B23" s="538" t="s">
        <v>112</v>
      </c>
      <c r="C23" s="148">
        <v>138.9</v>
      </c>
      <c r="D23" s="149">
        <v>140.1</v>
      </c>
      <c r="E23" s="149">
        <v>135.6</v>
      </c>
      <c r="F23" s="149">
        <v>113.5</v>
      </c>
      <c r="G23" s="149">
        <v>129.6</v>
      </c>
      <c r="H23" s="149">
        <v>162.80000000000001</v>
      </c>
      <c r="I23" s="149">
        <v>126.4</v>
      </c>
      <c r="J23" s="149">
        <v>124.6</v>
      </c>
      <c r="K23" s="149">
        <v>139.80000000000001</v>
      </c>
      <c r="L23" s="149">
        <v>140.80000000000001</v>
      </c>
      <c r="M23" s="149">
        <v>132.69999999999999</v>
      </c>
      <c r="N23" s="149">
        <v>139.9</v>
      </c>
      <c r="O23" s="149">
        <v>146.6</v>
      </c>
      <c r="P23" s="149">
        <v>113.7</v>
      </c>
      <c r="U23" s="260"/>
      <c r="V23" s="285"/>
      <c r="W23" s="263"/>
      <c r="X23" s="263"/>
      <c r="Y23" s="263"/>
      <c r="Z23" s="288"/>
      <c r="AA23" s="289"/>
      <c r="AB23" s="263"/>
    </row>
    <row r="24" spans="1:28" s="261" customFormat="1" ht="18" customHeight="1">
      <c r="A24" s="276"/>
      <c r="B24" s="538" t="s">
        <v>113</v>
      </c>
      <c r="C24" s="148">
        <v>139</v>
      </c>
      <c r="D24" s="149">
        <v>140.19999999999999</v>
      </c>
      <c r="E24" s="149">
        <v>135.6</v>
      </c>
      <c r="F24" s="149">
        <v>113.5</v>
      </c>
      <c r="G24" s="149">
        <v>129.1</v>
      </c>
      <c r="H24" s="149">
        <v>163</v>
      </c>
      <c r="I24" s="149">
        <v>127.1</v>
      </c>
      <c r="J24" s="149">
        <v>124.8</v>
      </c>
      <c r="K24" s="149">
        <v>139.80000000000001</v>
      </c>
      <c r="L24" s="149">
        <v>140.5</v>
      </c>
      <c r="M24" s="149">
        <v>132.69999999999999</v>
      </c>
      <c r="N24" s="149">
        <v>140.1</v>
      </c>
      <c r="O24" s="149">
        <v>146.69999999999999</v>
      </c>
      <c r="P24" s="149">
        <v>113.7</v>
      </c>
      <c r="U24" s="260"/>
      <c r="V24" s="285"/>
      <c r="W24" s="263"/>
      <c r="X24" s="263"/>
      <c r="Y24" s="263"/>
      <c r="Z24" s="288"/>
      <c r="AA24" s="289"/>
      <c r="AB24" s="263"/>
    </row>
    <row r="25" spans="1:28" s="261" customFormat="1" ht="18" customHeight="1">
      <c r="A25" s="276"/>
      <c r="B25" s="539" t="s">
        <v>114</v>
      </c>
      <c r="C25" s="148">
        <v>139</v>
      </c>
      <c r="D25" s="149">
        <v>140.19999999999999</v>
      </c>
      <c r="E25" s="149">
        <v>135.6</v>
      </c>
      <c r="F25" s="149">
        <v>113.5</v>
      </c>
      <c r="G25" s="149">
        <v>129.5</v>
      </c>
      <c r="H25" s="149">
        <v>163.5</v>
      </c>
      <c r="I25" s="149">
        <v>127.6</v>
      </c>
      <c r="J25" s="149">
        <v>124.4</v>
      </c>
      <c r="K25" s="149">
        <v>139.80000000000001</v>
      </c>
      <c r="L25" s="149">
        <v>139</v>
      </c>
      <c r="M25" s="149">
        <v>132.80000000000001</v>
      </c>
      <c r="N25" s="149">
        <v>140.19999999999999</v>
      </c>
      <c r="O25" s="149">
        <v>146.9</v>
      </c>
      <c r="P25" s="149">
        <v>113.6</v>
      </c>
      <c r="U25" s="260"/>
      <c r="V25" s="285"/>
      <c r="W25" s="263"/>
      <c r="X25" s="263"/>
      <c r="Y25" s="263"/>
      <c r="Z25" s="288"/>
      <c r="AA25" s="289"/>
      <c r="AB25" s="263"/>
    </row>
    <row r="26" spans="1:28" s="261" customFormat="1" ht="18" customHeight="1">
      <c r="A26" s="276"/>
      <c r="B26" s="539" t="s">
        <v>115</v>
      </c>
      <c r="C26" s="148">
        <v>139.80000000000001</v>
      </c>
      <c r="D26" s="149">
        <v>141.1</v>
      </c>
      <c r="E26" s="149">
        <v>137</v>
      </c>
      <c r="F26" s="149">
        <v>113.7</v>
      </c>
      <c r="G26" s="149">
        <v>135.6</v>
      </c>
      <c r="H26" s="149">
        <v>163.5</v>
      </c>
      <c r="I26" s="149">
        <v>128.9</v>
      </c>
      <c r="J26" s="149">
        <v>124.5</v>
      </c>
      <c r="K26" s="149">
        <v>139.30000000000001</v>
      </c>
      <c r="L26" s="149">
        <v>141.30000000000001</v>
      </c>
      <c r="M26" s="149">
        <v>132.9</v>
      </c>
      <c r="N26" s="149">
        <v>140.5</v>
      </c>
      <c r="O26" s="149">
        <v>147</v>
      </c>
      <c r="P26" s="149">
        <v>113.6</v>
      </c>
      <c r="U26" s="260"/>
      <c r="V26" s="285"/>
      <c r="W26" s="263"/>
      <c r="X26" s="263"/>
      <c r="Y26" s="263"/>
      <c r="Z26" s="288"/>
      <c r="AA26" s="289"/>
      <c r="AB26" s="263"/>
    </row>
    <row r="27" spans="1:28" s="261" customFormat="1" ht="18" customHeight="1">
      <c r="A27" s="276"/>
      <c r="B27" s="539" t="s">
        <v>116</v>
      </c>
      <c r="C27" s="148">
        <v>140.19999999999999</v>
      </c>
      <c r="D27" s="149">
        <v>141.5</v>
      </c>
      <c r="E27" s="149">
        <v>137.4</v>
      </c>
      <c r="F27" s="149">
        <v>113.9</v>
      </c>
      <c r="G27" s="149">
        <v>137</v>
      </c>
      <c r="H27" s="149">
        <v>163.9</v>
      </c>
      <c r="I27" s="149">
        <v>129.69999999999999</v>
      </c>
      <c r="J27" s="149">
        <v>124.9</v>
      </c>
      <c r="K27" s="149">
        <v>139.69999999999999</v>
      </c>
      <c r="L27" s="149">
        <v>140.6</v>
      </c>
      <c r="M27" s="149">
        <v>133</v>
      </c>
      <c r="N27" s="149">
        <v>141</v>
      </c>
      <c r="O27" s="149">
        <v>147.30000000000001</v>
      </c>
      <c r="P27" s="149">
        <v>113.8</v>
      </c>
      <c r="U27" s="260"/>
      <c r="V27" s="285"/>
      <c r="W27" s="263"/>
      <c r="X27" s="263"/>
      <c r="Y27" s="263"/>
      <c r="Z27" s="288"/>
      <c r="AA27" s="289"/>
      <c r="AB27" s="263"/>
    </row>
    <row r="28" spans="1:28" s="261" customFormat="1" ht="18" customHeight="1">
      <c r="A28" s="276"/>
      <c r="B28" s="539" t="s">
        <v>117</v>
      </c>
      <c r="C28" s="148">
        <v>141.1</v>
      </c>
      <c r="D28" s="149">
        <v>142.5</v>
      </c>
      <c r="E28" s="149">
        <v>138.4</v>
      </c>
      <c r="F28" s="149">
        <v>114.2</v>
      </c>
      <c r="G28" s="149">
        <v>138.69999999999999</v>
      </c>
      <c r="H28" s="149">
        <v>164.1</v>
      </c>
      <c r="I28" s="149">
        <v>129.69999999999999</v>
      </c>
      <c r="J28" s="149">
        <v>125.6</v>
      </c>
      <c r="K28" s="149">
        <v>141.19999999999999</v>
      </c>
      <c r="L28" s="149">
        <v>145.1</v>
      </c>
      <c r="M28" s="149">
        <v>133.19999999999999</v>
      </c>
      <c r="N28" s="149">
        <v>141.4</v>
      </c>
      <c r="O28" s="149">
        <v>148.19999999999999</v>
      </c>
      <c r="P28" s="149">
        <v>113.9</v>
      </c>
      <c r="U28" s="260"/>
      <c r="V28" s="285"/>
      <c r="W28" s="263"/>
      <c r="X28" s="263"/>
      <c r="Y28" s="263"/>
      <c r="Z28" s="288"/>
      <c r="AA28" s="289"/>
      <c r="AB28" s="263"/>
    </row>
    <row r="29" spans="1:28" s="261" customFormat="1" ht="18" customHeight="1">
      <c r="A29" s="276"/>
      <c r="B29" s="539" t="s">
        <v>118</v>
      </c>
      <c r="C29" s="148">
        <v>142.6</v>
      </c>
      <c r="D29" s="149">
        <v>144</v>
      </c>
      <c r="E29" s="149">
        <v>140.4</v>
      </c>
      <c r="F29" s="149">
        <v>114.9</v>
      </c>
      <c r="G29" s="149">
        <v>139.19999999999999</v>
      </c>
      <c r="H29" s="149">
        <v>166.2</v>
      </c>
      <c r="I29" s="149">
        <v>132.30000000000001</v>
      </c>
      <c r="J29" s="149">
        <v>126.2</v>
      </c>
      <c r="K29" s="149">
        <v>142.5</v>
      </c>
      <c r="L29" s="149">
        <v>152.19999999999999</v>
      </c>
      <c r="M29" s="149">
        <v>133.30000000000001</v>
      </c>
      <c r="N29" s="149">
        <v>141.9</v>
      </c>
      <c r="O29" s="149">
        <v>149.19999999999999</v>
      </c>
      <c r="P29" s="149">
        <v>114.2</v>
      </c>
      <c r="U29" s="260"/>
      <c r="V29" s="285"/>
      <c r="W29" s="263"/>
      <c r="X29" s="263"/>
      <c r="Y29" s="263"/>
      <c r="Z29" s="288"/>
      <c r="AA29" s="289"/>
      <c r="AB29" s="263"/>
    </row>
    <row r="30" spans="1:28" s="262" customFormat="1" ht="18" customHeight="1">
      <c r="A30" s="279"/>
      <c r="B30" s="280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U30" s="260"/>
      <c r="V30" s="285"/>
      <c r="W30" s="263"/>
      <c r="X30" s="263"/>
      <c r="Y30" s="263"/>
      <c r="Z30" s="288"/>
      <c r="AA30" s="289"/>
      <c r="AB30" s="263"/>
    </row>
    <row r="31" spans="1:28" s="262" customFormat="1" ht="18" customHeight="1">
      <c r="A31" s="276">
        <v>2022</v>
      </c>
      <c r="B31" s="153" t="s">
        <v>109</v>
      </c>
      <c r="C31" s="148">
        <v>143.5</v>
      </c>
      <c r="D31" s="149">
        <v>144.9</v>
      </c>
      <c r="E31" s="149">
        <v>140.9</v>
      </c>
      <c r="F31" s="149">
        <v>115.6</v>
      </c>
      <c r="G31" s="149">
        <v>138.80000000000001</v>
      </c>
      <c r="H31" s="149">
        <v>167.2</v>
      </c>
      <c r="I31" s="149">
        <v>132.69999999999999</v>
      </c>
      <c r="J31" s="149">
        <v>126.5</v>
      </c>
      <c r="K31" s="149">
        <v>142.4</v>
      </c>
      <c r="L31" s="149">
        <v>153.1</v>
      </c>
      <c r="M31" s="149">
        <v>135.1</v>
      </c>
      <c r="N31" s="149">
        <v>142.30000000000001</v>
      </c>
      <c r="O31" s="149">
        <v>150.69999999999999</v>
      </c>
      <c r="P31" s="149">
        <v>114.3</v>
      </c>
      <c r="U31" s="260"/>
      <c r="V31" s="285"/>
      <c r="W31" s="263"/>
      <c r="X31" s="263"/>
      <c r="Y31" s="263"/>
      <c r="Z31" s="288"/>
      <c r="AA31" s="289"/>
      <c r="AB31" s="263"/>
    </row>
    <row r="32" spans="1:28" s="262" customFormat="1" ht="18" customHeight="1">
      <c r="A32" s="276"/>
      <c r="B32" s="542" t="s">
        <v>110</v>
      </c>
      <c r="C32" s="148">
        <v>143.80000000000001</v>
      </c>
      <c r="D32" s="149">
        <v>145.19999999999999</v>
      </c>
      <c r="E32" s="149">
        <v>140.69999999999999</v>
      </c>
      <c r="F32" s="149">
        <v>115.9</v>
      </c>
      <c r="G32" s="149">
        <v>138.80000000000001</v>
      </c>
      <c r="H32" s="149">
        <v>167.3</v>
      </c>
      <c r="I32" s="149">
        <v>133.30000000000001</v>
      </c>
      <c r="J32" s="149">
        <v>126.9</v>
      </c>
      <c r="K32" s="149">
        <v>142.69999999999999</v>
      </c>
      <c r="L32" s="149">
        <v>149.80000000000001</v>
      </c>
      <c r="M32" s="149">
        <v>135.4</v>
      </c>
      <c r="N32" s="149">
        <v>143</v>
      </c>
      <c r="O32" s="149">
        <v>151.6</v>
      </c>
      <c r="P32" s="149">
        <v>114.6</v>
      </c>
      <c r="U32" s="260"/>
      <c r="V32" s="285"/>
      <c r="W32" s="263"/>
      <c r="X32" s="263"/>
      <c r="Y32" s="263"/>
      <c r="Z32" s="288"/>
      <c r="AA32" s="289"/>
      <c r="AB32" s="263"/>
    </row>
    <row r="33" spans="1:28" s="262" customFormat="1" ht="18" customHeight="1">
      <c r="A33" s="276"/>
      <c r="B33" s="553" t="s">
        <v>111</v>
      </c>
      <c r="C33" s="148">
        <v>144.19999999999999</v>
      </c>
      <c r="D33" s="149">
        <v>145.6</v>
      </c>
      <c r="E33" s="149">
        <v>140.9</v>
      </c>
      <c r="F33" s="149">
        <v>116.2</v>
      </c>
      <c r="G33" s="149">
        <v>139.30000000000001</v>
      </c>
      <c r="H33" s="149">
        <v>167.5</v>
      </c>
      <c r="I33" s="149">
        <v>133.9</v>
      </c>
      <c r="J33" s="149">
        <v>127.3</v>
      </c>
      <c r="K33" s="149">
        <v>142.30000000000001</v>
      </c>
      <c r="L33" s="149">
        <v>149</v>
      </c>
      <c r="M33" s="149">
        <v>135.30000000000001</v>
      </c>
      <c r="N33" s="149">
        <v>143.80000000000001</v>
      </c>
      <c r="O33" s="149">
        <v>152.4</v>
      </c>
      <c r="P33" s="149">
        <v>115.1</v>
      </c>
      <c r="U33" s="260"/>
      <c r="V33" s="286"/>
      <c r="W33" s="263"/>
      <c r="X33" s="263"/>
      <c r="Y33" s="263"/>
      <c r="Z33" s="288"/>
      <c r="AA33" s="290"/>
      <c r="AB33" s="263"/>
    </row>
    <row r="34" spans="1:28" s="262" customFormat="1" ht="18" customHeight="1">
      <c r="A34" s="276"/>
      <c r="B34" s="555" t="s">
        <v>4</v>
      </c>
      <c r="C34" s="148">
        <v>144.80000000000001</v>
      </c>
      <c r="D34" s="149">
        <v>146.19999999999999</v>
      </c>
      <c r="E34" s="149">
        <v>141.30000000000001</v>
      </c>
      <c r="F34" s="149">
        <v>116.8</v>
      </c>
      <c r="G34" s="149">
        <v>139.9</v>
      </c>
      <c r="H34" s="149">
        <v>167.8</v>
      </c>
      <c r="I34" s="149">
        <v>134.5</v>
      </c>
      <c r="J34" s="149">
        <v>127.7</v>
      </c>
      <c r="K34" s="149">
        <v>143.5</v>
      </c>
      <c r="L34" s="149">
        <v>147.4</v>
      </c>
      <c r="M34" s="149">
        <v>135.6</v>
      </c>
      <c r="N34" s="149">
        <v>145</v>
      </c>
      <c r="O34" s="149">
        <v>153.19999999999999</v>
      </c>
      <c r="P34" s="149">
        <v>115.5</v>
      </c>
    </row>
    <row r="35" spans="1:28" s="262" customFormat="1" ht="18" customHeight="1">
      <c r="A35" s="276"/>
      <c r="B35" s="557" t="s">
        <v>3</v>
      </c>
      <c r="C35" s="148">
        <v>146.19999999999999</v>
      </c>
      <c r="D35" s="149">
        <v>147.6</v>
      </c>
      <c r="E35" s="149">
        <v>142.9</v>
      </c>
      <c r="F35" s="149">
        <v>117.5</v>
      </c>
      <c r="G35" s="149">
        <v>142.69999999999999</v>
      </c>
      <c r="H35" s="149">
        <v>168.9</v>
      </c>
      <c r="I35" s="149">
        <v>135.69999999999999</v>
      </c>
      <c r="J35" s="149">
        <v>128.4</v>
      </c>
      <c r="K35" s="149">
        <v>144</v>
      </c>
      <c r="L35" s="149">
        <v>151.80000000000001</v>
      </c>
      <c r="M35" s="149">
        <v>136.1</v>
      </c>
      <c r="N35" s="149">
        <v>146.30000000000001</v>
      </c>
      <c r="O35" s="149">
        <v>154.4</v>
      </c>
      <c r="P35" s="149">
        <v>116.1</v>
      </c>
    </row>
    <row r="36" spans="1:28" s="262" customFormat="1" ht="18" customHeight="1">
      <c r="A36" s="276"/>
      <c r="B36" s="528"/>
      <c r="C36" s="148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</row>
    <row r="37" spans="1:28" s="262" customFormat="1" ht="18" customHeight="1">
      <c r="A37" s="276"/>
      <c r="B37" s="530"/>
      <c r="C37" s="148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</row>
    <row r="38" spans="1:28" s="262" customFormat="1" ht="18" customHeight="1">
      <c r="A38" s="276"/>
      <c r="B38" s="532"/>
      <c r="C38" s="148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</row>
    <row r="39" spans="1:28" s="262" customFormat="1" ht="18" customHeight="1">
      <c r="A39" s="276"/>
      <c r="B39" s="533"/>
      <c r="C39" s="148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</row>
    <row r="40" spans="1:28" s="262" customFormat="1" ht="18" customHeight="1">
      <c r="A40" s="276"/>
      <c r="B40" s="535"/>
      <c r="C40" s="14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</row>
    <row r="41" spans="1:28" s="262" customFormat="1" ht="18" customHeight="1">
      <c r="A41" s="276"/>
      <c r="B41" s="536"/>
      <c r="C41" s="14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</row>
    <row r="42" spans="1:28" s="262" customFormat="1" ht="18" customHeight="1">
      <c r="A42" s="276"/>
      <c r="B42" s="152"/>
      <c r="C42" s="148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</row>
    <row r="43" spans="1:28" ht="8.25" customHeight="1">
      <c r="A43" s="266"/>
      <c r="B43" s="266"/>
      <c r="C43" s="273"/>
      <c r="D43" s="273"/>
      <c r="E43" s="273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</row>
    <row r="44" spans="1:28" ht="5.0999999999999996" customHeight="1">
      <c r="A44" s="267"/>
      <c r="B44" s="267"/>
      <c r="C44" s="281"/>
      <c r="D44" s="281"/>
      <c r="E44" s="267"/>
      <c r="F44" s="267"/>
      <c r="G44" s="267"/>
      <c r="H44" s="282"/>
      <c r="I44" s="267"/>
      <c r="J44" s="267"/>
      <c r="K44" s="267"/>
      <c r="L44" s="267"/>
      <c r="M44" s="267"/>
      <c r="N44" s="267"/>
      <c r="O44" s="282"/>
      <c r="P44" s="275"/>
    </row>
    <row r="49" ht="36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</sheetData>
  <mergeCells count="6">
    <mergeCell ref="P5:P6"/>
    <mergeCell ref="A5:B5"/>
    <mergeCell ref="E5:N5"/>
    <mergeCell ref="A9:B9"/>
    <mergeCell ref="C5:C6"/>
    <mergeCell ref="O5:O6"/>
  </mergeCells>
  <printOptions horizontalCentered="1"/>
  <pageMargins left="0.39370078740157499" right="0.196850393700787" top="0.82677165354330695" bottom="0.39370078740157499" header="0.35433070866141703" footer="0.35433070866141703"/>
  <pageSetup paperSize="9" scale="72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71"/>
  <sheetViews>
    <sheetView tabSelected="1" view="pageBreakPreview" zoomScale="110" zoomScaleNormal="120" zoomScaleSheetLayoutView="110" workbookViewId="0"/>
  </sheetViews>
  <sheetFormatPr defaultColWidth="9.140625" defaultRowHeight="12.75"/>
  <cols>
    <col min="1" max="1" width="4.28515625" style="315" customWidth="1"/>
    <col min="2" max="2" width="35.7109375" style="260" customWidth="1"/>
    <col min="3" max="5" width="8.7109375" style="260" customWidth="1"/>
    <col min="6" max="7" width="10.7109375" style="260" customWidth="1"/>
    <col min="8" max="8" width="3.85546875" style="316" customWidth="1"/>
    <col min="9" max="9" width="30.7109375" style="260" customWidth="1"/>
    <col min="10" max="16384" width="9.140625" style="260"/>
  </cols>
  <sheetData>
    <row r="1" spans="1:9" ht="12.75" customHeight="1">
      <c r="A1" s="317" t="s">
        <v>735</v>
      </c>
      <c r="B1" s="264"/>
      <c r="C1" s="264"/>
      <c r="D1" s="264"/>
      <c r="E1" s="264"/>
      <c r="F1" s="264"/>
      <c r="G1" s="264"/>
      <c r="H1" s="264"/>
      <c r="I1" s="264"/>
    </row>
    <row r="2" spans="1:9" ht="13.5">
      <c r="A2" s="318" t="s">
        <v>736</v>
      </c>
      <c r="B2" s="265"/>
      <c r="C2" s="265"/>
      <c r="D2" s="265"/>
      <c r="E2" s="265"/>
      <c r="F2" s="265"/>
      <c r="G2" s="265"/>
      <c r="H2" s="265"/>
      <c r="I2" s="265"/>
    </row>
    <row r="3" spans="1:9" ht="8.1" customHeight="1"/>
    <row r="4" spans="1:9">
      <c r="B4" s="317" t="s">
        <v>2</v>
      </c>
      <c r="C4" s="192" t="s">
        <v>3</v>
      </c>
      <c r="D4" s="192" t="s">
        <v>4</v>
      </c>
      <c r="E4" s="192" t="s">
        <v>3</v>
      </c>
      <c r="F4" s="193"/>
      <c r="G4" s="193"/>
      <c r="H4" s="264"/>
    </row>
    <row r="5" spans="1:9" ht="13.5">
      <c r="B5" s="319" t="s">
        <v>5</v>
      </c>
      <c r="C5" s="192">
        <v>2021</v>
      </c>
      <c r="D5" s="192">
        <v>2022</v>
      </c>
      <c r="E5" s="192">
        <v>2022</v>
      </c>
      <c r="F5" s="193"/>
      <c r="G5" s="193"/>
      <c r="H5" s="320"/>
    </row>
    <row r="6" spans="1:9" ht="8.1" customHeight="1">
      <c r="B6" s="315"/>
      <c r="C6" s="193"/>
      <c r="D6" s="196"/>
      <c r="E6" s="193"/>
      <c r="F6" s="193"/>
      <c r="G6" s="193"/>
      <c r="H6" s="260"/>
    </row>
    <row r="7" spans="1:9">
      <c r="B7" s="264" t="s">
        <v>6</v>
      </c>
      <c r="C7" s="192" t="s">
        <v>3</v>
      </c>
      <c r="D7" s="192" t="s">
        <v>4</v>
      </c>
      <c r="E7" s="192" t="s">
        <v>755</v>
      </c>
      <c r="F7" s="193" t="s">
        <v>3</v>
      </c>
      <c r="G7" s="193"/>
      <c r="H7" s="264"/>
    </row>
    <row r="8" spans="1:9" s="314" customFormat="1" ht="13.5">
      <c r="B8" s="319" t="s">
        <v>7</v>
      </c>
      <c r="C8" s="192">
        <v>2022</v>
      </c>
      <c r="D8" s="192">
        <v>2022</v>
      </c>
      <c r="E8" s="192">
        <v>2022</v>
      </c>
      <c r="F8" s="197">
        <v>2021</v>
      </c>
      <c r="G8" s="432"/>
      <c r="H8" s="320"/>
    </row>
    <row r="9" spans="1:9" ht="5.0999999999999996" customHeight="1">
      <c r="A9" s="321"/>
      <c r="B9" s="321"/>
      <c r="C9" s="438" t="s">
        <v>8</v>
      </c>
      <c r="D9" s="438"/>
      <c r="E9" s="438"/>
      <c r="F9" s="438"/>
      <c r="G9" s="439"/>
      <c r="H9" s="323"/>
      <c r="I9" s="322"/>
    </row>
    <row r="10" spans="1:9" ht="5.0999999999999996" customHeight="1">
      <c r="A10" s="324"/>
      <c r="B10" s="274"/>
      <c r="C10" s="442"/>
      <c r="D10" s="442"/>
      <c r="E10" s="442"/>
      <c r="F10" s="442"/>
      <c r="G10" s="442"/>
      <c r="H10" s="325"/>
      <c r="I10" s="274"/>
    </row>
    <row r="11" spans="1:9" ht="13.5" customHeight="1">
      <c r="B11" s="326"/>
      <c r="C11" s="558" t="s">
        <v>9</v>
      </c>
      <c r="D11" s="558"/>
      <c r="E11" s="558"/>
      <c r="F11" s="560" t="s">
        <v>10</v>
      </c>
      <c r="G11" s="560"/>
      <c r="H11" s="328"/>
      <c r="I11" s="350"/>
    </row>
    <row r="12" spans="1:9" ht="13.5">
      <c r="B12" s="584" t="s">
        <v>11</v>
      </c>
      <c r="C12" s="561" t="s">
        <v>12</v>
      </c>
      <c r="D12" s="561"/>
      <c r="E12" s="561"/>
      <c r="F12" s="561" t="s">
        <v>13</v>
      </c>
      <c r="G12" s="561"/>
      <c r="H12" s="328"/>
      <c r="I12" s="585" t="s">
        <v>14</v>
      </c>
    </row>
    <row r="13" spans="1:9" ht="5.0999999999999996" customHeight="1">
      <c r="B13" s="584"/>
      <c r="C13" s="447"/>
      <c r="D13" s="447"/>
      <c r="E13" s="447"/>
      <c r="F13" s="447"/>
      <c r="G13" s="447"/>
      <c r="H13" s="328"/>
      <c r="I13" s="585"/>
    </row>
    <row r="14" spans="1:9" ht="5.0999999999999996" customHeight="1">
      <c r="B14" s="584"/>
      <c r="C14" s="448"/>
      <c r="D14" s="448"/>
      <c r="E14" s="448"/>
      <c r="F14" s="448"/>
      <c r="G14" s="448"/>
      <c r="H14" s="328"/>
      <c r="I14" s="585"/>
    </row>
    <row r="15" spans="1:9" ht="13.5" customHeight="1">
      <c r="B15" s="584"/>
      <c r="C15" s="192" t="s">
        <v>3</v>
      </c>
      <c r="D15" s="192" t="s">
        <v>4</v>
      </c>
      <c r="E15" s="192" t="s">
        <v>3</v>
      </c>
      <c r="F15" s="556" t="s">
        <v>757</v>
      </c>
      <c r="G15" s="556" t="s">
        <v>757</v>
      </c>
      <c r="H15" s="331"/>
      <c r="I15" s="585"/>
    </row>
    <row r="16" spans="1:9" ht="13.5">
      <c r="C16" s="192">
        <v>2021</v>
      </c>
      <c r="D16" s="192">
        <v>2022</v>
      </c>
      <c r="E16" s="192">
        <v>2022</v>
      </c>
      <c r="F16" s="493" t="s">
        <v>756</v>
      </c>
      <c r="G16" s="493" t="s">
        <v>758</v>
      </c>
      <c r="H16" s="331"/>
      <c r="I16" s="350"/>
    </row>
    <row r="17" spans="1:9" ht="5.0999999999999996" customHeight="1">
      <c r="A17" s="321"/>
      <c r="B17" s="321"/>
      <c r="C17" s="321"/>
      <c r="D17" s="321"/>
      <c r="E17" s="321"/>
      <c r="F17" s="321"/>
      <c r="G17" s="322"/>
      <c r="H17" s="332"/>
      <c r="I17" s="351"/>
    </row>
    <row r="18" spans="1:9" ht="8.25" customHeight="1">
      <c r="A18" s="324"/>
      <c r="B18" s="274"/>
      <c r="C18" s="274"/>
      <c r="D18" s="274"/>
      <c r="E18" s="274"/>
      <c r="F18" s="274"/>
      <c r="G18" s="274"/>
      <c r="H18" s="333"/>
      <c r="I18" s="352"/>
    </row>
    <row r="19" spans="1:9" ht="18" customHeight="1">
      <c r="A19" s="153" t="s">
        <v>15</v>
      </c>
      <c r="B19" s="70" t="s">
        <v>16</v>
      </c>
      <c r="C19" s="148">
        <v>120.3</v>
      </c>
      <c r="D19" s="334">
        <v>122.4</v>
      </c>
      <c r="E19" s="334">
        <v>122.9</v>
      </c>
      <c r="F19" s="335">
        <f>(E19-D19)/D19*100</f>
        <v>0.40849673202614384</v>
      </c>
      <c r="G19" s="335">
        <f t="shared" ref="G19:G31" si="0">(E19-C19)/C19*100</f>
        <v>2.1612635078969316</v>
      </c>
      <c r="H19" s="288" t="s">
        <v>15</v>
      </c>
      <c r="I19" s="85" t="s">
        <v>17</v>
      </c>
    </row>
    <row r="20" spans="1:9" ht="18" customHeight="1">
      <c r="A20" s="504" t="s">
        <v>18</v>
      </c>
      <c r="B20" s="70" t="s">
        <v>19</v>
      </c>
      <c r="C20" s="149">
        <v>129</v>
      </c>
      <c r="D20" s="336">
        <v>133.19999999999999</v>
      </c>
      <c r="E20" s="336">
        <v>134</v>
      </c>
      <c r="F20" s="337">
        <f t="shared" ref="F20:F31" si="1">(E20-D20)/D20*100</f>
        <v>0.60060060060060916</v>
      </c>
      <c r="G20" s="337">
        <f t="shared" si="0"/>
        <v>3.8759689922480618</v>
      </c>
      <c r="H20" s="505" t="s">
        <v>18</v>
      </c>
      <c r="I20" s="85" t="s">
        <v>20</v>
      </c>
    </row>
    <row r="21" spans="1:9" ht="18" customHeight="1">
      <c r="A21" s="504" t="s">
        <v>21</v>
      </c>
      <c r="B21" s="70" t="s">
        <v>22</v>
      </c>
      <c r="C21" s="149">
        <v>174.6</v>
      </c>
      <c r="D21" s="336">
        <v>175</v>
      </c>
      <c r="E21" s="336">
        <v>175.1</v>
      </c>
      <c r="F21" s="337">
        <f t="shared" si="1"/>
        <v>5.7142857142853894E-2</v>
      </c>
      <c r="G21" s="337">
        <f t="shared" si="0"/>
        <v>0.28636884306987404</v>
      </c>
      <c r="H21" s="505" t="s">
        <v>21</v>
      </c>
      <c r="I21" s="85" t="s">
        <v>23</v>
      </c>
    </row>
    <row r="22" spans="1:9" ht="18" customHeight="1">
      <c r="A22" s="504" t="s">
        <v>24</v>
      </c>
      <c r="B22" s="70" t="s">
        <v>25</v>
      </c>
      <c r="C22" s="149">
        <v>98.9</v>
      </c>
      <c r="D22" s="338">
        <v>99.2</v>
      </c>
      <c r="E22" s="338">
        <v>99.3</v>
      </c>
      <c r="F22" s="337">
        <f t="shared" si="1"/>
        <v>0.1008064516128975</v>
      </c>
      <c r="G22" s="337">
        <f t="shared" si="0"/>
        <v>0.40444893832152823</v>
      </c>
      <c r="H22" s="505" t="s">
        <v>24</v>
      </c>
      <c r="I22" s="85" t="s">
        <v>26</v>
      </c>
    </row>
    <row r="23" spans="1:9" ht="18" customHeight="1">
      <c r="A23" s="512" t="s">
        <v>27</v>
      </c>
      <c r="B23" s="339" t="s">
        <v>28</v>
      </c>
      <c r="C23" s="149">
        <v>116.9</v>
      </c>
      <c r="D23" s="336">
        <v>117.6</v>
      </c>
      <c r="E23" s="336">
        <v>118</v>
      </c>
      <c r="F23" s="337">
        <f t="shared" si="1"/>
        <v>0.34013605442177353</v>
      </c>
      <c r="G23" s="337">
        <f t="shared" si="0"/>
        <v>0.94097519247219352</v>
      </c>
      <c r="H23" s="513" t="s">
        <v>27</v>
      </c>
      <c r="I23" s="353" t="s">
        <v>29</v>
      </c>
    </row>
    <row r="24" spans="1:9" ht="27.95" customHeight="1">
      <c r="A24" s="504" t="s">
        <v>30</v>
      </c>
      <c r="B24" s="339" t="s">
        <v>31</v>
      </c>
      <c r="C24" s="149">
        <v>112.2</v>
      </c>
      <c r="D24" s="336">
        <v>113.8</v>
      </c>
      <c r="E24" s="336">
        <v>114.2</v>
      </c>
      <c r="F24" s="337">
        <f t="shared" si="1"/>
        <v>0.35149384885765</v>
      </c>
      <c r="G24" s="337">
        <f t="shared" si="0"/>
        <v>1.7825311942959003</v>
      </c>
      <c r="H24" s="505" t="s">
        <v>30</v>
      </c>
      <c r="I24" s="353" t="s">
        <v>32</v>
      </c>
    </row>
    <row r="25" spans="1:9" ht="18" customHeight="1">
      <c r="A25" s="504" t="s">
        <v>33</v>
      </c>
      <c r="B25" s="70" t="s">
        <v>34</v>
      </c>
      <c r="C25" s="149">
        <v>121</v>
      </c>
      <c r="D25" s="336">
        <v>121.6</v>
      </c>
      <c r="E25" s="336">
        <v>121.7</v>
      </c>
      <c r="F25" s="337">
        <f t="shared" si="1"/>
        <v>8.2236842105270186E-2</v>
      </c>
      <c r="G25" s="337">
        <f t="shared" si="0"/>
        <v>0.57851239669421717</v>
      </c>
      <c r="H25" s="505" t="s">
        <v>33</v>
      </c>
      <c r="I25" s="85" t="s">
        <v>35</v>
      </c>
    </row>
    <row r="26" spans="1:9" ht="18" customHeight="1">
      <c r="A26" s="504" t="s">
        <v>36</v>
      </c>
      <c r="B26" s="70" t="s">
        <v>37</v>
      </c>
      <c r="C26" s="149">
        <v>112.8</v>
      </c>
      <c r="D26" s="336">
        <v>114.5</v>
      </c>
      <c r="E26" s="336">
        <v>115</v>
      </c>
      <c r="F26" s="337">
        <f t="shared" si="1"/>
        <v>0.43668122270742354</v>
      </c>
      <c r="G26" s="337">
        <f t="shared" si="0"/>
        <v>1.9503546099290805</v>
      </c>
      <c r="H26" s="505" t="s">
        <v>36</v>
      </c>
      <c r="I26" s="85" t="s">
        <v>38</v>
      </c>
    </row>
    <row r="27" spans="1:9" ht="18" customHeight="1">
      <c r="A27" s="504" t="s">
        <v>39</v>
      </c>
      <c r="B27" s="70" t="s">
        <v>40</v>
      </c>
      <c r="C27" s="149">
        <v>98.7</v>
      </c>
      <c r="D27" s="336">
        <v>98.7</v>
      </c>
      <c r="E27" s="336">
        <v>98.7</v>
      </c>
      <c r="F27" s="337">
        <f t="shared" si="1"/>
        <v>0</v>
      </c>
      <c r="G27" s="337">
        <f t="shared" si="0"/>
        <v>0</v>
      </c>
      <c r="H27" s="505" t="s">
        <v>39</v>
      </c>
      <c r="I27" s="85" t="s">
        <v>41</v>
      </c>
    </row>
    <row r="28" spans="1:9" ht="18" customHeight="1">
      <c r="A28" s="504" t="s">
        <v>42</v>
      </c>
      <c r="B28" s="340" t="s">
        <v>43</v>
      </c>
      <c r="C28" s="149">
        <v>112.9</v>
      </c>
      <c r="D28" s="336">
        <v>114.1</v>
      </c>
      <c r="E28" s="336">
        <v>114.2</v>
      </c>
      <c r="F28" s="337">
        <f t="shared" si="1"/>
        <v>8.7642418930769961E-2</v>
      </c>
      <c r="G28" s="337">
        <f t="shared" si="0"/>
        <v>1.1514614703277211</v>
      </c>
      <c r="H28" s="505" t="s">
        <v>42</v>
      </c>
      <c r="I28" s="85" t="s">
        <v>44</v>
      </c>
    </row>
    <row r="29" spans="1:9" ht="18" customHeight="1">
      <c r="A29" s="504" t="s">
        <v>45</v>
      </c>
      <c r="B29" s="70" t="s">
        <v>46</v>
      </c>
      <c r="C29" s="149">
        <v>115.8</v>
      </c>
      <c r="D29" s="336">
        <v>116.1</v>
      </c>
      <c r="E29" s="336">
        <v>116.1</v>
      </c>
      <c r="F29" s="337">
        <f t="shared" si="1"/>
        <v>0</v>
      </c>
      <c r="G29" s="337">
        <f t="shared" si="0"/>
        <v>0.2590673575129509</v>
      </c>
      <c r="H29" s="505" t="s">
        <v>45</v>
      </c>
      <c r="I29" s="85" t="s">
        <v>47</v>
      </c>
    </row>
    <row r="30" spans="1:9" ht="18" customHeight="1">
      <c r="A30" s="504" t="s">
        <v>48</v>
      </c>
      <c r="B30" s="70" t="s">
        <v>49</v>
      </c>
      <c r="C30" s="149">
        <v>125.3</v>
      </c>
      <c r="D30" s="336">
        <v>128.1</v>
      </c>
      <c r="E30" s="336">
        <v>128.30000000000001</v>
      </c>
      <c r="F30" s="337">
        <f t="shared" si="1"/>
        <v>0.1561280249804973</v>
      </c>
      <c r="G30" s="337">
        <f t="shared" si="0"/>
        <v>2.3942537909018471</v>
      </c>
      <c r="H30" s="505" t="s">
        <v>48</v>
      </c>
      <c r="I30" s="85" t="s">
        <v>50</v>
      </c>
    </row>
    <row r="31" spans="1:9" ht="18" customHeight="1">
      <c r="A31" s="504" t="s">
        <v>51</v>
      </c>
      <c r="B31" s="70" t="s">
        <v>52</v>
      </c>
      <c r="C31" s="149">
        <v>116.4</v>
      </c>
      <c r="D31" s="336">
        <v>118.1</v>
      </c>
      <c r="E31" s="336">
        <v>118.2</v>
      </c>
      <c r="F31" s="337">
        <f t="shared" si="1"/>
        <v>8.4674005080447534E-2</v>
      </c>
      <c r="G31" s="337">
        <f t="shared" si="0"/>
        <v>1.546391752577317</v>
      </c>
      <c r="H31" s="505" t="s">
        <v>51</v>
      </c>
      <c r="I31" s="85" t="s">
        <v>53</v>
      </c>
    </row>
    <row r="32" spans="1:9" ht="8.25" customHeight="1">
      <c r="A32" s="322"/>
      <c r="B32" s="321"/>
      <c r="C32" s="341"/>
      <c r="D32" s="342"/>
      <c r="E32" s="342"/>
      <c r="F32" s="343"/>
      <c r="G32" s="343"/>
      <c r="H32" s="332"/>
      <c r="I32" s="354"/>
    </row>
    <row r="33" spans="1:27">
      <c r="A33" s="324"/>
      <c r="B33" s="274"/>
      <c r="C33" s="275"/>
      <c r="D33" s="275"/>
      <c r="E33" s="275"/>
      <c r="F33" s="274"/>
      <c r="G33" s="274"/>
      <c r="H33" s="325"/>
      <c r="I33" s="274"/>
    </row>
    <row r="34" spans="1:27">
      <c r="C34" s="226"/>
    </row>
    <row r="36" spans="1:27" ht="12.75" customHeight="1">
      <c r="A36" s="344" t="s">
        <v>737</v>
      </c>
      <c r="B36" s="345"/>
      <c r="C36" s="345"/>
      <c r="D36" s="345"/>
      <c r="E36" s="345"/>
      <c r="F36" s="345"/>
      <c r="G36" s="345"/>
      <c r="H36" s="345"/>
      <c r="I36" s="345"/>
      <c r="J36" s="264"/>
      <c r="K36" s="264"/>
      <c r="L36" s="264"/>
      <c r="M36" s="264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</row>
    <row r="37" spans="1:27" ht="12.75" customHeight="1">
      <c r="A37" s="265" t="s">
        <v>738</v>
      </c>
      <c r="B37" s="265"/>
      <c r="C37" s="265"/>
      <c r="D37" s="265"/>
      <c r="E37" s="265"/>
      <c r="F37" s="265"/>
      <c r="G37" s="265"/>
      <c r="H37" s="265"/>
      <c r="I37" s="265"/>
      <c r="J37" s="355"/>
      <c r="K37" s="355"/>
      <c r="L37" s="355"/>
      <c r="M37" s="355"/>
      <c r="N37" s="356"/>
      <c r="O37" s="356"/>
      <c r="P37" s="356"/>
      <c r="Q37" s="356"/>
      <c r="R37" s="356"/>
      <c r="S37" s="356"/>
      <c r="T37" s="356"/>
      <c r="U37" s="356"/>
      <c r="V37" s="356"/>
      <c r="W37" s="356"/>
      <c r="X37" s="356"/>
    </row>
    <row r="38" spans="1:27" ht="8.1" customHeight="1">
      <c r="K38" s="226"/>
      <c r="L38" s="226"/>
      <c r="M38" s="226"/>
      <c r="T38" s="226"/>
      <c r="U38" s="226"/>
      <c r="V38" s="226"/>
      <c r="W38" s="226"/>
    </row>
    <row r="39" spans="1:27">
      <c r="B39" s="317" t="s">
        <v>2</v>
      </c>
      <c r="C39" s="226" t="str">
        <f>C4</f>
        <v>MEI</v>
      </c>
      <c r="D39" s="226" t="str">
        <f t="shared" ref="D39:E40" si="2">D4</f>
        <v>APR</v>
      </c>
      <c r="E39" s="226" t="str">
        <f t="shared" si="2"/>
        <v>MEI</v>
      </c>
      <c r="F39" s="226"/>
      <c r="G39" s="264"/>
      <c r="H39" s="226"/>
      <c r="I39" s="226"/>
      <c r="P39" s="70"/>
      <c r="Q39" s="317"/>
      <c r="R39" s="317"/>
      <c r="S39" s="317"/>
      <c r="T39" s="317"/>
      <c r="U39" s="226"/>
      <c r="V39" s="226"/>
      <c r="W39" s="264"/>
      <c r="X39" s="317"/>
    </row>
    <row r="40" spans="1:27" ht="13.5">
      <c r="B40" s="319" t="s">
        <v>5</v>
      </c>
      <c r="C40" s="226">
        <f>C5</f>
        <v>2021</v>
      </c>
      <c r="D40" s="226">
        <f t="shared" si="2"/>
        <v>2022</v>
      </c>
      <c r="E40" s="226">
        <f t="shared" si="2"/>
        <v>2022</v>
      </c>
      <c r="F40" s="226"/>
      <c r="G40" s="264"/>
      <c r="H40" s="346"/>
      <c r="I40" s="346"/>
      <c r="P40" s="357"/>
      <c r="Q40" s="320"/>
      <c r="R40" s="320"/>
      <c r="S40" s="320"/>
      <c r="T40" s="320"/>
      <c r="U40" s="226"/>
      <c r="V40" s="226"/>
      <c r="W40" s="320"/>
      <c r="X40" s="320"/>
    </row>
    <row r="41" spans="1:27" ht="8.1" customHeight="1">
      <c r="B41" s="315"/>
      <c r="H41" s="347"/>
      <c r="I41" s="347"/>
      <c r="P41" s="261"/>
      <c r="Q41" s="316"/>
      <c r="T41" s="226"/>
      <c r="U41" s="226"/>
      <c r="V41" s="226"/>
    </row>
    <row r="42" spans="1:27">
      <c r="B42" s="264" t="s">
        <v>6</v>
      </c>
      <c r="C42" s="226" t="str">
        <f>C7</f>
        <v>MEI</v>
      </c>
      <c r="D42" s="226" t="str">
        <f t="shared" ref="D42:F43" si="3">D7</f>
        <v>APR</v>
      </c>
      <c r="E42" s="226" t="str">
        <f t="shared" si="3"/>
        <v xml:space="preserve">MEI - </v>
      </c>
      <c r="F42" s="317" t="str">
        <f t="shared" si="3"/>
        <v>MEI</v>
      </c>
      <c r="G42" s="264"/>
      <c r="H42" s="226"/>
      <c r="I42" s="226"/>
      <c r="P42" s="261"/>
      <c r="Q42" s="264"/>
      <c r="R42" s="264"/>
      <c r="S42" s="264"/>
      <c r="T42" s="264"/>
      <c r="U42" s="226"/>
      <c r="V42" s="226"/>
      <c r="W42" s="264"/>
      <c r="X42" s="264"/>
    </row>
    <row r="43" spans="1:27" ht="13.5">
      <c r="B43" s="319" t="s">
        <v>7</v>
      </c>
      <c r="C43" s="226">
        <f>C8</f>
        <v>2022</v>
      </c>
      <c r="D43" s="226">
        <f t="shared" si="3"/>
        <v>2022</v>
      </c>
      <c r="E43" s="226">
        <f t="shared" si="3"/>
        <v>2022</v>
      </c>
      <c r="F43" s="317">
        <f t="shared" si="3"/>
        <v>2021</v>
      </c>
      <c r="G43" s="264"/>
      <c r="H43" s="226"/>
      <c r="I43" s="226"/>
      <c r="N43" s="270"/>
      <c r="O43" s="270"/>
      <c r="P43" s="358"/>
      <c r="Q43" s="364"/>
      <c r="R43" s="364"/>
      <c r="S43" s="364"/>
      <c r="T43" s="364"/>
      <c r="U43" s="364"/>
      <c r="V43" s="364"/>
      <c r="W43" s="364"/>
      <c r="X43" s="364"/>
      <c r="Y43" s="270"/>
      <c r="Z43" s="270"/>
      <c r="AA43" s="270"/>
    </row>
    <row r="44" spans="1:27" ht="5.0999999999999996" customHeight="1">
      <c r="A44" s="321"/>
      <c r="B44" s="321"/>
      <c r="C44" s="321" t="s">
        <v>8</v>
      </c>
      <c r="D44" s="321"/>
      <c r="E44" s="321"/>
      <c r="F44" s="321"/>
      <c r="G44" s="322"/>
      <c r="H44" s="323"/>
      <c r="I44" s="322"/>
      <c r="N44" s="270"/>
      <c r="O44" s="270"/>
      <c r="P44" s="270"/>
      <c r="Q44" s="270"/>
      <c r="R44" s="270"/>
      <c r="S44" s="270"/>
      <c r="T44" s="327"/>
      <c r="U44" s="327"/>
      <c r="V44" s="327"/>
      <c r="W44" s="327"/>
      <c r="X44" s="270"/>
      <c r="Y44" s="270"/>
      <c r="Z44" s="270"/>
      <c r="AA44" s="270"/>
    </row>
    <row r="45" spans="1:27" ht="5.0999999999999996" customHeight="1">
      <c r="A45" s="324"/>
      <c r="B45" s="274"/>
      <c r="C45" s="274"/>
      <c r="D45" s="274"/>
      <c r="E45" s="274"/>
      <c r="F45" s="274"/>
      <c r="G45" s="274"/>
      <c r="H45" s="325"/>
      <c r="I45" s="274"/>
      <c r="N45" s="270"/>
      <c r="O45" s="270"/>
      <c r="P45" s="270"/>
      <c r="Q45" s="270"/>
      <c r="R45" s="270"/>
      <c r="S45" s="270"/>
      <c r="T45" s="327"/>
      <c r="U45" s="327"/>
      <c r="V45" s="327"/>
      <c r="W45" s="327"/>
      <c r="X45" s="270"/>
      <c r="Y45" s="270"/>
      <c r="Z45" s="270"/>
      <c r="AA45" s="270"/>
    </row>
    <row r="46" spans="1:27" ht="13.5" customHeight="1">
      <c r="B46" s="326"/>
      <c r="C46" s="584" t="s">
        <v>9</v>
      </c>
      <c r="D46" s="584"/>
      <c r="E46" s="584"/>
      <c r="F46" s="586" t="s">
        <v>10</v>
      </c>
      <c r="G46" s="586"/>
      <c r="H46" s="328"/>
      <c r="I46" s="350"/>
      <c r="N46" s="270"/>
      <c r="O46" s="270"/>
      <c r="P46" s="270"/>
      <c r="Q46" s="326"/>
      <c r="R46" s="362"/>
      <c r="S46" s="362"/>
      <c r="T46" s="365"/>
      <c r="U46" s="327"/>
      <c r="V46" s="327"/>
      <c r="W46" s="327"/>
      <c r="X46" s="270"/>
      <c r="Y46" s="270"/>
      <c r="Z46" s="270"/>
      <c r="AA46" s="270"/>
    </row>
    <row r="47" spans="1:27" ht="13.5">
      <c r="B47" s="584" t="s">
        <v>11</v>
      </c>
      <c r="C47" s="581" t="s">
        <v>12</v>
      </c>
      <c r="D47" s="581"/>
      <c r="E47" s="581"/>
      <c r="F47" s="581" t="s">
        <v>13</v>
      </c>
      <c r="G47" s="581"/>
      <c r="H47" s="328"/>
      <c r="I47" s="585" t="s">
        <v>14</v>
      </c>
      <c r="N47" s="270"/>
      <c r="O47" s="270"/>
      <c r="P47" s="270"/>
      <c r="Q47" s="362"/>
      <c r="R47" s="366"/>
      <c r="S47" s="366"/>
      <c r="T47" s="365"/>
      <c r="U47" s="327"/>
      <c r="V47" s="366"/>
      <c r="W47" s="366"/>
      <c r="X47" s="366"/>
      <c r="Y47" s="270"/>
      <c r="Z47" s="270"/>
      <c r="AA47" s="270"/>
    </row>
    <row r="48" spans="1:27" ht="5.0999999999999996" customHeight="1">
      <c r="B48" s="584"/>
      <c r="C48" s="329"/>
      <c r="D48" s="329"/>
      <c r="E48" s="329"/>
      <c r="F48" s="329"/>
      <c r="G48" s="329"/>
      <c r="H48" s="328"/>
      <c r="I48" s="585"/>
      <c r="N48" s="270"/>
      <c r="O48" s="270"/>
      <c r="P48" s="270"/>
      <c r="Q48" s="362"/>
      <c r="R48" s="367"/>
      <c r="S48" s="367"/>
      <c r="T48" s="365"/>
      <c r="U48" s="366"/>
      <c r="V48" s="366"/>
      <c r="W48" s="366"/>
      <c r="X48" s="366"/>
      <c r="Y48" s="270"/>
      <c r="Z48" s="270"/>
      <c r="AA48" s="270"/>
    </row>
    <row r="49" spans="1:27" ht="5.0999999999999996" customHeight="1">
      <c r="B49" s="584"/>
      <c r="C49" s="330"/>
      <c r="D49" s="330"/>
      <c r="E49" s="330"/>
      <c r="F49" s="330"/>
      <c r="G49" s="330"/>
      <c r="H49" s="328"/>
      <c r="I49" s="585"/>
      <c r="N49" s="270"/>
      <c r="O49" s="270"/>
      <c r="P49" s="270"/>
      <c r="Q49" s="362"/>
      <c r="R49" s="367"/>
      <c r="S49" s="367"/>
      <c r="T49" s="368"/>
      <c r="U49" s="366"/>
      <c r="V49" s="366"/>
      <c r="W49" s="366"/>
      <c r="X49" s="366"/>
      <c r="Y49" s="270"/>
      <c r="Z49" s="270"/>
      <c r="AA49" s="270"/>
    </row>
    <row r="50" spans="1:27" ht="13.5" customHeight="1">
      <c r="B50" s="584"/>
      <c r="C50" s="226" t="str">
        <f>C15</f>
        <v>MEI</v>
      </c>
      <c r="D50" s="226" t="str">
        <f t="shared" ref="D50:G51" si="4">D15</f>
        <v>APR</v>
      </c>
      <c r="E50" s="226" t="str">
        <f t="shared" si="4"/>
        <v>MEI</v>
      </c>
      <c r="F50" s="226" t="str">
        <f t="shared" si="4"/>
        <v>MEI 2022 /</v>
      </c>
      <c r="G50" s="226" t="str">
        <f t="shared" si="4"/>
        <v>MEI 2022 /</v>
      </c>
      <c r="H50" s="331"/>
      <c r="I50" s="585"/>
      <c r="N50" s="270"/>
      <c r="O50" s="270"/>
      <c r="P50" s="270"/>
      <c r="Q50" s="362"/>
      <c r="R50" s="327"/>
      <c r="S50" s="327"/>
      <c r="T50" s="368"/>
      <c r="U50" s="327"/>
      <c r="V50" s="327"/>
      <c r="W50" s="327"/>
      <c r="X50" s="366"/>
      <c r="Y50" s="270"/>
      <c r="Z50" s="270"/>
      <c r="AA50" s="270"/>
    </row>
    <row r="51" spans="1:27" ht="13.5">
      <c r="C51" s="226">
        <f>C16</f>
        <v>2021</v>
      </c>
      <c r="D51" s="226">
        <f t="shared" si="4"/>
        <v>2022</v>
      </c>
      <c r="E51" s="226">
        <f t="shared" si="4"/>
        <v>2022</v>
      </c>
      <c r="F51" s="506" t="str">
        <f t="shared" si="4"/>
        <v>APR 2022</v>
      </c>
      <c r="G51" s="506" t="str">
        <f t="shared" si="4"/>
        <v>MEI 2021</v>
      </c>
      <c r="H51" s="331"/>
      <c r="I51" s="350"/>
      <c r="N51" s="270"/>
      <c r="O51" s="270"/>
      <c r="P51" s="270"/>
      <c r="Q51" s="270"/>
      <c r="R51" s="327"/>
      <c r="S51" s="327"/>
      <c r="T51" s="368"/>
      <c r="U51" s="327"/>
      <c r="V51" s="327"/>
      <c r="W51" s="327"/>
      <c r="X51" s="270"/>
      <c r="Y51" s="270"/>
      <c r="Z51" s="270"/>
      <c r="AA51" s="270"/>
    </row>
    <row r="52" spans="1:27" ht="5.0999999999999996" customHeight="1">
      <c r="A52" s="321"/>
      <c r="B52" s="321"/>
      <c r="C52" s="321"/>
      <c r="D52" s="321"/>
      <c r="E52" s="321"/>
      <c r="F52" s="321"/>
      <c r="G52" s="322"/>
      <c r="H52" s="332"/>
      <c r="I52" s="351"/>
      <c r="N52" s="270"/>
      <c r="O52" s="270"/>
      <c r="P52" s="270"/>
      <c r="Q52" s="270"/>
      <c r="R52" s="369"/>
      <c r="S52" s="369"/>
      <c r="T52" s="327"/>
      <c r="U52" s="327"/>
      <c r="V52" s="327"/>
      <c r="W52" s="327"/>
      <c r="X52" s="270"/>
      <c r="Y52" s="270"/>
      <c r="Z52" s="270"/>
      <c r="AA52" s="270"/>
    </row>
    <row r="53" spans="1:27" ht="8.25" customHeight="1">
      <c r="A53" s="324"/>
      <c r="B53" s="274"/>
      <c r="C53" s="274"/>
      <c r="D53" s="274"/>
      <c r="E53" s="274"/>
      <c r="F53" s="274"/>
      <c r="G53" s="274"/>
      <c r="H53" s="325"/>
      <c r="I53" s="274"/>
      <c r="J53" s="359"/>
      <c r="K53" s="226"/>
      <c r="L53" s="226"/>
      <c r="M53" s="346"/>
      <c r="N53" s="270"/>
      <c r="O53" s="270"/>
      <c r="P53" s="270"/>
      <c r="Q53" s="326"/>
      <c r="R53" s="369"/>
      <c r="S53" s="369"/>
      <c r="T53" s="327"/>
      <c r="U53" s="327"/>
      <c r="V53" s="327"/>
      <c r="W53" s="327"/>
      <c r="X53" s="270"/>
      <c r="Y53" s="270"/>
      <c r="Z53" s="270"/>
      <c r="AA53" s="270"/>
    </row>
    <row r="54" spans="1:27" ht="18" customHeight="1">
      <c r="A54" s="507" t="s">
        <v>18</v>
      </c>
      <c r="B54" s="70" t="s">
        <v>19</v>
      </c>
      <c r="C54" s="148">
        <v>129</v>
      </c>
      <c r="D54" s="334">
        <v>133.19999999999999</v>
      </c>
      <c r="E54" s="334">
        <v>134</v>
      </c>
      <c r="F54" s="348">
        <f>(E54-D54)/D54*100</f>
        <v>0.60060060060060916</v>
      </c>
      <c r="G54" s="348">
        <f t="shared" ref="G54:G67" si="5">(E54-C54)/C54*100</f>
        <v>3.8759689922480618</v>
      </c>
      <c r="H54" s="505" t="s">
        <v>18</v>
      </c>
      <c r="I54" s="85" t="s">
        <v>20</v>
      </c>
      <c r="J54" s="334"/>
      <c r="K54" s="348"/>
      <c r="L54" s="348"/>
      <c r="M54" s="360"/>
      <c r="N54" s="270"/>
      <c r="O54" s="361"/>
      <c r="P54" s="270"/>
      <c r="Q54" s="270"/>
      <c r="R54" s="370"/>
      <c r="S54" s="370"/>
      <c r="T54" s="371"/>
      <c r="U54" s="372"/>
      <c r="V54" s="366"/>
      <c r="W54" s="373"/>
      <c r="X54" s="366"/>
      <c r="Y54" s="270"/>
      <c r="Z54" s="270"/>
      <c r="AA54" s="270"/>
    </row>
    <row r="55" spans="1:27" ht="18" customHeight="1">
      <c r="A55" s="260"/>
      <c r="B55" s="70" t="s">
        <v>66</v>
      </c>
      <c r="C55" s="149">
        <v>129.80000000000001</v>
      </c>
      <c r="D55" s="336">
        <v>134.19999999999999</v>
      </c>
      <c r="E55" s="336">
        <v>135</v>
      </c>
      <c r="F55" s="349">
        <f t="shared" ref="F55:F67" si="6">(E55-D55)/D55*100</f>
        <v>0.59612518628912925</v>
      </c>
      <c r="G55" s="349">
        <f t="shared" si="5"/>
        <v>4.0061633281972178</v>
      </c>
      <c r="H55" s="288"/>
      <c r="I55" s="85" t="s">
        <v>67</v>
      </c>
      <c r="J55" s="334"/>
      <c r="K55" s="348"/>
      <c r="L55" s="348"/>
      <c r="M55" s="360"/>
      <c r="N55" s="270"/>
      <c r="O55" s="361"/>
      <c r="P55" s="362"/>
      <c r="Q55" s="362"/>
      <c r="R55" s="370"/>
      <c r="S55" s="370"/>
      <c r="T55" s="371"/>
      <c r="U55" s="327"/>
      <c r="V55" s="366"/>
      <c r="W55" s="373"/>
      <c r="X55" s="366"/>
      <c r="Y55" s="270"/>
      <c r="Z55" s="270"/>
      <c r="AA55" s="270"/>
    </row>
    <row r="56" spans="1:27" ht="18" customHeight="1">
      <c r="A56" s="260"/>
      <c r="B56" s="285" t="s">
        <v>68</v>
      </c>
      <c r="C56" s="149">
        <v>128.80000000000001</v>
      </c>
      <c r="D56" s="336">
        <v>133.1</v>
      </c>
      <c r="E56" s="336">
        <v>134.1</v>
      </c>
      <c r="F56" s="349">
        <f t="shared" si="6"/>
        <v>0.75131480090157776</v>
      </c>
      <c r="G56" s="349">
        <f t="shared" si="5"/>
        <v>4.1149068322981233</v>
      </c>
      <c r="H56" s="288"/>
      <c r="I56" s="289" t="s">
        <v>69</v>
      </c>
      <c r="J56" s="334"/>
      <c r="K56" s="348"/>
      <c r="L56" s="348"/>
      <c r="M56" s="360"/>
      <c r="O56" s="261"/>
      <c r="P56" s="70"/>
      <c r="Q56" s="261"/>
      <c r="R56" s="348"/>
      <c r="S56" s="348"/>
      <c r="T56" s="374"/>
      <c r="U56" s="226"/>
      <c r="V56" s="360"/>
      <c r="W56" s="356"/>
      <c r="X56" s="356"/>
    </row>
    <row r="57" spans="1:27" ht="18" customHeight="1">
      <c r="A57" s="260"/>
      <c r="B57" s="508" t="s">
        <v>70</v>
      </c>
      <c r="C57" s="149">
        <v>109.2</v>
      </c>
      <c r="D57" s="336">
        <v>111.3</v>
      </c>
      <c r="E57" s="336">
        <v>111.9</v>
      </c>
      <c r="F57" s="349">
        <f t="shared" si="6"/>
        <v>0.5390835579514901</v>
      </c>
      <c r="G57" s="349">
        <f t="shared" si="5"/>
        <v>2.4725274725274753</v>
      </c>
      <c r="H57" s="288"/>
      <c r="I57" s="509" t="s">
        <v>71</v>
      </c>
      <c r="J57" s="334"/>
      <c r="K57" s="348"/>
      <c r="L57" s="348"/>
      <c r="M57" s="360"/>
      <c r="O57" s="261"/>
      <c r="P57" s="261"/>
      <c r="Q57" s="261"/>
      <c r="R57" s="375"/>
      <c r="S57" s="348"/>
      <c r="T57" s="374"/>
      <c r="U57" s="226"/>
      <c r="V57" s="360"/>
      <c r="W57" s="360"/>
      <c r="X57" s="356"/>
    </row>
    <row r="58" spans="1:27" ht="18" customHeight="1">
      <c r="A58" s="260"/>
      <c r="B58" s="508" t="s">
        <v>72</v>
      </c>
      <c r="C58" s="149">
        <v>124.9</v>
      </c>
      <c r="D58" s="336">
        <v>130.69999999999999</v>
      </c>
      <c r="E58" s="336">
        <v>132.30000000000001</v>
      </c>
      <c r="F58" s="349">
        <f t="shared" si="6"/>
        <v>1.2241775057383495</v>
      </c>
      <c r="G58" s="349">
        <f t="shared" si="5"/>
        <v>5.9247397918334705</v>
      </c>
      <c r="H58" s="288"/>
      <c r="I58" s="509" t="s">
        <v>73</v>
      </c>
      <c r="J58" s="334"/>
      <c r="K58" s="348"/>
      <c r="L58" s="348"/>
      <c r="M58" s="360"/>
      <c r="O58" s="261"/>
      <c r="P58" s="261"/>
      <c r="Q58" s="261"/>
      <c r="R58" s="348"/>
      <c r="S58" s="348"/>
      <c r="T58" s="374"/>
      <c r="U58" s="226"/>
      <c r="V58" s="360"/>
      <c r="W58" s="360"/>
      <c r="X58" s="356"/>
    </row>
    <row r="59" spans="1:27" ht="18" customHeight="1">
      <c r="A59" s="260"/>
      <c r="B59" s="508" t="s">
        <v>74</v>
      </c>
      <c r="C59" s="149">
        <v>147.1</v>
      </c>
      <c r="D59" s="336">
        <v>151.5</v>
      </c>
      <c r="E59" s="336">
        <v>152.80000000000001</v>
      </c>
      <c r="F59" s="349">
        <f t="shared" si="6"/>
        <v>0.85808580858086558</v>
      </c>
      <c r="G59" s="349">
        <f t="shared" si="5"/>
        <v>3.8749150237933496</v>
      </c>
      <c r="H59" s="288"/>
      <c r="I59" s="509" t="s">
        <v>75</v>
      </c>
      <c r="J59" s="334"/>
      <c r="K59" s="348"/>
      <c r="L59" s="348"/>
      <c r="M59" s="360"/>
      <c r="O59" s="261"/>
      <c r="P59" s="261"/>
      <c r="Q59" s="261"/>
      <c r="R59" s="348"/>
      <c r="S59" s="375"/>
      <c r="T59" s="374"/>
      <c r="U59" s="226"/>
      <c r="V59" s="360"/>
      <c r="W59" s="360"/>
      <c r="X59" s="356"/>
    </row>
    <row r="60" spans="1:27" ht="18" customHeight="1">
      <c r="A60" s="260"/>
      <c r="B60" s="500" t="s">
        <v>76</v>
      </c>
      <c r="C60" s="149">
        <v>124.6</v>
      </c>
      <c r="D60" s="338">
        <v>132.19999999999999</v>
      </c>
      <c r="E60" s="338">
        <v>132.69999999999999</v>
      </c>
      <c r="F60" s="349">
        <f t="shared" si="6"/>
        <v>0.37821482602118006</v>
      </c>
      <c r="G60" s="349">
        <f t="shared" si="5"/>
        <v>6.5008025682182948</v>
      </c>
      <c r="H60" s="288"/>
      <c r="I60" s="501" t="s">
        <v>77</v>
      </c>
      <c r="J60" s="363"/>
      <c r="K60" s="348"/>
      <c r="L60" s="348"/>
      <c r="M60" s="360"/>
      <c r="O60" s="261"/>
      <c r="P60" s="261"/>
      <c r="Q60" s="261"/>
      <c r="R60" s="348"/>
      <c r="S60" s="348"/>
      <c r="T60" s="374"/>
      <c r="U60" s="226"/>
      <c r="V60" s="360"/>
      <c r="W60" s="360"/>
      <c r="X60" s="356"/>
    </row>
    <row r="61" spans="1:27" ht="18" customHeight="1">
      <c r="A61" s="260"/>
      <c r="B61" s="508" t="s">
        <v>78</v>
      </c>
      <c r="C61" s="149">
        <v>121.3</v>
      </c>
      <c r="D61" s="336">
        <v>123.6</v>
      </c>
      <c r="E61" s="336">
        <v>123.8</v>
      </c>
      <c r="F61" s="349">
        <f t="shared" si="6"/>
        <v>0.16181229773463013</v>
      </c>
      <c r="G61" s="349">
        <f t="shared" si="5"/>
        <v>2.0610057708161582</v>
      </c>
      <c r="H61" s="288"/>
      <c r="I61" s="509" t="s">
        <v>79</v>
      </c>
      <c r="J61" s="334"/>
      <c r="K61" s="348"/>
      <c r="L61" s="348"/>
      <c r="M61" s="360"/>
      <c r="O61" s="261"/>
      <c r="P61" s="261"/>
      <c r="Q61" s="261"/>
      <c r="R61" s="348"/>
      <c r="S61" s="348"/>
      <c r="T61" s="374"/>
      <c r="U61" s="226"/>
      <c r="V61" s="360"/>
      <c r="W61" s="360"/>
      <c r="X61" s="356"/>
    </row>
    <row r="62" spans="1:27" ht="18" customHeight="1">
      <c r="A62" s="260"/>
      <c r="B62" s="508" t="s">
        <v>80</v>
      </c>
      <c r="C62" s="149">
        <v>121.6</v>
      </c>
      <c r="D62" s="336">
        <v>123.4</v>
      </c>
      <c r="E62" s="336">
        <v>123.7</v>
      </c>
      <c r="F62" s="349">
        <f t="shared" si="6"/>
        <v>0.24311183144246121</v>
      </c>
      <c r="G62" s="349">
        <f t="shared" si="5"/>
        <v>1.7269736842105334</v>
      </c>
      <c r="H62" s="288"/>
      <c r="I62" s="509" t="s">
        <v>81</v>
      </c>
      <c r="J62" s="334"/>
      <c r="K62" s="348"/>
      <c r="L62" s="348"/>
      <c r="M62" s="360"/>
      <c r="O62" s="261"/>
      <c r="P62" s="261"/>
      <c r="Q62" s="261"/>
      <c r="R62" s="348"/>
      <c r="S62" s="348"/>
      <c r="T62" s="374"/>
      <c r="U62" s="226"/>
      <c r="V62" s="360"/>
      <c r="W62" s="360"/>
      <c r="X62" s="356"/>
    </row>
    <row r="63" spans="1:27" ht="18" customHeight="1">
      <c r="A63" s="260"/>
      <c r="B63" s="508" t="s">
        <v>82</v>
      </c>
      <c r="C63" s="149">
        <v>140.19999999999999</v>
      </c>
      <c r="D63" s="336">
        <v>147.80000000000001</v>
      </c>
      <c r="E63" s="336">
        <v>148.6</v>
      </c>
      <c r="F63" s="349">
        <f t="shared" si="6"/>
        <v>0.54127198917454866</v>
      </c>
      <c r="G63" s="349">
        <f t="shared" si="5"/>
        <v>5.9914407988587781</v>
      </c>
      <c r="H63" s="288"/>
      <c r="I63" s="509" t="s">
        <v>83</v>
      </c>
      <c r="J63" s="334"/>
      <c r="K63" s="348"/>
      <c r="L63" s="348"/>
      <c r="M63" s="360"/>
      <c r="O63" s="261"/>
      <c r="P63" s="261"/>
      <c r="Q63" s="261"/>
      <c r="R63" s="348"/>
      <c r="S63" s="348"/>
      <c r="T63" s="374"/>
      <c r="U63" s="226"/>
      <c r="V63" s="360"/>
      <c r="W63" s="360"/>
      <c r="X63" s="356"/>
    </row>
    <row r="64" spans="1:27" ht="27">
      <c r="A64" s="260"/>
      <c r="B64" s="510" t="s">
        <v>84</v>
      </c>
      <c r="C64" s="149">
        <v>137.1</v>
      </c>
      <c r="D64" s="336">
        <v>139.6</v>
      </c>
      <c r="E64" s="336">
        <v>139.9</v>
      </c>
      <c r="F64" s="349">
        <f t="shared" si="6"/>
        <v>0.21489971346705686</v>
      </c>
      <c r="G64" s="349">
        <f t="shared" si="5"/>
        <v>2.0423048869438452</v>
      </c>
      <c r="H64" s="288"/>
      <c r="I64" s="511" t="s">
        <v>85</v>
      </c>
      <c r="J64" s="334"/>
      <c r="K64" s="348"/>
      <c r="L64" s="348"/>
      <c r="M64" s="360"/>
      <c r="O64" s="261"/>
      <c r="P64" s="261"/>
      <c r="Q64" s="261"/>
      <c r="R64" s="348"/>
      <c r="S64" s="348"/>
      <c r="T64" s="374"/>
      <c r="U64" s="226"/>
      <c r="V64" s="360"/>
      <c r="W64" s="360"/>
      <c r="X64" s="356"/>
    </row>
    <row r="65" spans="1:24" ht="18" customHeight="1">
      <c r="A65" s="260"/>
      <c r="B65" s="508" t="s">
        <v>86</v>
      </c>
      <c r="C65" s="149">
        <v>134.1</v>
      </c>
      <c r="D65" s="336">
        <v>137</v>
      </c>
      <c r="E65" s="336">
        <v>138.1</v>
      </c>
      <c r="F65" s="349">
        <f t="shared" si="6"/>
        <v>0.80291970802919299</v>
      </c>
      <c r="G65" s="349">
        <f t="shared" si="5"/>
        <v>2.9828486204325131</v>
      </c>
      <c r="H65" s="288"/>
      <c r="I65" s="509" t="s">
        <v>87</v>
      </c>
      <c r="J65" s="334"/>
      <c r="K65" s="348"/>
      <c r="L65" s="348"/>
      <c r="M65" s="360"/>
      <c r="O65" s="261"/>
      <c r="P65" s="261"/>
      <c r="Q65" s="261"/>
      <c r="R65" s="348"/>
      <c r="S65" s="348"/>
      <c r="T65" s="374"/>
      <c r="U65" s="226"/>
      <c r="V65" s="360"/>
      <c r="W65" s="360"/>
      <c r="X65" s="356"/>
    </row>
    <row r="66" spans="1:24" ht="18" customHeight="1">
      <c r="A66" s="260"/>
      <c r="B66" s="285" t="s">
        <v>88</v>
      </c>
      <c r="C66" s="149">
        <v>132.6</v>
      </c>
      <c r="D66" s="336">
        <v>137.19999999999999</v>
      </c>
      <c r="E66" s="336">
        <v>137.5</v>
      </c>
      <c r="F66" s="349">
        <f t="shared" si="6"/>
        <v>0.21865889212828818</v>
      </c>
      <c r="G66" s="349">
        <f t="shared" si="5"/>
        <v>3.6953242835595819</v>
      </c>
      <c r="H66" s="288"/>
      <c r="I66" s="289" t="s">
        <v>89</v>
      </c>
      <c r="J66" s="334"/>
      <c r="K66" s="348"/>
      <c r="L66" s="348"/>
      <c r="M66" s="360"/>
      <c r="O66" s="261"/>
      <c r="P66" s="261"/>
      <c r="Q66" s="261"/>
      <c r="R66" s="348"/>
      <c r="S66" s="348"/>
      <c r="T66" s="374"/>
      <c r="U66" s="226"/>
      <c r="V66" s="360"/>
      <c r="W66" s="356"/>
      <c r="X66" s="356"/>
    </row>
    <row r="67" spans="1:24" ht="18" customHeight="1">
      <c r="A67" s="260"/>
      <c r="B67" s="376" t="s">
        <v>90</v>
      </c>
      <c r="C67" s="149">
        <v>111.4</v>
      </c>
      <c r="D67" s="336">
        <v>111.8</v>
      </c>
      <c r="E67" s="336">
        <v>112.2</v>
      </c>
      <c r="F67" s="349">
        <f t="shared" si="6"/>
        <v>0.3577817531305954</v>
      </c>
      <c r="G67" s="349">
        <f t="shared" si="5"/>
        <v>0.71813285457809439</v>
      </c>
      <c r="H67" s="288"/>
      <c r="I67" s="353" t="s">
        <v>91</v>
      </c>
      <c r="J67" s="334"/>
      <c r="K67" s="348"/>
      <c r="L67" s="348"/>
      <c r="M67" s="360"/>
      <c r="O67" s="582"/>
      <c r="P67" s="582"/>
      <c r="Q67" s="582"/>
      <c r="R67" s="348"/>
      <c r="S67" s="348"/>
      <c r="T67" s="374"/>
      <c r="U67" s="226"/>
      <c r="V67" s="583"/>
      <c r="W67" s="583"/>
      <c r="X67" s="583"/>
    </row>
    <row r="68" spans="1:24" ht="8.25" customHeight="1">
      <c r="A68" s="377"/>
      <c r="B68" s="321"/>
      <c r="C68" s="321"/>
      <c r="D68" s="321"/>
      <c r="E68" s="321"/>
      <c r="F68" s="321"/>
      <c r="G68" s="321"/>
      <c r="H68" s="378"/>
      <c r="I68" s="321"/>
    </row>
    <row r="69" spans="1:24" ht="5.0999999999999996" customHeight="1">
      <c r="A69" s="324"/>
      <c r="B69" s="274"/>
      <c r="C69" s="274"/>
      <c r="D69" s="274"/>
      <c r="E69" s="274"/>
      <c r="F69" s="274"/>
      <c r="G69" s="274"/>
      <c r="H69" s="325"/>
      <c r="I69" s="274"/>
    </row>
    <row r="71" spans="1:24">
      <c r="D71" s="261"/>
    </row>
  </sheetData>
  <mergeCells count="14">
    <mergeCell ref="C11:E11"/>
    <mergeCell ref="F11:G11"/>
    <mergeCell ref="C12:E12"/>
    <mergeCell ref="F12:G12"/>
    <mergeCell ref="C46:E46"/>
    <mergeCell ref="F46:G46"/>
    <mergeCell ref="C47:E47"/>
    <mergeCell ref="F47:G47"/>
    <mergeCell ref="O67:Q67"/>
    <mergeCell ref="V67:X67"/>
    <mergeCell ref="B12:B15"/>
    <mergeCell ref="B47:B50"/>
    <mergeCell ref="I12:I15"/>
    <mergeCell ref="I47:I50"/>
  </mergeCells>
  <printOptions horizontalCentered="1"/>
  <pageMargins left="0.39370078740157499" right="0.196850393700787" top="0.86614173228346403" bottom="0.39370078740157499" header="0.35433070866141703" footer="0.35433070866141703"/>
  <pageSetup paperSize="9" scale="75" orientation="portrait" r:id="rId1"/>
  <headerFooter alignWithMargins="0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67"/>
  <sheetViews>
    <sheetView tabSelected="1" view="pageBreakPreview" topLeftCell="A25" zoomScaleNormal="100" workbookViewId="0"/>
  </sheetViews>
  <sheetFormatPr defaultColWidth="9.140625" defaultRowHeight="12.75"/>
  <cols>
    <col min="1" max="1" width="5.5703125" style="293" customWidth="1"/>
    <col min="2" max="2" width="5.7109375" style="293" customWidth="1"/>
    <col min="3" max="3" width="8.7109375" style="293" customWidth="1"/>
    <col min="4" max="4" width="8.140625" style="293" customWidth="1"/>
    <col min="5" max="5" width="9.28515625" style="293" customWidth="1"/>
    <col min="6" max="6" width="7.5703125" style="293" customWidth="1"/>
    <col min="7" max="8" width="11" style="293" customWidth="1"/>
    <col min="9" max="9" width="9.28515625" style="293" customWidth="1"/>
    <col min="10" max="10" width="9.5703125" style="293" customWidth="1"/>
    <col min="11" max="11" width="10.7109375" style="293" customWidth="1"/>
    <col min="12" max="12" width="11.140625" style="293" customWidth="1"/>
    <col min="13" max="13" width="9.28515625" style="293" customWidth="1"/>
    <col min="14" max="14" width="8.5703125" style="293" customWidth="1"/>
    <col min="15" max="15" width="11.5703125" style="293" customWidth="1"/>
    <col min="16" max="16384" width="9.140625" style="293"/>
  </cols>
  <sheetData>
    <row r="1" spans="1:29">
      <c r="A1" s="261" t="s">
        <v>739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</row>
    <row r="2" spans="1:29" ht="13.5">
      <c r="A2" s="85" t="s">
        <v>740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29" ht="9.9499999999999993" customHeight="1">
      <c r="A3" s="294"/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</row>
    <row r="4" spans="1:29" ht="5.0999999999999996" customHeight="1">
      <c r="A4" s="295"/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</row>
    <row r="5" spans="1:29" ht="24.75" customHeight="1">
      <c r="A5" s="575" t="s">
        <v>92</v>
      </c>
      <c r="B5" s="575"/>
      <c r="C5" s="576" t="s">
        <v>146</v>
      </c>
      <c r="D5" s="576"/>
      <c r="E5" s="576"/>
      <c r="F5" s="576"/>
      <c r="G5" s="576"/>
      <c r="H5" s="576"/>
      <c r="I5" s="576"/>
      <c r="J5" s="576"/>
      <c r="K5" s="576"/>
      <c r="L5" s="576"/>
      <c r="M5" s="576"/>
      <c r="N5" s="576"/>
      <c r="O5" s="576"/>
    </row>
    <row r="6" spans="1:29" ht="144.75">
      <c r="A6" s="574"/>
      <c r="B6" s="574"/>
      <c r="C6" s="158" t="s">
        <v>93</v>
      </c>
      <c r="D6" s="158" t="s">
        <v>177</v>
      </c>
      <c r="E6" s="158" t="s">
        <v>178</v>
      </c>
      <c r="F6" s="158" t="s">
        <v>179</v>
      </c>
      <c r="G6" s="158" t="s">
        <v>180</v>
      </c>
      <c r="H6" s="158" t="s">
        <v>181</v>
      </c>
      <c r="I6" s="158" t="s">
        <v>182</v>
      </c>
      <c r="J6" s="158" t="s">
        <v>183</v>
      </c>
      <c r="K6" s="158" t="s">
        <v>184</v>
      </c>
      <c r="L6" s="158" t="s">
        <v>185</v>
      </c>
      <c r="M6" s="158" t="s">
        <v>186</v>
      </c>
      <c r="N6" s="158" t="s">
        <v>187</v>
      </c>
      <c r="O6" s="158" t="s">
        <v>188</v>
      </c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</row>
    <row r="7" spans="1:29" ht="5.0999999999999996" customHeight="1">
      <c r="A7" s="294"/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</row>
    <row r="8" spans="1:29" ht="5.0999999999999996" customHeight="1">
      <c r="A8" s="295"/>
      <c r="B8" s="295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</row>
    <row r="9" spans="1:29" s="261" customFormat="1" ht="27.75" customHeight="1">
      <c r="A9" s="579" t="s">
        <v>107</v>
      </c>
      <c r="B9" s="579"/>
      <c r="C9" s="297">
        <v>100</v>
      </c>
      <c r="D9" s="298">
        <v>35.6</v>
      </c>
      <c r="E9" s="297">
        <v>3</v>
      </c>
      <c r="F9" s="298">
        <v>3.6</v>
      </c>
      <c r="G9" s="298">
        <v>19.899999999999999</v>
      </c>
      <c r="H9" s="298">
        <v>3.7</v>
      </c>
      <c r="I9" s="297">
        <v>2</v>
      </c>
      <c r="J9" s="298">
        <v>14.6</v>
      </c>
      <c r="K9" s="298">
        <v>4.4000000000000004</v>
      </c>
      <c r="L9" s="298">
        <v>3.6</v>
      </c>
      <c r="M9" s="298">
        <v>0.9</v>
      </c>
      <c r="N9" s="297">
        <v>2.4</v>
      </c>
      <c r="O9" s="297">
        <v>6.3</v>
      </c>
    </row>
    <row r="10" spans="1:29" s="261" customFormat="1" ht="5.0999999999999996" customHeight="1">
      <c r="A10" s="299"/>
      <c r="B10" s="299"/>
      <c r="C10" s="300"/>
      <c r="D10" s="301"/>
      <c r="E10" s="301"/>
      <c r="F10" s="301"/>
      <c r="G10" s="301"/>
      <c r="H10" s="301"/>
      <c r="I10" s="301"/>
      <c r="J10" s="301"/>
      <c r="K10" s="301"/>
      <c r="L10" s="301"/>
      <c r="M10" s="301"/>
      <c r="N10" s="300"/>
      <c r="O10" s="300"/>
    </row>
    <row r="11" spans="1:29" s="261" customFormat="1" ht="9.9499999999999993" customHeight="1">
      <c r="A11" s="302"/>
      <c r="B11" s="302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</row>
    <row r="12" spans="1:29" s="261" customFormat="1" ht="18" customHeight="1">
      <c r="A12" s="261">
        <v>2017</v>
      </c>
      <c r="C12" s="148">
        <v>117.8</v>
      </c>
      <c r="D12" s="149">
        <v>124</v>
      </c>
      <c r="E12" s="149">
        <v>171.7</v>
      </c>
      <c r="F12" s="149">
        <v>100.8</v>
      </c>
      <c r="G12" s="149">
        <v>113.9</v>
      </c>
      <c r="H12" s="149">
        <v>110.5</v>
      </c>
      <c r="I12" s="149">
        <v>117</v>
      </c>
      <c r="J12" s="149">
        <v>115.1</v>
      </c>
      <c r="K12" s="149">
        <v>98</v>
      </c>
      <c r="L12" s="149">
        <v>110.8</v>
      </c>
      <c r="M12" s="149">
        <v>113.7</v>
      </c>
      <c r="N12" s="149">
        <v>121.8</v>
      </c>
      <c r="O12" s="149">
        <v>113.8</v>
      </c>
    </row>
    <row r="13" spans="1:29" s="261" customFormat="1" ht="18" customHeight="1">
      <c r="A13" s="261">
        <v>2018</v>
      </c>
      <c r="C13" s="148">
        <v>118.7</v>
      </c>
      <c r="D13" s="149">
        <v>125.3</v>
      </c>
      <c r="E13" s="149">
        <v>171.5</v>
      </c>
      <c r="F13" s="149">
        <v>99.9</v>
      </c>
      <c r="G13" s="149">
        <v>115.5</v>
      </c>
      <c r="H13" s="149">
        <v>110.7</v>
      </c>
      <c r="I13" s="149">
        <v>117.7</v>
      </c>
      <c r="J13" s="149">
        <v>116.8</v>
      </c>
      <c r="K13" s="149">
        <v>97.1</v>
      </c>
      <c r="L13" s="149">
        <v>110.4</v>
      </c>
      <c r="M13" s="149">
        <v>114.3</v>
      </c>
      <c r="N13" s="149">
        <v>123.1</v>
      </c>
      <c r="O13" s="149">
        <v>112.4</v>
      </c>
    </row>
    <row r="14" spans="1:29" s="261" customFormat="1" ht="18" customHeight="1">
      <c r="A14" s="261">
        <v>2019</v>
      </c>
      <c r="C14" s="148">
        <v>119.1</v>
      </c>
      <c r="D14" s="149">
        <v>126.4</v>
      </c>
      <c r="E14" s="149">
        <v>174.3</v>
      </c>
      <c r="F14" s="149">
        <v>99.4</v>
      </c>
      <c r="G14" s="149">
        <v>117.6</v>
      </c>
      <c r="H14" s="149">
        <v>111.5</v>
      </c>
      <c r="I14" s="149">
        <v>118.4</v>
      </c>
      <c r="J14" s="149">
        <v>112.6</v>
      </c>
      <c r="K14" s="149">
        <v>97.6</v>
      </c>
      <c r="L14" s="149">
        <v>111.5</v>
      </c>
      <c r="M14" s="149">
        <v>114.9</v>
      </c>
      <c r="N14" s="149">
        <v>124.3</v>
      </c>
      <c r="O14" s="149">
        <v>113.3</v>
      </c>
    </row>
    <row r="15" spans="1:29" s="261" customFormat="1" ht="18" customHeight="1">
      <c r="A15" s="261">
        <v>2020</v>
      </c>
      <c r="C15" s="148">
        <v>117.3</v>
      </c>
      <c r="D15" s="149">
        <v>127.5</v>
      </c>
      <c r="E15" s="149">
        <v>174.4</v>
      </c>
      <c r="F15" s="149">
        <v>98.9</v>
      </c>
      <c r="G15" s="149">
        <v>114.7</v>
      </c>
      <c r="H15" s="149">
        <v>111.6</v>
      </c>
      <c r="I15" s="149">
        <v>120.4</v>
      </c>
      <c r="J15" s="149">
        <v>100</v>
      </c>
      <c r="K15" s="149">
        <v>98.6</v>
      </c>
      <c r="L15" s="149">
        <v>112.4</v>
      </c>
      <c r="M15" s="149">
        <v>115.5</v>
      </c>
      <c r="N15" s="149">
        <v>125.2</v>
      </c>
      <c r="O15" s="149">
        <v>115.8</v>
      </c>
    </row>
    <row r="16" spans="1:29" s="261" customFormat="1" ht="18" customHeight="1">
      <c r="A16" s="261">
        <v>2021</v>
      </c>
      <c r="C16" s="148">
        <v>120.3</v>
      </c>
      <c r="D16" s="149">
        <v>129.6</v>
      </c>
      <c r="E16" s="149">
        <v>174.7</v>
      </c>
      <c r="F16" s="149">
        <v>98.9</v>
      </c>
      <c r="G16" s="149">
        <v>116.2</v>
      </c>
      <c r="H16" s="149">
        <v>112.3</v>
      </c>
      <c r="I16" s="149">
        <v>121</v>
      </c>
      <c r="J16" s="149">
        <v>112.1</v>
      </c>
      <c r="K16" s="149">
        <v>98.7</v>
      </c>
      <c r="L16" s="149">
        <v>112.7</v>
      </c>
      <c r="M16" s="149">
        <v>115.7</v>
      </c>
      <c r="N16" s="149">
        <v>125.5</v>
      </c>
      <c r="O16" s="149">
        <v>116.5</v>
      </c>
    </row>
    <row r="17" spans="1:15" s="261" customFormat="1" ht="18" customHeight="1">
      <c r="C17" s="277"/>
      <c r="D17" s="278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</row>
    <row r="18" spans="1:15" s="261" customFormat="1" ht="18" customHeight="1">
      <c r="A18" s="261">
        <v>2021</v>
      </c>
      <c r="B18" s="538" t="s">
        <v>109</v>
      </c>
      <c r="C18" s="148">
        <v>119.2</v>
      </c>
      <c r="D18" s="149">
        <v>128.5</v>
      </c>
      <c r="E18" s="149">
        <v>174.5</v>
      </c>
      <c r="F18" s="149">
        <v>98.8</v>
      </c>
      <c r="G18" s="149">
        <v>116.8</v>
      </c>
      <c r="H18" s="149">
        <v>112</v>
      </c>
      <c r="I18" s="149">
        <v>120.9</v>
      </c>
      <c r="J18" s="149">
        <v>106.7</v>
      </c>
      <c r="K18" s="149">
        <v>98.6</v>
      </c>
      <c r="L18" s="149">
        <v>112.2</v>
      </c>
      <c r="M18" s="149">
        <v>115.7</v>
      </c>
      <c r="N18" s="149">
        <v>125.3</v>
      </c>
      <c r="O18" s="149">
        <v>116.6</v>
      </c>
    </row>
    <row r="19" spans="1:15" s="261" customFormat="1" ht="18" customHeight="1">
      <c r="B19" s="539" t="s">
        <v>110</v>
      </c>
      <c r="C19" s="148">
        <v>119.7</v>
      </c>
      <c r="D19" s="149">
        <v>128.80000000000001</v>
      </c>
      <c r="E19" s="149">
        <v>174.6</v>
      </c>
      <c r="F19" s="149">
        <v>98.9</v>
      </c>
      <c r="G19" s="149">
        <v>116.9</v>
      </c>
      <c r="H19" s="149">
        <v>112</v>
      </c>
      <c r="I19" s="149">
        <v>120.8</v>
      </c>
      <c r="J19" s="149">
        <v>109.6</v>
      </c>
      <c r="K19" s="149">
        <v>98.7</v>
      </c>
      <c r="L19" s="149">
        <v>112.4</v>
      </c>
      <c r="M19" s="149">
        <v>115.7</v>
      </c>
      <c r="N19" s="149">
        <v>125.2</v>
      </c>
      <c r="O19" s="149">
        <v>116.4</v>
      </c>
    </row>
    <row r="20" spans="1:15" s="261" customFormat="1" ht="18" customHeight="1">
      <c r="B20" s="538" t="s">
        <v>111</v>
      </c>
      <c r="C20" s="148">
        <v>120.1</v>
      </c>
      <c r="D20" s="149">
        <v>128.69999999999999</v>
      </c>
      <c r="E20" s="149">
        <v>174.6</v>
      </c>
      <c r="F20" s="149">
        <v>98.9</v>
      </c>
      <c r="G20" s="149">
        <v>116.9</v>
      </c>
      <c r="H20" s="149">
        <v>112.1</v>
      </c>
      <c r="I20" s="149">
        <v>120.9</v>
      </c>
      <c r="J20" s="149">
        <v>112.5</v>
      </c>
      <c r="K20" s="149">
        <v>98.7</v>
      </c>
      <c r="L20" s="149">
        <v>112.8</v>
      </c>
      <c r="M20" s="149">
        <v>115.7</v>
      </c>
      <c r="N20" s="149">
        <v>125.3</v>
      </c>
      <c r="O20" s="149">
        <v>116.2</v>
      </c>
    </row>
    <row r="21" spans="1:15" s="261" customFormat="1" ht="18" customHeight="1">
      <c r="B21" s="539" t="s">
        <v>4</v>
      </c>
      <c r="C21" s="148">
        <v>120.4</v>
      </c>
      <c r="D21" s="149">
        <v>129.30000000000001</v>
      </c>
      <c r="E21" s="149">
        <v>174.6</v>
      </c>
      <c r="F21" s="149">
        <v>99</v>
      </c>
      <c r="G21" s="149">
        <v>116.9</v>
      </c>
      <c r="H21" s="149">
        <v>112.1</v>
      </c>
      <c r="I21" s="149">
        <v>120.9</v>
      </c>
      <c r="J21" s="149">
        <v>112.6</v>
      </c>
      <c r="K21" s="149">
        <v>98.7</v>
      </c>
      <c r="L21" s="149">
        <v>113</v>
      </c>
      <c r="M21" s="149">
        <v>115.8</v>
      </c>
      <c r="N21" s="149">
        <v>125.4</v>
      </c>
      <c r="O21" s="149">
        <v>116.2</v>
      </c>
    </row>
    <row r="22" spans="1:15" s="261" customFormat="1" ht="18" customHeight="1">
      <c r="B22" s="538" t="s">
        <v>3</v>
      </c>
      <c r="C22" s="148">
        <v>120.3</v>
      </c>
      <c r="D22" s="149">
        <v>129</v>
      </c>
      <c r="E22" s="149">
        <v>174.6</v>
      </c>
      <c r="F22" s="149">
        <v>98.9</v>
      </c>
      <c r="G22" s="149">
        <v>116.9</v>
      </c>
      <c r="H22" s="149">
        <v>112.2</v>
      </c>
      <c r="I22" s="149">
        <v>121</v>
      </c>
      <c r="J22" s="149">
        <v>112.8</v>
      </c>
      <c r="K22" s="149">
        <v>98.7</v>
      </c>
      <c r="L22" s="149">
        <v>112.9</v>
      </c>
      <c r="M22" s="149">
        <v>115.8</v>
      </c>
      <c r="N22" s="149">
        <v>125.3</v>
      </c>
      <c r="O22" s="149">
        <v>116.4</v>
      </c>
    </row>
    <row r="23" spans="1:15" s="261" customFormat="1" ht="18" customHeight="1">
      <c r="B23" s="538" t="s">
        <v>112</v>
      </c>
      <c r="C23" s="148">
        <v>120.4</v>
      </c>
      <c r="D23" s="149">
        <v>129.4</v>
      </c>
      <c r="E23" s="149">
        <v>174.6</v>
      </c>
      <c r="F23" s="149">
        <v>98.9</v>
      </c>
      <c r="G23" s="149">
        <v>116.9</v>
      </c>
      <c r="H23" s="149">
        <v>112.2</v>
      </c>
      <c r="I23" s="149">
        <v>120.9</v>
      </c>
      <c r="J23" s="149">
        <v>112.8</v>
      </c>
      <c r="K23" s="149">
        <v>98.7</v>
      </c>
      <c r="L23" s="149">
        <v>112.9</v>
      </c>
      <c r="M23" s="149">
        <v>115.8</v>
      </c>
      <c r="N23" s="149">
        <v>125.3</v>
      </c>
      <c r="O23" s="149">
        <v>116.5</v>
      </c>
    </row>
    <row r="24" spans="1:15" s="261" customFormat="1" ht="18" customHeight="1">
      <c r="B24" s="538" t="s">
        <v>113</v>
      </c>
      <c r="C24" s="148">
        <v>119.8</v>
      </c>
      <c r="D24" s="149">
        <v>129.4</v>
      </c>
      <c r="E24" s="149">
        <v>174.6</v>
      </c>
      <c r="F24" s="149">
        <v>98.9</v>
      </c>
      <c r="G24" s="149">
        <v>113.7</v>
      </c>
      <c r="H24" s="149">
        <v>112.2</v>
      </c>
      <c r="I24" s="149">
        <v>120.9</v>
      </c>
      <c r="J24" s="149">
        <v>112.9</v>
      </c>
      <c r="K24" s="149">
        <v>98.7</v>
      </c>
      <c r="L24" s="149">
        <v>112.9</v>
      </c>
      <c r="M24" s="149">
        <v>115.8</v>
      </c>
      <c r="N24" s="149">
        <v>125.4</v>
      </c>
      <c r="O24" s="149">
        <v>116.5</v>
      </c>
    </row>
    <row r="25" spans="1:15" s="261" customFormat="1" ht="18" customHeight="1">
      <c r="B25" s="539" t="s">
        <v>114</v>
      </c>
      <c r="C25" s="148">
        <v>119.8</v>
      </c>
      <c r="D25" s="149">
        <v>129.5</v>
      </c>
      <c r="E25" s="149">
        <v>174.7</v>
      </c>
      <c r="F25" s="149">
        <v>98.9</v>
      </c>
      <c r="G25" s="149">
        <v>113.7</v>
      </c>
      <c r="H25" s="149">
        <v>112.2</v>
      </c>
      <c r="I25" s="149">
        <v>120.9</v>
      </c>
      <c r="J25" s="149">
        <v>112.9</v>
      </c>
      <c r="K25" s="149">
        <v>98.7</v>
      </c>
      <c r="L25" s="149">
        <v>112.9</v>
      </c>
      <c r="M25" s="149">
        <v>115.5</v>
      </c>
      <c r="N25" s="149">
        <v>125.4</v>
      </c>
      <c r="O25" s="149">
        <v>116.5</v>
      </c>
    </row>
    <row r="26" spans="1:15" s="291" customFormat="1" ht="18" customHeight="1">
      <c r="A26" s="261"/>
      <c r="B26" s="539" t="s">
        <v>115</v>
      </c>
      <c r="C26" s="148">
        <v>120.1</v>
      </c>
      <c r="D26" s="149">
        <v>130.30000000000001</v>
      </c>
      <c r="E26" s="149">
        <v>174.7</v>
      </c>
      <c r="F26" s="149">
        <v>98.9</v>
      </c>
      <c r="G26" s="149">
        <v>113.8</v>
      </c>
      <c r="H26" s="149">
        <v>112.2</v>
      </c>
      <c r="I26" s="149">
        <v>120.9</v>
      </c>
      <c r="J26" s="149">
        <v>112.9</v>
      </c>
      <c r="K26" s="149">
        <v>98.7</v>
      </c>
      <c r="L26" s="149">
        <v>112.9</v>
      </c>
      <c r="M26" s="149">
        <v>115.5</v>
      </c>
      <c r="N26" s="149">
        <v>125.4</v>
      </c>
      <c r="O26" s="149">
        <v>116.5</v>
      </c>
    </row>
    <row r="27" spans="1:15" s="261" customFormat="1" ht="18" customHeight="1">
      <c r="B27" s="539" t="s">
        <v>116</v>
      </c>
      <c r="C27" s="148">
        <v>120.8</v>
      </c>
      <c r="D27" s="149">
        <v>130.4</v>
      </c>
      <c r="E27" s="149">
        <v>174.7</v>
      </c>
      <c r="F27" s="149">
        <v>99</v>
      </c>
      <c r="G27" s="149">
        <v>117</v>
      </c>
      <c r="H27" s="149">
        <v>112.3</v>
      </c>
      <c r="I27" s="149">
        <v>121.1</v>
      </c>
      <c r="J27" s="149">
        <v>113.1</v>
      </c>
      <c r="K27" s="149">
        <v>98.7</v>
      </c>
      <c r="L27" s="149">
        <v>112.2</v>
      </c>
      <c r="M27" s="149">
        <v>115.5</v>
      </c>
      <c r="N27" s="149">
        <v>125.6</v>
      </c>
      <c r="O27" s="149">
        <v>116.7</v>
      </c>
    </row>
    <row r="28" spans="1:15" s="261" customFormat="1" ht="18" customHeight="1">
      <c r="B28" s="539" t="s">
        <v>117</v>
      </c>
      <c r="C28" s="148">
        <v>121.1</v>
      </c>
      <c r="D28" s="149">
        <v>130.69999999999999</v>
      </c>
      <c r="E28" s="149">
        <v>174.8</v>
      </c>
      <c r="F28" s="149">
        <v>99</v>
      </c>
      <c r="G28" s="149">
        <v>117.1</v>
      </c>
      <c r="H28" s="149">
        <v>112.7</v>
      </c>
      <c r="I28" s="149">
        <v>121</v>
      </c>
      <c r="J28" s="149">
        <v>113.2</v>
      </c>
      <c r="K28" s="149">
        <v>98.7</v>
      </c>
      <c r="L28" s="149">
        <v>112.2</v>
      </c>
      <c r="M28" s="149">
        <v>115.6</v>
      </c>
      <c r="N28" s="149">
        <v>126.3</v>
      </c>
      <c r="O28" s="149">
        <v>116.9</v>
      </c>
    </row>
    <row r="29" spans="1:15" s="261" customFormat="1" ht="18" customHeight="1">
      <c r="A29" s="304"/>
      <c r="B29" s="539" t="s">
        <v>118</v>
      </c>
      <c r="C29" s="148">
        <v>121.5</v>
      </c>
      <c r="D29" s="149">
        <v>131.69999999999999</v>
      </c>
      <c r="E29" s="149">
        <v>174.8</v>
      </c>
      <c r="F29" s="149">
        <v>99</v>
      </c>
      <c r="G29" s="149">
        <v>117.2</v>
      </c>
      <c r="H29" s="149">
        <v>112.9</v>
      </c>
      <c r="I29" s="149">
        <v>121.2</v>
      </c>
      <c r="J29" s="149">
        <v>113.5</v>
      </c>
      <c r="K29" s="149">
        <v>98.7</v>
      </c>
      <c r="L29" s="149">
        <v>113</v>
      </c>
      <c r="M29" s="149">
        <v>115.6</v>
      </c>
      <c r="N29" s="149">
        <v>126.6</v>
      </c>
      <c r="O29" s="149">
        <v>117.1</v>
      </c>
    </row>
    <row r="30" spans="1:15" s="292" customFormat="1" ht="18" customHeight="1">
      <c r="B30" s="277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</row>
    <row r="31" spans="1:15" s="292" customFormat="1" ht="18" customHeight="1">
      <c r="A31" s="261">
        <v>2022</v>
      </c>
      <c r="B31" s="153" t="s">
        <v>109</v>
      </c>
      <c r="C31" s="148">
        <v>121.8</v>
      </c>
      <c r="D31" s="149">
        <v>132.5</v>
      </c>
      <c r="E31" s="149">
        <v>174.8</v>
      </c>
      <c r="F31" s="149">
        <v>99.1</v>
      </c>
      <c r="G31" s="149">
        <v>117.2</v>
      </c>
      <c r="H31" s="149">
        <v>113.3</v>
      </c>
      <c r="I31" s="149">
        <v>121.2</v>
      </c>
      <c r="J31" s="149">
        <v>113.6</v>
      </c>
      <c r="K31" s="149">
        <v>98.7</v>
      </c>
      <c r="L31" s="149">
        <v>113.7</v>
      </c>
      <c r="M31" s="149">
        <v>115.6</v>
      </c>
      <c r="N31" s="149">
        <v>127.1</v>
      </c>
      <c r="O31" s="149">
        <v>117.1</v>
      </c>
    </row>
    <row r="32" spans="1:15" s="292" customFormat="1" ht="18" customHeight="1">
      <c r="A32" s="261"/>
      <c r="B32" s="542" t="s">
        <v>110</v>
      </c>
      <c r="C32" s="148">
        <v>122</v>
      </c>
      <c r="D32" s="149">
        <v>132.6</v>
      </c>
      <c r="E32" s="149">
        <v>174.8</v>
      </c>
      <c r="F32" s="149">
        <v>99.2</v>
      </c>
      <c r="G32" s="149">
        <v>117.5</v>
      </c>
      <c r="H32" s="149">
        <v>113.4</v>
      </c>
      <c r="I32" s="149">
        <v>121.5</v>
      </c>
      <c r="J32" s="149">
        <v>113.8</v>
      </c>
      <c r="K32" s="149">
        <v>98.7</v>
      </c>
      <c r="L32" s="149">
        <v>114.5</v>
      </c>
      <c r="M32" s="149">
        <v>115.7</v>
      </c>
      <c r="N32" s="149">
        <v>127.3</v>
      </c>
      <c r="O32" s="149">
        <v>117.4</v>
      </c>
    </row>
    <row r="33" spans="1:17" s="292" customFormat="1" ht="18" customHeight="1">
      <c r="A33" s="261"/>
      <c r="B33" s="553" t="s">
        <v>111</v>
      </c>
      <c r="C33" s="148">
        <v>122.3</v>
      </c>
      <c r="D33" s="149">
        <v>132.9</v>
      </c>
      <c r="E33" s="149">
        <v>174.8</v>
      </c>
      <c r="F33" s="149">
        <v>99.2</v>
      </c>
      <c r="G33" s="149">
        <v>117.6</v>
      </c>
      <c r="H33" s="149">
        <v>113.6</v>
      </c>
      <c r="I33" s="149">
        <v>121.5</v>
      </c>
      <c r="J33" s="149">
        <v>114.3</v>
      </c>
      <c r="K33" s="149">
        <v>98.7</v>
      </c>
      <c r="L33" s="149">
        <v>114</v>
      </c>
      <c r="M33" s="149">
        <v>115.7</v>
      </c>
      <c r="N33" s="149">
        <v>127.8</v>
      </c>
      <c r="O33" s="149">
        <v>118</v>
      </c>
    </row>
    <row r="34" spans="1:17" s="292" customFormat="1" ht="18" customHeight="1">
      <c r="A34" s="261"/>
      <c r="B34" s="555" t="s">
        <v>4</v>
      </c>
      <c r="C34" s="148">
        <v>122.4</v>
      </c>
      <c r="D34" s="149">
        <v>133.19999999999999</v>
      </c>
      <c r="E34" s="149">
        <v>175</v>
      </c>
      <c r="F34" s="149">
        <v>99.2</v>
      </c>
      <c r="G34" s="149">
        <v>117.6</v>
      </c>
      <c r="H34" s="149">
        <v>113.8</v>
      </c>
      <c r="I34" s="149">
        <v>121.6</v>
      </c>
      <c r="J34" s="149">
        <v>114.5</v>
      </c>
      <c r="K34" s="149">
        <v>98.7</v>
      </c>
      <c r="L34" s="149">
        <v>114.1</v>
      </c>
      <c r="M34" s="149">
        <v>116.1</v>
      </c>
      <c r="N34" s="149">
        <v>128.1</v>
      </c>
      <c r="O34" s="149">
        <v>118.1</v>
      </c>
    </row>
    <row r="35" spans="1:17" s="292" customFormat="1" ht="18" customHeight="1">
      <c r="A35" s="261"/>
      <c r="B35" s="557" t="s">
        <v>3</v>
      </c>
      <c r="C35" s="148">
        <v>122.9</v>
      </c>
      <c r="D35" s="149">
        <v>134</v>
      </c>
      <c r="E35" s="149">
        <v>175.1</v>
      </c>
      <c r="F35" s="149">
        <v>99.3</v>
      </c>
      <c r="G35" s="149">
        <v>118</v>
      </c>
      <c r="H35" s="149">
        <v>114.2</v>
      </c>
      <c r="I35" s="149">
        <v>121.7</v>
      </c>
      <c r="J35" s="149">
        <v>115</v>
      </c>
      <c r="K35" s="149">
        <v>98.7</v>
      </c>
      <c r="L35" s="149">
        <v>114.2</v>
      </c>
      <c r="M35" s="149">
        <v>116.1</v>
      </c>
      <c r="N35" s="149">
        <v>128.30000000000001</v>
      </c>
      <c r="O35" s="149">
        <v>118.2</v>
      </c>
    </row>
    <row r="36" spans="1:17" s="292" customFormat="1" ht="18" customHeight="1">
      <c r="A36" s="261"/>
      <c r="B36" s="528"/>
      <c r="C36" s="148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</row>
    <row r="37" spans="1:17" s="292" customFormat="1" ht="18" customHeight="1">
      <c r="A37" s="261"/>
      <c r="B37" s="530"/>
      <c r="C37" s="148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</row>
    <row r="38" spans="1:17" s="292" customFormat="1" ht="18" customHeight="1">
      <c r="A38" s="261"/>
      <c r="B38" s="532"/>
      <c r="C38" s="148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7" s="292" customFormat="1" ht="18" customHeight="1">
      <c r="A39" s="261"/>
      <c r="B39" s="533"/>
      <c r="C39" s="148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7" s="292" customFormat="1" ht="18" customHeight="1">
      <c r="A40" s="261"/>
      <c r="B40" s="535"/>
      <c r="C40" s="14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</row>
    <row r="41" spans="1:17" s="292" customFormat="1" ht="18" customHeight="1">
      <c r="A41" s="261"/>
      <c r="B41" s="536"/>
      <c r="C41" s="14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</row>
    <row r="42" spans="1:17" s="292" customFormat="1" ht="18" customHeight="1">
      <c r="A42" s="304"/>
      <c r="B42" s="152"/>
      <c r="C42" s="148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7" s="261" customFormat="1" ht="8.25" customHeight="1">
      <c r="A43" s="305"/>
      <c r="B43" s="305"/>
      <c r="C43" s="306"/>
      <c r="D43" s="306"/>
      <c r="E43" s="306"/>
      <c r="F43" s="306"/>
      <c r="G43" s="306"/>
      <c r="H43" s="307"/>
      <c r="I43" s="306"/>
      <c r="J43" s="306"/>
      <c r="K43" s="306"/>
      <c r="L43" s="306"/>
      <c r="M43" s="306"/>
      <c r="N43" s="306"/>
      <c r="O43" s="310"/>
    </row>
    <row r="44" spans="1:17">
      <c r="A44" s="295"/>
      <c r="B44" s="295"/>
      <c r="C44" s="295"/>
      <c r="D44" s="295"/>
      <c r="E44" s="295"/>
      <c r="F44" s="295"/>
      <c r="G44" s="295"/>
      <c r="H44" s="295"/>
      <c r="I44" s="295"/>
      <c r="J44" s="295"/>
      <c r="K44" s="295"/>
      <c r="L44" s="295"/>
      <c r="M44" s="295"/>
      <c r="N44" s="295"/>
      <c r="O44" s="295"/>
    </row>
    <row r="45" spans="1:17">
      <c r="B45" s="308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09"/>
    </row>
    <row r="46" spans="1:17">
      <c r="B46" s="308"/>
      <c r="C46" s="309"/>
      <c r="D46" s="309"/>
      <c r="E46" s="309"/>
      <c r="F46" s="309"/>
      <c r="G46" s="309"/>
      <c r="H46" s="309"/>
      <c r="I46" s="309"/>
      <c r="J46" s="309"/>
      <c r="K46" s="309"/>
      <c r="L46" s="309"/>
      <c r="M46" s="309"/>
      <c r="N46" s="309"/>
      <c r="O46" s="309"/>
    </row>
    <row r="47" spans="1:17" ht="18" customHeight="1">
      <c r="B47" s="308"/>
      <c r="C47" s="309"/>
      <c r="D47" s="309"/>
      <c r="E47" s="309"/>
      <c r="F47" s="309"/>
      <c r="G47" s="309"/>
      <c r="H47" s="309"/>
      <c r="I47" s="309"/>
      <c r="J47" s="309"/>
      <c r="K47" s="309"/>
      <c r="L47" s="309"/>
      <c r="M47" s="309"/>
      <c r="N47" s="309"/>
      <c r="O47" s="309"/>
    </row>
    <row r="48" spans="1:17" ht="30" customHeight="1">
      <c r="Q48" s="284"/>
    </row>
    <row r="49" spans="17:26" ht="18" customHeight="1">
      <c r="Q49" s="311"/>
      <c r="R49" s="70"/>
      <c r="V49" s="312"/>
      <c r="W49" s="313"/>
    </row>
    <row r="50" spans="17:26" ht="18" customHeight="1">
      <c r="Q50" s="311"/>
      <c r="R50" s="70"/>
      <c r="V50" s="312"/>
      <c r="W50" s="313"/>
    </row>
    <row r="51" spans="17:26" ht="18" customHeight="1">
      <c r="Q51" s="311"/>
      <c r="R51" s="70"/>
      <c r="V51" s="312"/>
      <c r="W51" s="313"/>
    </row>
    <row r="52" spans="17:26" ht="27.75" customHeight="1">
      <c r="Q52" s="311"/>
      <c r="R52" s="283"/>
      <c r="S52" s="283"/>
      <c r="T52" s="283"/>
      <c r="U52" s="283"/>
      <c r="V52" s="312"/>
      <c r="W52" s="587"/>
      <c r="X52" s="587"/>
      <c r="Y52" s="587"/>
      <c r="Z52" s="587"/>
    </row>
    <row r="53" spans="17:26" ht="29.25" customHeight="1">
      <c r="Q53" s="311"/>
      <c r="R53" s="283"/>
      <c r="S53" s="283"/>
      <c r="T53" s="283"/>
      <c r="U53" s="283"/>
      <c r="V53" s="312"/>
      <c r="W53" s="587"/>
      <c r="X53" s="587"/>
      <c r="Y53" s="587"/>
      <c r="Z53" s="587"/>
    </row>
    <row r="54" spans="17:26" ht="18" customHeight="1">
      <c r="Q54" s="311"/>
      <c r="R54" s="70"/>
      <c r="V54" s="312"/>
      <c r="W54" s="313"/>
    </row>
    <row r="55" spans="17:26" ht="18" customHeight="1">
      <c r="Q55" s="311"/>
      <c r="R55" s="70"/>
      <c r="V55" s="312"/>
      <c r="W55" s="313"/>
    </row>
    <row r="56" spans="17:26" ht="18" customHeight="1">
      <c r="Q56" s="311"/>
      <c r="R56" s="70"/>
      <c r="V56" s="312"/>
      <c r="W56" s="313"/>
    </row>
    <row r="57" spans="17:26" ht="18" customHeight="1">
      <c r="Q57" s="311"/>
      <c r="R57" s="70"/>
      <c r="V57" s="312"/>
      <c r="W57" s="313"/>
    </row>
    <row r="58" spans="17:26" ht="18" customHeight="1">
      <c r="Q58" s="311"/>
      <c r="R58" s="70"/>
      <c r="V58" s="312"/>
      <c r="W58" s="313"/>
    </row>
    <row r="59" spans="17:26" ht="18" customHeight="1">
      <c r="Q59" s="311"/>
      <c r="R59" s="70"/>
      <c r="V59" s="312"/>
      <c r="W59" s="313"/>
    </row>
    <row r="60" spans="17:26" ht="18" customHeight="1">
      <c r="Q60" s="311"/>
      <c r="R60" s="70"/>
      <c r="V60" s="312"/>
      <c r="W60" s="313"/>
    </row>
    <row r="61" spans="17:26" ht="18" customHeight="1"/>
    <row r="62" spans="17:26" ht="18" customHeight="1"/>
    <row r="63" spans="17:26" ht="18" customHeight="1"/>
    <row r="64" spans="17:26" ht="18" customHeight="1"/>
    <row r="65" ht="18" customHeight="1"/>
    <row r="66" ht="18" customHeight="1"/>
    <row r="67" ht="18" customHeight="1"/>
  </sheetData>
  <mergeCells count="6">
    <mergeCell ref="W53:Z53"/>
    <mergeCell ref="A5:B5"/>
    <mergeCell ref="C5:O5"/>
    <mergeCell ref="A6:B6"/>
    <mergeCell ref="A9:B9"/>
    <mergeCell ref="W52:Z52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63"/>
  <sheetViews>
    <sheetView tabSelected="1" view="pageBreakPreview" topLeftCell="A28" zoomScaleNormal="100" workbookViewId="0"/>
  </sheetViews>
  <sheetFormatPr defaultColWidth="9.140625" defaultRowHeight="12.75"/>
  <cols>
    <col min="1" max="1" width="5.5703125" style="263" customWidth="1"/>
    <col min="2" max="2" width="5.7109375" style="263" customWidth="1"/>
    <col min="3" max="3" width="10.7109375" style="263" customWidth="1"/>
    <col min="4" max="5" width="10.140625" style="263" customWidth="1"/>
    <col min="6" max="6" width="8.7109375" style="263" customWidth="1"/>
    <col min="7" max="7" width="7.7109375" style="263" customWidth="1"/>
    <col min="8" max="10" width="8.7109375" style="263" customWidth="1"/>
    <col min="11" max="11" width="7.7109375" style="263" customWidth="1"/>
    <col min="12" max="12" width="8.7109375" style="263" customWidth="1"/>
    <col min="13" max="13" width="10.7109375" style="263" customWidth="1"/>
    <col min="14" max="16" width="8.7109375" style="263" customWidth="1"/>
    <col min="17" max="16384" width="9.140625" style="263"/>
  </cols>
  <sheetData>
    <row r="1" spans="1:18">
      <c r="A1" s="264" t="s">
        <v>741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</row>
    <row r="2" spans="1:18" ht="13.5">
      <c r="A2" s="265" t="s">
        <v>742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8" ht="13.5" customHeight="1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</row>
    <row r="4" spans="1:18" ht="5.0999999999999996" customHeight="1">
      <c r="A4" s="267"/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</row>
    <row r="5" spans="1:18" ht="24.75" customHeight="1">
      <c r="A5" s="575" t="s">
        <v>92</v>
      </c>
      <c r="B5" s="575"/>
      <c r="C5" s="578" t="s">
        <v>153</v>
      </c>
      <c r="D5" s="268" t="s">
        <v>154</v>
      </c>
      <c r="E5" s="576" t="s">
        <v>155</v>
      </c>
      <c r="F5" s="576"/>
      <c r="G5" s="576"/>
      <c r="H5" s="576"/>
      <c r="I5" s="576"/>
      <c r="J5" s="576"/>
      <c r="K5" s="576"/>
      <c r="L5" s="576"/>
      <c r="M5" s="576"/>
      <c r="N5" s="576"/>
      <c r="O5" s="574" t="s">
        <v>156</v>
      </c>
      <c r="P5" s="574" t="s">
        <v>157</v>
      </c>
      <c r="Q5" s="283"/>
      <c r="R5" s="283"/>
    </row>
    <row r="6" spans="1:18" ht="106.5" customHeight="1">
      <c r="A6" s="269"/>
      <c r="B6" s="269"/>
      <c r="C6" s="578"/>
      <c r="D6" s="270"/>
      <c r="E6" s="268" t="s">
        <v>189</v>
      </c>
      <c r="F6" s="158" t="s">
        <v>159</v>
      </c>
      <c r="G6" s="158" t="s">
        <v>190</v>
      </c>
      <c r="H6" s="158" t="s">
        <v>161</v>
      </c>
      <c r="I6" s="158" t="s">
        <v>162</v>
      </c>
      <c r="J6" s="158" t="s">
        <v>163</v>
      </c>
      <c r="K6" s="158" t="s">
        <v>164</v>
      </c>
      <c r="L6" s="158" t="s">
        <v>165</v>
      </c>
      <c r="M6" s="158" t="s">
        <v>166</v>
      </c>
      <c r="N6" s="158" t="s">
        <v>167</v>
      </c>
      <c r="O6" s="574"/>
      <c r="P6" s="574"/>
    </row>
    <row r="7" spans="1:18" ht="5.0999999999999996" customHeight="1">
      <c r="A7" s="266"/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</row>
    <row r="8" spans="1:18" ht="5.0999999999999996" customHeight="1">
      <c r="A8" s="267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</row>
    <row r="9" spans="1:18" ht="26.25" customHeight="1">
      <c r="A9" s="577" t="s">
        <v>191</v>
      </c>
      <c r="B9" s="577"/>
      <c r="C9" s="271">
        <v>35.6</v>
      </c>
      <c r="D9" s="272">
        <v>34.200000000000003</v>
      </c>
      <c r="E9" s="271">
        <v>24.3</v>
      </c>
      <c r="F9" s="272">
        <v>5</v>
      </c>
      <c r="G9" s="271">
        <v>3.9</v>
      </c>
      <c r="H9" s="271">
        <v>6.2</v>
      </c>
      <c r="I9" s="271">
        <v>1.9</v>
      </c>
      <c r="J9" s="271">
        <v>0.7</v>
      </c>
      <c r="K9" s="271">
        <v>1.4</v>
      </c>
      <c r="L9" s="271">
        <v>3.1</v>
      </c>
      <c r="M9" s="271">
        <v>0.8</v>
      </c>
      <c r="N9" s="272">
        <v>1.3</v>
      </c>
      <c r="O9" s="272">
        <v>9.9</v>
      </c>
      <c r="P9" s="271">
        <v>1.4</v>
      </c>
    </row>
    <row r="10" spans="1:18" ht="5.0999999999999996" customHeight="1">
      <c r="A10" s="266"/>
      <c r="B10" s="266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</row>
    <row r="11" spans="1:18" s="260" customFormat="1" ht="9.9499999999999993" customHeight="1">
      <c r="A11" s="274"/>
      <c r="B11" s="274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</row>
    <row r="12" spans="1:18" s="261" customFormat="1" ht="18" customHeight="1">
      <c r="A12" s="276">
        <v>2017</v>
      </c>
      <c r="C12" s="148">
        <v>124</v>
      </c>
      <c r="D12" s="149">
        <v>124.6</v>
      </c>
      <c r="E12" s="149">
        <v>125</v>
      </c>
      <c r="F12" s="149">
        <v>106.7</v>
      </c>
      <c r="G12" s="149">
        <v>123.5</v>
      </c>
      <c r="H12" s="149">
        <v>140.1</v>
      </c>
      <c r="I12" s="149">
        <v>121.5</v>
      </c>
      <c r="J12" s="149">
        <v>118.6</v>
      </c>
      <c r="K12" s="149">
        <v>121.9</v>
      </c>
      <c r="L12" s="149">
        <v>133.30000000000001</v>
      </c>
      <c r="M12" s="149">
        <v>140</v>
      </c>
      <c r="N12" s="149">
        <v>128.69999999999999</v>
      </c>
      <c r="O12" s="149">
        <v>123.8</v>
      </c>
      <c r="P12" s="149">
        <v>110.2</v>
      </c>
    </row>
    <row r="13" spans="1:18" s="261" customFormat="1" ht="18" customHeight="1">
      <c r="A13" s="276">
        <v>2018</v>
      </c>
      <c r="C13" s="148">
        <v>125.3</v>
      </c>
      <c r="D13" s="149">
        <v>126.1</v>
      </c>
      <c r="E13" s="149">
        <v>125.9</v>
      </c>
      <c r="F13" s="149">
        <v>107.2</v>
      </c>
      <c r="G13" s="149">
        <v>123.3</v>
      </c>
      <c r="H13" s="149">
        <v>143.19999999999999</v>
      </c>
      <c r="I13" s="149">
        <v>122.6</v>
      </c>
      <c r="J13" s="149">
        <v>118.6</v>
      </c>
      <c r="K13" s="149">
        <v>121.2</v>
      </c>
      <c r="L13" s="149">
        <v>133.9</v>
      </c>
      <c r="M13" s="149">
        <v>139.19999999999999</v>
      </c>
      <c r="N13" s="149">
        <v>128.9</v>
      </c>
      <c r="O13" s="149">
        <v>126.7</v>
      </c>
      <c r="P13" s="149">
        <v>109.2</v>
      </c>
    </row>
    <row r="14" spans="1:18" s="261" customFormat="1" ht="18" customHeight="1">
      <c r="A14" s="276">
        <v>2019</v>
      </c>
      <c r="C14" s="148">
        <v>126.4</v>
      </c>
      <c r="D14" s="149">
        <v>127.1</v>
      </c>
      <c r="E14" s="149">
        <v>126</v>
      </c>
      <c r="F14" s="149">
        <v>107.3</v>
      </c>
      <c r="G14" s="149">
        <v>122.8</v>
      </c>
      <c r="H14" s="149">
        <v>142.4</v>
      </c>
      <c r="I14" s="149">
        <v>125.3</v>
      </c>
      <c r="J14" s="149">
        <v>118.2</v>
      </c>
      <c r="K14" s="149">
        <v>120.4</v>
      </c>
      <c r="L14" s="149">
        <v>135.4</v>
      </c>
      <c r="M14" s="149">
        <v>137</v>
      </c>
      <c r="N14" s="149">
        <v>129.4</v>
      </c>
      <c r="O14" s="149">
        <v>130</v>
      </c>
      <c r="P14" s="149">
        <v>110.1</v>
      </c>
    </row>
    <row r="15" spans="1:18" s="261" customFormat="1" ht="18" customHeight="1">
      <c r="A15" s="276">
        <v>2020</v>
      </c>
      <c r="C15" s="148">
        <v>127.5</v>
      </c>
      <c r="D15" s="149">
        <v>128.19999999999999</v>
      </c>
      <c r="E15" s="149">
        <v>127</v>
      </c>
      <c r="F15" s="149">
        <v>108.5</v>
      </c>
      <c r="G15" s="149">
        <v>123.2</v>
      </c>
      <c r="H15" s="149">
        <v>142.6</v>
      </c>
      <c r="I15" s="149">
        <v>124.1</v>
      </c>
      <c r="J15" s="149">
        <v>119</v>
      </c>
      <c r="K15" s="149">
        <v>121.1</v>
      </c>
      <c r="L15" s="149">
        <v>139.5</v>
      </c>
      <c r="M15" s="149">
        <v>137</v>
      </c>
      <c r="N15" s="149">
        <v>131.9</v>
      </c>
      <c r="O15" s="149">
        <v>131.5</v>
      </c>
      <c r="P15" s="149">
        <v>111</v>
      </c>
    </row>
    <row r="16" spans="1:18" s="261" customFormat="1" ht="18" customHeight="1">
      <c r="A16" s="276">
        <v>2021</v>
      </c>
      <c r="C16" s="148">
        <v>129.6</v>
      </c>
      <c r="D16" s="149">
        <v>130.5</v>
      </c>
      <c r="E16" s="149">
        <v>129.6</v>
      </c>
      <c r="F16" s="149">
        <v>109.3</v>
      </c>
      <c r="G16" s="149">
        <v>126.5</v>
      </c>
      <c r="H16" s="149">
        <v>147.6</v>
      </c>
      <c r="I16" s="149">
        <v>126.5</v>
      </c>
      <c r="J16" s="149">
        <v>121.6</v>
      </c>
      <c r="K16" s="149">
        <v>121.7</v>
      </c>
      <c r="L16" s="149">
        <v>142.69999999999999</v>
      </c>
      <c r="M16" s="149">
        <v>137.30000000000001</v>
      </c>
      <c r="N16" s="149">
        <v>134.19999999999999</v>
      </c>
      <c r="O16" s="149">
        <v>132.80000000000001</v>
      </c>
      <c r="P16" s="149">
        <v>111.4</v>
      </c>
    </row>
    <row r="17" spans="1:28" s="261" customFormat="1" ht="18" customHeight="1">
      <c r="A17" s="276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</row>
    <row r="18" spans="1:28" s="261" customFormat="1" ht="18" customHeight="1">
      <c r="A18" s="276">
        <v>2021</v>
      </c>
      <c r="B18" s="538" t="s">
        <v>109</v>
      </c>
      <c r="C18" s="148">
        <v>128.5</v>
      </c>
      <c r="D18" s="149">
        <v>129.30000000000001</v>
      </c>
      <c r="E18" s="149">
        <v>128.19999999999999</v>
      </c>
      <c r="F18" s="149">
        <v>108.9</v>
      </c>
      <c r="G18" s="149">
        <v>122.7</v>
      </c>
      <c r="H18" s="149">
        <v>144.69999999999999</v>
      </c>
      <c r="I18" s="149">
        <v>126.6</v>
      </c>
      <c r="J18" s="149">
        <v>119.6</v>
      </c>
      <c r="K18" s="149">
        <v>121.5</v>
      </c>
      <c r="L18" s="149">
        <v>143.4</v>
      </c>
      <c r="M18" s="149">
        <v>137.19999999999999</v>
      </c>
      <c r="N18" s="149">
        <v>133.19999999999999</v>
      </c>
      <c r="O18" s="149">
        <v>132.30000000000001</v>
      </c>
      <c r="P18" s="149">
        <v>111.2</v>
      </c>
    </row>
    <row r="19" spans="1:28" s="261" customFormat="1" ht="18" customHeight="1">
      <c r="A19" s="276"/>
      <c r="B19" s="539" t="s">
        <v>110</v>
      </c>
      <c r="C19" s="148">
        <v>128.80000000000001</v>
      </c>
      <c r="D19" s="149">
        <v>129.6</v>
      </c>
      <c r="E19" s="149">
        <v>128.5</v>
      </c>
      <c r="F19" s="149">
        <v>109</v>
      </c>
      <c r="G19" s="149">
        <v>123.2</v>
      </c>
      <c r="H19" s="149">
        <v>145.9</v>
      </c>
      <c r="I19" s="149">
        <v>126.7</v>
      </c>
      <c r="J19" s="149">
        <v>120</v>
      </c>
      <c r="K19" s="149">
        <v>121.6</v>
      </c>
      <c r="L19" s="149">
        <v>142.69999999999999</v>
      </c>
      <c r="M19" s="149">
        <v>137.30000000000001</v>
      </c>
      <c r="N19" s="149">
        <v>133.6</v>
      </c>
      <c r="O19" s="149">
        <v>132.30000000000001</v>
      </c>
      <c r="P19" s="149">
        <v>111.2</v>
      </c>
      <c r="U19" s="284"/>
      <c r="V19" s="263"/>
      <c r="W19" s="263"/>
      <c r="X19" s="263"/>
      <c r="Y19" s="263"/>
      <c r="Z19" s="263"/>
      <c r="AA19" s="263"/>
      <c r="AB19" s="263"/>
    </row>
    <row r="20" spans="1:28" s="261" customFormat="1" ht="18" customHeight="1">
      <c r="A20" s="276"/>
      <c r="B20" s="538" t="s">
        <v>111</v>
      </c>
      <c r="C20" s="148">
        <v>128.69999999999999</v>
      </c>
      <c r="D20" s="149">
        <v>129.5</v>
      </c>
      <c r="E20" s="149">
        <v>128.4</v>
      </c>
      <c r="F20" s="149">
        <v>109.2</v>
      </c>
      <c r="G20" s="149">
        <v>124.1</v>
      </c>
      <c r="H20" s="149">
        <v>145.30000000000001</v>
      </c>
      <c r="I20" s="149">
        <v>124.5</v>
      </c>
      <c r="J20" s="149">
        <v>120.4</v>
      </c>
      <c r="K20" s="149">
        <v>121.8</v>
      </c>
      <c r="L20" s="149">
        <v>141.9</v>
      </c>
      <c r="M20" s="149">
        <v>137.30000000000001</v>
      </c>
      <c r="N20" s="149">
        <v>133.9</v>
      </c>
      <c r="O20" s="149">
        <v>132.30000000000001</v>
      </c>
      <c r="P20" s="149">
        <v>111.3</v>
      </c>
      <c r="U20" s="276"/>
      <c r="V20" s="70"/>
      <c r="W20" s="263"/>
      <c r="X20" s="263"/>
      <c r="Y20" s="263"/>
      <c r="Z20" s="287"/>
      <c r="AA20" s="85"/>
      <c r="AB20" s="263"/>
    </row>
    <row r="21" spans="1:28" s="261" customFormat="1" ht="18" customHeight="1">
      <c r="A21" s="276"/>
      <c r="B21" s="539" t="s">
        <v>4</v>
      </c>
      <c r="C21" s="148">
        <v>129.30000000000001</v>
      </c>
      <c r="D21" s="149">
        <v>130.1</v>
      </c>
      <c r="E21" s="149">
        <v>129.19999999999999</v>
      </c>
      <c r="F21" s="149">
        <v>109.2</v>
      </c>
      <c r="G21" s="149">
        <v>127</v>
      </c>
      <c r="H21" s="149">
        <v>146.6</v>
      </c>
      <c r="I21" s="149">
        <v>124.8</v>
      </c>
      <c r="J21" s="149">
        <v>120.6</v>
      </c>
      <c r="K21" s="149">
        <v>121.7</v>
      </c>
      <c r="L21" s="149">
        <v>141.69999999999999</v>
      </c>
      <c r="M21" s="149">
        <v>137.30000000000001</v>
      </c>
      <c r="N21" s="149">
        <v>134</v>
      </c>
      <c r="O21" s="149">
        <v>132.6</v>
      </c>
      <c r="P21" s="149">
        <v>111.5</v>
      </c>
      <c r="U21" s="260"/>
      <c r="V21" s="70"/>
      <c r="W21" s="263"/>
      <c r="X21" s="263"/>
      <c r="Y21" s="263"/>
      <c r="Z21" s="288"/>
      <c r="AA21" s="85"/>
      <c r="AB21" s="263"/>
    </row>
    <row r="22" spans="1:28" s="261" customFormat="1" ht="18" customHeight="1">
      <c r="A22" s="276"/>
      <c r="B22" s="538" t="s">
        <v>3</v>
      </c>
      <c r="C22" s="148">
        <v>129</v>
      </c>
      <c r="D22" s="149">
        <v>129.80000000000001</v>
      </c>
      <c r="E22" s="149">
        <v>128.80000000000001</v>
      </c>
      <c r="F22" s="149">
        <v>109.2</v>
      </c>
      <c r="G22" s="149">
        <v>124.9</v>
      </c>
      <c r="H22" s="149">
        <v>147.1</v>
      </c>
      <c r="I22" s="149">
        <v>124.6</v>
      </c>
      <c r="J22" s="149">
        <v>121.3</v>
      </c>
      <c r="K22" s="149">
        <v>121.6</v>
      </c>
      <c r="L22" s="149">
        <v>140.19999999999999</v>
      </c>
      <c r="M22" s="149">
        <v>137.1</v>
      </c>
      <c r="N22" s="149">
        <v>134.1</v>
      </c>
      <c r="O22" s="149">
        <v>132.6</v>
      </c>
      <c r="P22" s="149">
        <v>111.4</v>
      </c>
      <c r="U22" s="260"/>
      <c r="V22" s="285"/>
      <c r="W22" s="263"/>
      <c r="X22" s="263"/>
      <c r="Y22" s="263"/>
      <c r="Z22" s="288"/>
      <c r="AA22" s="289"/>
      <c r="AB22" s="263"/>
    </row>
    <row r="23" spans="1:28" s="261" customFormat="1" ht="18" customHeight="1">
      <c r="A23" s="276"/>
      <c r="B23" s="538" t="s">
        <v>112</v>
      </c>
      <c r="C23" s="148">
        <v>129.4</v>
      </c>
      <c r="D23" s="149">
        <v>130.19999999999999</v>
      </c>
      <c r="E23" s="149">
        <v>129.30000000000001</v>
      </c>
      <c r="F23" s="149">
        <v>109.3</v>
      </c>
      <c r="G23" s="149">
        <v>125.3</v>
      </c>
      <c r="H23" s="149">
        <v>148.1</v>
      </c>
      <c r="I23" s="149">
        <v>125.6</v>
      </c>
      <c r="J23" s="149">
        <v>122.4</v>
      </c>
      <c r="K23" s="149">
        <v>121.6</v>
      </c>
      <c r="L23" s="149">
        <v>141.19999999999999</v>
      </c>
      <c r="M23" s="149">
        <v>137.19999999999999</v>
      </c>
      <c r="N23" s="149">
        <v>134.30000000000001</v>
      </c>
      <c r="O23" s="149">
        <v>132.6</v>
      </c>
      <c r="P23" s="149">
        <v>111.5</v>
      </c>
      <c r="U23" s="260"/>
      <c r="V23" s="285"/>
      <c r="W23" s="263"/>
      <c r="X23" s="263"/>
      <c r="Y23" s="263"/>
      <c r="Z23" s="288"/>
      <c r="AA23" s="289"/>
      <c r="AB23" s="263"/>
    </row>
    <row r="24" spans="1:28" s="261" customFormat="1" ht="18" customHeight="1">
      <c r="A24" s="276"/>
      <c r="B24" s="538" t="s">
        <v>113</v>
      </c>
      <c r="C24" s="148">
        <v>129.4</v>
      </c>
      <c r="D24" s="149">
        <v>130.19999999999999</v>
      </c>
      <c r="E24" s="149">
        <v>129.30000000000001</v>
      </c>
      <c r="F24" s="149">
        <v>109.2</v>
      </c>
      <c r="G24" s="149">
        <v>124.7</v>
      </c>
      <c r="H24" s="149">
        <v>148.19999999999999</v>
      </c>
      <c r="I24" s="149">
        <v>125.9</v>
      </c>
      <c r="J24" s="149">
        <v>122.7</v>
      </c>
      <c r="K24" s="149">
        <v>121.7</v>
      </c>
      <c r="L24" s="149">
        <v>141.6</v>
      </c>
      <c r="M24" s="149">
        <v>137.19999999999999</v>
      </c>
      <c r="N24" s="149">
        <v>134.30000000000001</v>
      </c>
      <c r="O24" s="149">
        <v>132.69999999999999</v>
      </c>
      <c r="P24" s="149">
        <v>111.4</v>
      </c>
      <c r="U24" s="260"/>
      <c r="V24" s="285"/>
      <c r="W24" s="263"/>
      <c r="X24" s="263"/>
      <c r="Y24" s="263"/>
      <c r="Z24" s="288"/>
      <c r="AA24" s="289"/>
      <c r="AB24" s="263"/>
    </row>
    <row r="25" spans="1:28" s="261" customFormat="1" ht="18" customHeight="1">
      <c r="A25" s="276"/>
      <c r="B25" s="539" t="s">
        <v>114</v>
      </c>
      <c r="C25" s="148">
        <v>129.5</v>
      </c>
      <c r="D25" s="149">
        <v>130.30000000000001</v>
      </c>
      <c r="E25" s="149">
        <v>129.4</v>
      </c>
      <c r="F25" s="149">
        <v>109.3</v>
      </c>
      <c r="G25" s="149">
        <v>125.4</v>
      </c>
      <c r="H25" s="149">
        <v>148.4</v>
      </c>
      <c r="I25" s="149">
        <v>126.4</v>
      </c>
      <c r="J25" s="149">
        <v>122</v>
      </c>
      <c r="K25" s="149">
        <v>121.7</v>
      </c>
      <c r="L25" s="149">
        <v>140.9</v>
      </c>
      <c r="M25" s="149">
        <v>137.19999999999999</v>
      </c>
      <c r="N25" s="149">
        <v>134.30000000000001</v>
      </c>
      <c r="O25" s="149">
        <v>132.80000000000001</v>
      </c>
      <c r="P25" s="149">
        <v>111.4</v>
      </c>
      <c r="U25" s="260"/>
      <c r="V25" s="285"/>
      <c r="W25" s="263"/>
      <c r="X25" s="263"/>
      <c r="Y25" s="263"/>
      <c r="Z25" s="288"/>
      <c r="AA25" s="289"/>
      <c r="AB25" s="263"/>
    </row>
    <row r="26" spans="1:28" s="261" customFormat="1" ht="18" customHeight="1">
      <c r="A26" s="276"/>
      <c r="B26" s="539" t="s">
        <v>115</v>
      </c>
      <c r="C26" s="148">
        <v>130.30000000000001</v>
      </c>
      <c r="D26" s="149">
        <v>131.19999999999999</v>
      </c>
      <c r="E26" s="149">
        <v>130.6</v>
      </c>
      <c r="F26" s="149">
        <v>109.4</v>
      </c>
      <c r="G26" s="149">
        <v>130.4</v>
      </c>
      <c r="H26" s="149">
        <v>148.69999999999999</v>
      </c>
      <c r="I26" s="149">
        <v>127.7</v>
      </c>
      <c r="J26" s="149">
        <v>122.3</v>
      </c>
      <c r="K26" s="149">
        <v>121.6</v>
      </c>
      <c r="L26" s="149">
        <v>142.30000000000001</v>
      </c>
      <c r="M26" s="149">
        <v>137.30000000000001</v>
      </c>
      <c r="N26" s="149">
        <v>134.4</v>
      </c>
      <c r="O26" s="149">
        <v>132.80000000000001</v>
      </c>
      <c r="P26" s="149">
        <v>111.5</v>
      </c>
      <c r="U26" s="260"/>
      <c r="V26" s="285"/>
      <c r="W26" s="263"/>
      <c r="X26" s="263"/>
      <c r="Y26" s="263"/>
      <c r="Z26" s="288"/>
      <c r="AA26" s="289"/>
      <c r="AB26" s="263"/>
    </row>
    <row r="27" spans="1:28" s="261" customFormat="1" ht="18" customHeight="1">
      <c r="A27" s="276"/>
      <c r="B27" s="539" t="s">
        <v>116</v>
      </c>
      <c r="C27" s="148">
        <v>130.4</v>
      </c>
      <c r="D27" s="149">
        <v>131.30000000000001</v>
      </c>
      <c r="E27" s="149">
        <v>130.6</v>
      </c>
      <c r="F27" s="149">
        <v>109.4</v>
      </c>
      <c r="G27" s="149">
        <v>130.1</v>
      </c>
      <c r="H27" s="149">
        <v>148.5</v>
      </c>
      <c r="I27" s="149">
        <v>127.9</v>
      </c>
      <c r="J27" s="149">
        <v>122.3</v>
      </c>
      <c r="K27" s="149">
        <v>121.7</v>
      </c>
      <c r="L27" s="149">
        <v>142.9</v>
      </c>
      <c r="M27" s="149">
        <v>137.30000000000001</v>
      </c>
      <c r="N27" s="149">
        <v>134.5</v>
      </c>
      <c r="O27" s="149">
        <v>133</v>
      </c>
      <c r="P27" s="149">
        <v>111.4</v>
      </c>
      <c r="U27" s="260"/>
      <c r="V27" s="285"/>
      <c r="W27" s="263"/>
      <c r="X27" s="263"/>
      <c r="Y27" s="263"/>
      <c r="Z27" s="288"/>
      <c r="AA27" s="289"/>
      <c r="AB27" s="263"/>
    </row>
    <row r="28" spans="1:28" s="261" customFormat="1" ht="18" customHeight="1">
      <c r="A28" s="276"/>
      <c r="B28" s="539" t="s">
        <v>117</v>
      </c>
      <c r="C28" s="148">
        <v>130.69999999999999</v>
      </c>
      <c r="D28" s="149">
        <v>131.6</v>
      </c>
      <c r="E28" s="149">
        <v>131</v>
      </c>
      <c r="F28" s="149">
        <v>109.5</v>
      </c>
      <c r="G28" s="149">
        <v>130.30000000000001</v>
      </c>
      <c r="H28" s="149">
        <v>148.80000000000001</v>
      </c>
      <c r="I28" s="149">
        <v>127.5</v>
      </c>
      <c r="J28" s="149">
        <v>122.8</v>
      </c>
      <c r="K28" s="149">
        <v>122</v>
      </c>
      <c r="L28" s="149">
        <v>144.6</v>
      </c>
      <c r="M28" s="149">
        <v>137.5</v>
      </c>
      <c r="N28" s="149">
        <v>134.80000000000001</v>
      </c>
      <c r="O28" s="149">
        <v>133.4</v>
      </c>
      <c r="P28" s="149">
        <v>111.4</v>
      </c>
      <c r="U28" s="260"/>
      <c r="V28" s="285"/>
      <c r="W28" s="263"/>
      <c r="X28" s="263"/>
      <c r="Y28" s="263"/>
      <c r="Z28" s="288"/>
      <c r="AA28" s="289"/>
      <c r="AB28" s="263"/>
    </row>
    <row r="29" spans="1:28" s="261" customFormat="1" ht="18" customHeight="1">
      <c r="A29" s="276"/>
      <c r="B29" s="539" t="s">
        <v>118</v>
      </c>
      <c r="C29" s="148">
        <v>131.69999999999999</v>
      </c>
      <c r="D29" s="149">
        <v>132.6</v>
      </c>
      <c r="E29" s="149">
        <v>132.19999999999999</v>
      </c>
      <c r="F29" s="149">
        <v>109.9</v>
      </c>
      <c r="G29" s="149">
        <v>130.30000000000001</v>
      </c>
      <c r="H29" s="149">
        <v>150.6</v>
      </c>
      <c r="I29" s="149">
        <v>130</v>
      </c>
      <c r="J29" s="149">
        <v>123</v>
      </c>
      <c r="K29" s="149">
        <v>122.1</v>
      </c>
      <c r="L29" s="149">
        <v>148.4</v>
      </c>
      <c r="M29" s="149">
        <v>137.80000000000001</v>
      </c>
      <c r="N29" s="149">
        <v>135.19999999999999</v>
      </c>
      <c r="O29" s="149">
        <v>134.1</v>
      </c>
      <c r="P29" s="149">
        <v>111.5</v>
      </c>
      <c r="U29" s="260"/>
      <c r="V29" s="285"/>
      <c r="W29" s="263"/>
      <c r="X29" s="263"/>
      <c r="Y29" s="263"/>
      <c r="Z29" s="288"/>
      <c r="AA29" s="289"/>
      <c r="AB29" s="263"/>
    </row>
    <row r="30" spans="1:28" s="262" customFormat="1" ht="18" customHeight="1">
      <c r="A30" s="279"/>
      <c r="B30" s="280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U30" s="260"/>
      <c r="V30" s="285"/>
      <c r="W30" s="263"/>
      <c r="X30" s="263"/>
      <c r="Y30" s="263"/>
      <c r="Z30" s="288"/>
      <c r="AA30" s="289"/>
      <c r="AB30" s="263"/>
    </row>
    <row r="31" spans="1:28" s="262" customFormat="1" ht="18" customHeight="1">
      <c r="A31" s="276">
        <v>2022</v>
      </c>
      <c r="B31" s="153" t="s">
        <v>109</v>
      </c>
      <c r="C31" s="148">
        <v>132.5</v>
      </c>
      <c r="D31" s="149">
        <v>133.4</v>
      </c>
      <c r="E31" s="149">
        <v>132.69999999999999</v>
      </c>
      <c r="F31" s="149">
        <v>110.2</v>
      </c>
      <c r="G31" s="149">
        <v>130.6</v>
      </c>
      <c r="H31" s="149">
        <v>151.1</v>
      </c>
      <c r="I31" s="149">
        <v>130.30000000000001</v>
      </c>
      <c r="J31" s="149">
        <v>123.2</v>
      </c>
      <c r="K31" s="149">
        <v>122.6</v>
      </c>
      <c r="L31" s="149">
        <v>149.6</v>
      </c>
      <c r="M31" s="149">
        <v>138.9</v>
      </c>
      <c r="N31" s="149">
        <v>135.6</v>
      </c>
      <c r="O31" s="149">
        <v>135.5</v>
      </c>
      <c r="P31" s="149">
        <v>111.9</v>
      </c>
      <c r="U31" s="260"/>
      <c r="V31" s="285"/>
      <c r="W31" s="263"/>
      <c r="X31" s="263"/>
      <c r="Y31" s="263"/>
      <c r="Z31" s="288"/>
      <c r="AA31" s="289"/>
      <c r="AB31" s="263"/>
    </row>
    <row r="32" spans="1:28" s="262" customFormat="1" ht="18" customHeight="1">
      <c r="A32" s="276"/>
      <c r="B32" s="542" t="s">
        <v>110</v>
      </c>
      <c r="C32" s="148">
        <v>132.6</v>
      </c>
      <c r="D32" s="149">
        <v>133.6</v>
      </c>
      <c r="E32" s="149">
        <v>132.6</v>
      </c>
      <c r="F32" s="149">
        <v>110.5</v>
      </c>
      <c r="G32" s="149">
        <v>130</v>
      </c>
      <c r="H32" s="149">
        <v>151.19999999999999</v>
      </c>
      <c r="I32" s="149">
        <v>130.80000000000001</v>
      </c>
      <c r="J32" s="149">
        <v>123.2</v>
      </c>
      <c r="K32" s="149">
        <v>122.8</v>
      </c>
      <c r="L32" s="149">
        <v>148.4</v>
      </c>
      <c r="M32" s="149">
        <v>139.1</v>
      </c>
      <c r="N32" s="149">
        <v>136</v>
      </c>
      <c r="O32" s="149">
        <v>136.19999999999999</v>
      </c>
      <c r="P32" s="149">
        <v>111.8</v>
      </c>
      <c r="U32" s="260"/>
      <c r="V32" s="285"/>
      <c r="W32" s="263"/>
      <c r="X32" s="263"/>
      <c r="Y32" s="263"/>
      <c r="Z32" s="288"/>
      <c r="AA32" s="289"/>
      <c r="AB32" s="263"/>
    </row>
    <row r="33" spans="1:28" s="262" customFormat="1" ht="18" customHeight="1">
      <c r="A33" s="276"/>
      <c r="B33" s="553" t="s">
        <v>111</v>
      </c>
      <c r="C33" s="148">
        <v>132.9</v>
      </c>
      <c r="D33" s="149">
        <v>133.9</v>
      </c>
      <c r="E33" s="149">
        <v>132.69999999999999</v>
      </c>
      <c r="F33" s="149">
        <v>110.8</v>
      </c>
      <c r="G33" s="149">
        <v>130.19999999999999</v>
      </c>
      <c r="H33" s="149">
        <v>151.30000000000001</v>
      </c>
      <c r="I33" s="149">
        <v>131.5</v>
      </c>
      <c r="J33" s="149">
        <v>123.4</v>
      </c>
      <c r="K33" s="149">
        <v>122.8</v>
      </c>
      <c r="L33" s="149">
        <v>147.80000000000001</v>
      </c>
      <c r="M33" s="149">
        <v>139.30000000000001</v>
      </c>
      <c r="N33" s="149">
        <v>136.30000000000001</v>
      </c>
      <c r="O33" s="149">
        <v>136.9</v>
      </c>
      <c r="P33" s="149">
        <v>111.9</v>
      </c>
      <c r="U33" s="260"/>
      <c r="V33" s="286"/>
      <c r="W33" s="263"/>
      <c r="X33" s="263"/>
      <c r="Y33" s="263"/>
      <c r="Z33" s="288"/>
      <c r="AA33" s="290"/>
      <c r="AB33" s="263"/>
    </row>
    <row r="34" spans="1:28" s="262" customFormat="1" ht="18" customHeight="1">
      <c r="A34" s="276"/>
      <c r="B34" s="555" t="s">
        <v>4</v>
      </c>
      <c r="C34" s="148">
        <v>133.19999999999999</v>
      </c>
      <c r="D34" s="149">
        <v>134.19999999999999</v>
      </c>
      <c r="E34" s="149">
        <v>133.1</v>
      </c>
      <c r="F34" s="149">
        <v>111.3</v>
      </c>
      <c r="G34" s="149">
        <v>130.69999999999999</v>
      </c>
      <c r="H34" s="149">
        <v>151.5</v>
      </c>
      <c r="I34" s="149">
        <v>132.19999999999999</v>
      </c>
      <c r="J34" s="149">
        <v>123.6</v>
      </c>
      <c r="K34" s="149">
        <v>123.4</v>
      </c>
      <c r="L34" s="149">
        <v>147.80000000000001</v>
      </c>
      <c r="M34" s="149">
        <v>139.6</v>
      </c>
      <c r="N34" s="149">
        <v>137</v>
      </c>
      <c r="O34" s="149">
        <v>137.19999999999999</v>
      </c>
      <c r="P34" s="149">
        <v>111.8</v>
      </c>
    </row>
    <row r="35" spans="1:28" s="262" customFormat="1" ht="18" customHeight="1">
      <c r="A35" s="276"/>
      <c r="B35" s="557" t="s">
        <v>3</v>
      </c>
      <c r="C35" s="148">
        <v>134</v>
      </c>
      <c r="D35" s="149">
        <v>135</v>
      </c>
      <c r="E35" s="149">
        <v>134.1</v>
      </c>
      <c r="F35" s="149">
        <v>111.9</v>
      </c>
      <c r="G35" s="149">
        <v>132.30000000000001</v>
      </c>
      <c r="H35" s="149">
        <v>152.80000000000001</v>
      </c>
      <c r="I35" s="149">
        <v>132.69999999999999</v>
      </c>
      <c r="J35" s="149">
        <v>123.8</v>
      </c>
      <c r="K35" s="149">
        <v>123.7</v>
      </c>
      <c r="L35" s="149">
        <v>148.6</v>
      </c>
      <c r="M35" s="149">
        <v>139.9</v>
      </c>
      <c r="N35" s="149">
        <v>138.1</v>
      </c>
      <c r="O35" s="149">
        <v>137.5</v>
      </c>
      <c r="P35" s="149">
        <v>112.2</v>
      </c>
    </row>
    <row r="36" spans="1:28" s="262" customFormat="1" ht="18" customHeight="1">
      <c r="A36" s="276"/>
      <c r="B36" s="528"/>
      <c r="C36" s="148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</row>
    <row r="37" spans="1:28" s="262" customFormat="1" ht="18" customHeight="1">
      <c r="A37" s="276"/>
      <c r="B37" s="530"/>
      <c r="C37" s="148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</row>
    <row r="38" spans="1:28" s="262" customFormat="1" ht="18" customHeight="1">
      <c r="A38" s="276"/>
      <c r="B38" s="532"/>
      <c r="C38" s="148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</row>
    <row r="39" spans="1:28" s="262" customFormat="1" ht="18" customHeight="1">
      <c r="A39" s="276"/>
      <c r="B39" s="533"/>
      <c r="C39" s="148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</row>
    <row r="40" spans="1:28" s="262" customFormat="1" ht="18" customHeight="1">
      <c r="A40" s="276"/>
      <c r="B40" s="535"/>
      <c r="C40" s="14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</row>
    <row r="41" spans="1:28" s="262" customFormat="1" ht="18" customHeight="1">
      <c r="A41" s="276"/>
      <c r="B41" s="536"/>
      <c r="C41" s="14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</row>
    <row r="42" spans="1:28" s="262" customFormat="1" ht="18" customHeight="1">
      <c r="A42" s="276"/>
      <c r="B42" s="152"/>
      <c r="C42" s="148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</row>
    <row r="43" spans="1:28" ht="8.25" customHeight="1">
      <c r="A43" s="266"/>
      <c r="B43" s="266"/>
      <c r="C43" s="273"/>
      <c r="D43" s="273"/>
      <c r="E43" s="273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</row>
    <row r="44" spans="1:28" ht="5.0999999999999996" customHeight="1">
      <c r="A44" s="267"/>
      <c r="B44" s="267"/>
      <c r="C44" s="281"/>
      <c r="D44" s="281"/>
      <c r="E44" s="267"/>
      <c r="F44" s="267"/>
      <c r="G44" s="267"/>
      <c r="H44" s="282"/>
      <c r="I44" s="267"/>
      <c r="J44" s="267"/>
      <c r="K44" s="267"/>
      <c r="L44" s="267"/>
      <c r="M44" s="267"/>
      <c r="N44" s="267"/>
      <c r="O44" s="282"/>
      <c r="P44" s="275"/>
    </row>
    <row r="49" ht="36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</sheetData>
  <mergeCells count="6">
    <mergeCell ref="P5:P6"/>
    <mergeCell ref="A5:B5"/>
    <mergeCell ref="E5:N5"/>
    <mergeCell ref="A9:B9"/>
    <mergeCell ref="C5:C6"/>
    <mergeCell ref="O5:O6"/>
  </mergeCells>
  <printOptions horizontalCentered="1"/>
  <pageMargins left="0.39370078740157499" right="0.196850393700787" top="0.82677165354330695" bottom="0.39370078740157499" header="0.35433070866141703" footer="0.35433070866141703"/>
  <pageSetup paperSize="9" scale="72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1"/>
  <sheetViews>
    <sheetView tabSelected="1" view="pageBreakPreview" zoomScale="110" zoomScaleNormal="100" zoomScaleSheetLayoutView="110" workbookViewId="0"/>
  </sheetViews>
  <sheetFormatPr defaultColWidth="9.140625" defaultRowHeight="12.75"/>
  <cols>
    <col min="1" max="1" width="4.28515625" style="188" customWidth="1"/>
    <col min="2" max="2" width="35.7109375" style="129" customWidth="1"/>
    <col min="3" max="5" width="8.7109375" style="129" customWidth="1"/>
    <col min="6" max="7" width="10.7109375" style="129" customWidth="1"/>
    <col min="8" max="8" width="3.85546875" style="189" customWidth="1"/>
    <col min="9" max="9" width="30.7109375" style="129" customWidth="1"/>
    <col min="10" max="16384" width="9.140625" style="129"/>
  </cols>
  <sheetData>
    <row r="1" spans="1:9" ht="12.75" customHeight="1">
      <c r="A1" s="190" t="s">
        <v>743</v>
      </c>
      <c r="B1" s="133"/>
      <c r="C1" s="133"/>
      <c r="D1" s="133"/>
      <c r="E1" s="133"/>
      <c r="F1" s="133"/>
      <c r="G1" s="133"/>
      <c r="H1" s="133"/>
      <c r="I1" s="133"/>
    </row>
    <row r="2" spans="1:9" ht="13.5">
      <c r="A2" s="191" t="s">
        <v>744</v>
      </c>
      <c r="B2" s="134"/>
      <c r="C2" s="134"/>
      <c r="D2" s="134"/>
      <c r="E2" s="134"/>
      <c r="F2" s="134"/>
      <c r="G2" s="134"/>
      <c r="H2" s="134"/>
      <c r="I2" s="134"/>
    </row>
    <row r="3" spans="1:9" ht="8.1" customHeight="1"/>
    <row r="4" spans="1:9">
      <c r="B4" s="190" t="s">
        <v>2</v>
      </c>
      <c r="C4" s="192" t="s">
        <v>3</v>
      </c>
      <c r="D4" s="192" t="s">
        <v>4</v>
      </c>
      <c r="E4" s="192" t="s">
        <v>3</v>
      </c>
      <c r="F4" s="193"/>
      <c r="G4" s="193"/>
      <c r="H4" s="133"/>
    </row>
    <row r="5" spans="1:9" ht="13.5">
      <c r="B5" s="194" t="s">
        <v>5</v>
      </c>
      <c r="C5" s="192">
        <v>2021</v>
      </c>
      <c r="D5" s="192">
        <v>2022</v>
      </c>
      <c r="E5" s="192">
        <v>2022</v>
      </c>
      <c r="F5" s="193"/>
      <c r="G5" s="193"/>
      <c r="H5" s="195"/>
    </row>
    <row r="6" spans="1:9" ht="8.1" customHeight="1">
      <c r="B6" s="188"/>
      <c r="C6" s="193"/>
      <c r="D6" s="196"/>
      <c r="E6" s="193"/>
      <c r="F6" s="193"/>
      <c r="G6" s="193"/>
      <c r="H6" s="129"/>
    </row>
    <row r="7" spans="1:9">
      <c r="B7" s="133" t="s">
        <v>6</v>
      </c>
      <c r="C7" s="192" t="s">
        <v>3</v>
      </c>
      <c r="D7" s="192" t="s">
        <v>4</v>
      </c>
      <c r="E7" s="192" t="s">
        <v>755</v>
      </c>
      <c r="F7" s="193" t="s">
        <v>3</v>
      </c>
      <c r="G7" s="193"/>
      <c r="H7" s="133"/>
    </row>
    <row r="8" spans="1:9" s="187" customFormat="1" ht="13.5">
      <c r="B8" s="194" t="s">
        <v>7</v>
      </c>
      <c r="C8" s="192">
        <v>2022</v>
      </c>
      <c r="D8" s="192">
        <v>2022</v>
      </c>
      <c r="E8" s="192">
        <v>2022</v>
      </c>
      <c r="F8" s="197">
        <v>2021</v>
      </c>
      <c r="G8" s="432"/>
      <c r="H8" s="195"/>
    </row>
    <row r="9" spans="1:9" ht="5.0999999999999996" customHeight="1">
      <c r="A9" s="198"/>
      <c r="B9" s="198"/>
      <c r="C9" s="438" t="s">
        <v>8</v>
      </c>
      <c r="D9" s="438"/>
      <c r="E9" s="438"/>
      <c r="F9" s="438"/>
      <c r="G9" s="439"/>
      <c r="H9" s="200"/>
      <c r="I9" s="199"/>
    </row>
    <row r="10" spans="1:9" ht="5.0999999999999996" customHeight="1">
      <c r="A10" s="201"/>
      <c r="B10" s="143"/>
      <c r="C10" s="442"/>
      <c r="D10" s="442"/>
      <c r="E10" s="442"/>
      <c r="F10" s="442"/>
      <c r="G10" s="442"/>
      <c r="H10" s="202"/>
      <c r="I10" s="143"/>
    </row>
    <row r="11" spans="1:9" ht="13.5" customHeight="1">
      <c r="B11" s="203"/>
      <c r="C11" s="558" t="s">
        <v>9</v>
      </c>
      <c r="D11" s="558"/>
      <c r="E11" s="558"/>
      <c r="F11" s="560" t="s">
        <v>10</v>
      </c>
      <c r="G11" s="560"/>
      <c r="H11" s="205"/>
      <c r="I11" s="230"/>
    </row>
    <row r="12" spans="1:9" ht="13.5">
      <c r="B12" s="590" t="s">
        <v>11</v>
      </c>
      <c r="C12" s="561" t="s">
        <v>12</v>
      </c>
      <c r="D12" s="561"/>
      <c r="E12" s="561"/>
      <c r="F12" s="561" t="s">
        <v>13</v>
      </c>
      <c r="G12" s="561"/>
      <c r="H12" s="205"/>
      <c r="I12" s="591" t="s">
        <v>192</v>
      </c>
    </row>
    <row r="13" spans="1:9" ht="5.0999999999999996" customHeight="1">
      <c r="B13" s="590"/>
      <c r="C13" s="447"/>
      <c r="D13" s="447"/>
      <c r="E13" s="447"/>
      <c r="F13" s="447"/>
      <c r="G13" s="447"/>
      <c r="H13" s="205"/>
      <c r="I13" s="591"/>
    </row>
    <row r="14" spans="1:9" ht="5.0999999999999996" customHeight="1">
      <c r="B14" s="590"/>
      <c r="C14" s="448"/>
      <c r="D14" s="448"/>
      <c r="E14" s="448"/>
      <c r="F14" s="448"/>
      <c r="G14" s="448"/>
      <c r="H14" s="205"/>
      <c r="I14" s="591"/>
    </row>
    <row r="15" spans="1:9" ht="13.5" customHeight="1">
      <c r="B15" s="590"/>
      <c r="C15" s="192" t="s">
        <v>3</v>
      </c>
      <c r="D15" s="192" t="s">
        <v>4</v>
      </c>
      <c r="E15" s="192" t="s">
        <v>3</v>
      </c>
      <c r="F15" s="556" t="s">
        <v>757</v>
      </c>
      <c r="G15" s="556" t="s">
        <v>757</v>
      </c>
      <c r="H15" s="209"/>
      <c r="I15" s="591"/>
    </row>
    <row r="16" spans="1:9" ht="13.5">
      <c r="C16" s="192">
        <v>2021</v>
      </c>
      <c r="D16" s="192">
        <v>2022</v>
      </c>
      <c r="E16" s="192">
        <v>2022</v>
      </c>
      <c r="F16" s="493" t="s">
        <v>756</v>
      </c>
      <c r="G16" s="493" t="s">
        <v>758</v>
      </c>
      <c r="H16" s="209"/>
      <c r="I16" s="230"/>
    </row>
    <row r="17" spans="1:9" ht="5.0999999999999996" customHeight="1">
      <c r="A17" s="198"/>
      <c r="B17" s="198"/>
      <c r="C17" s="198"/>
      <c r="D17" s="198"/>
      <c r="E17" s="198"/>
      <c r="F17" s="198"/>
      <c r="G17" s="199"/>
      <c r="H17" s="210"/>
      <c r="I17" s="231"/>
    </row>
    <row r="18" spans="1:9" ht="8.25" customHeight="1">
      <c r="A18" s="201"/>
      <c r="B18" s="143"/>
      <c r="C18" s="143"/>
      <c r="D18" s="143"/>
      <c r="E18" s="143"/>
      <c r="F18" s="143"/>
      <c r="G18" s="143"/>
      <c r="H18" s="211"/>
      <c r="I18" s="232"/>
    </row>
    <row r="19" spans="1:9" ht="18" customHeight="1">
      <c r="A19" s="152" t="s">
        <v>15</v>
      </c>
      <c r="B19" s="184" t="s">
        <v>16</v>
      </c>
      <c r="C19" s="146">
        <v>123.6</v>
      </c>
      <c r="D19" s="212">
        <v>126.4</v>
      </c>
      <c r="E19" s="212">
        <v>127.2</v>
      </c>
      <c r="F19" s="213">
        <f>(E19-D19)/D19*100</f>
        <v>0.632911392405061</v>
      </c>
      <c r="G19" s="213">
        <f t="shared" ref="G19:G31" si="0">(E19-C19)/C19*100</f>
        <v>2.9126213592233081</v>
      </c>
      <c r="H19" s="164" t="s">
        <v>15</v>
      </c>
      <c r="I19" s="168" t="s">
        <v>17</v>
      </c>
    </row>
    <row r="20" spans="1:9" ht="18" customHeight="1">
      <c r="A20" s="514" t="s">
        <v>18</v>
      </c>
      <c r="B20" s="184" t="s">
        <v>19</v>
      </c>
      <c r="C20" s="147">
        <v>134.30000000000001</v>
      </c>
      <c r="D20" s="214">
        <v>140.19999999999999</v>
      </c>
      <c r="E20" s="214">
        <v>141.6</v>
      </c>
      <c r="F20" s="215">
        <f t="shared" ref="F20:F31" si="1">(E20-D20)/D20*100</f>
        <v>0.99857346647646628</v>
      </c>
      <c r="G20" s="215">
        <f t="shared" si="0"/>
        <v>5.4355919583022949</v>
      </c>
      <c r="H20" s="515" t="s">
        <v>18</v>
      </c>
      <c r="I20" s="168" t="s">
        <v>20</v>
      </c>
    </row>
    <row r="21" spans="1:9" ht="18" customHeight="1">
      <c r="A21" s="514" t="s">
        <v>21</v>
      </c>
      <c r="B21" s="184" t="s">
        <v>22</v>
      </c>
      <c r="C21" s="147">
        <v>174.2</v>
      </c>
      <c r="D21" s="214">
        <v>174.5</v>
      </c>
      <c r="E21" s="214">
        <v>174.5</v>
      </c>
      <c r="F21" s="215">
        <f t="shared" si="1"/>
        <v>0</v>
      </c>
      <c r="G21" s="215">
        <f t="shared" si="0"/>
        <v>0.17221584385764144</v>
      </c>
      <c r="H21" s="515" t="s">
        <v>21</v>
      </c>
      <c r="I21" s="168" t="s">
        <v>23</v>
      </c>
    </row>
    <row r="22" spans="1:9" ht="18" customHeight="1">
      <c r="A22" s="514" t="s">
        <v>24</v>
      </c>
      <c r="B22" s="184" t="s">
        <v>25</v>
      </c>
      <c r="C22" s="147">
        <v>94.2</v>
      </c>
      <c r="D22" s="216">
        <v>94.2</v>
      </c>
      <c r="E22" s="216">
        <v>94.3</v>
      </c>
      <c r="F22" s="215">
        <f t="shared" si="1"/>
        <v>0.10615711252653325</v>
      </c>
      <c r="G22" s="215">
        <f t="shared" si="0"/>
        <v>0.10615711252653325</v>
      </c>
      <c r="H22" s="515" t="s">
        <v>24</v>
      </c>
      <c r="I22" s="168" t="s">
        <v>26</v>
      </c>
    </row>
    <row r="23" spans="1:9" ht="18" customHeight="1">
      <c r="A23" s="516" t="s">
        <v>27</v>
      </c>
      <c r="B23" s="217" t="s">
        <v>28</v>
      </c>
      <c r="C23" s="147">
        <v>119</v>
      </c>
      <c r="D23" s="214">
        <v>119.6</v>
      </c>
      <c r="E23" s="214">
        <v>120.1</v>
      </c>
      <c r="F23" s="215">
        <f t="shared" si="1"/>
        <v>0.41806020066889632</v>
      </c>
      <c r="G23" s="215">
        <f t="shared" si="0"/>
        <v>0.92436974789915483</v>
      </c>
      <c r="H23" s="517" t="s">
        <v>27</v>
      </c>
      <c r="I23" s="233" t="s">
        <v>29</v>
      </c>
    </row>
    <row r="24" spans="1:9" ht="27.95" customHeight="1">
      <c r="A24" s="516" t="s">
        <v>30</v>
      </c>
      <c r="B24" s="217" t="s">
        <v>31</v>
      </c>
      <c r="C24" s="147">
        <v>113.6</v>
      </c>
      <c r="D24" s="214">
        <v>116.1</v>
      </c>
      <c r="E24" s="214">
        <v>116.7</v>
      </c>
      <c r="F24" s="215">
        <f t="shared" si="1"/>
        <v>0.51679586563308233</v>
      </c>
      <c r="G24" s="215">
        <f t="shared" si="0"/>
        <v>2.7288732394366275</v>
      </c>
      <c r="H24" s="517" t="s">
        <v>30</v>
      </c>
      <c r="I24" s="233" t="s">
        <v>32</v>
      </c>
    </row>
    <row r="25" spans="1:9" ht="18" customHeight="1">
      <c r="A25" s="514" t="s">
        <v>33</v>
      </c>
      <c r="B25" s="184" t="s">
        <v>34</v>
      </c>
      <c r="C25" s="147">
        <v>124.4</v>
      </c>
      <c r="D25" s="214">
        <v>125</v>
      </c>
      <c r="E25" s="214">
        <v>125.2</v>
      </c>
      <c r="F25" s="215">
        <f t="shared" si="1"/>
        <v>0.16000000000000228</v>
      </c>
      <c r="G25" s="215">
        <f t="shared" si="0"/>
        <v>0.64308681672025492</v>
      </c>
      <c r="H25" s="515" t="s">
        <v>33</v>
      </c>
      <c r="I25" s="168" t="s">
        <v>35</v>
      </c>
    </row>
    <row r="26" spans="1:9" ht="18" customHeight="1">
      <c r="A26" s="514" t="s">
        <v>36</v>
      </c>
      <c r="B26" s="184" t="s">
        <v>37</v>
      </c>
      <c r="C26" s="147">
        <v>113.7</v>
      </c>
      <c r="D26" s="214">
        <v>115.7</v>
      </c>
      <c r="E26" s="214">
        <v>116.3</v>
      </c>
      <c r="F26" s="215">
        <f t="shared" si="1"/>
        <v>0.51858254105444623</v>
      </c>
      <c r="G26" s="215">
        <f t="shared" si="0"/>
        <v>2.2867194371152104</v>
      </c>
      <c r="H26" s="515" t="s">
        <v>36</v>
      </c>
      <c r="I26" s="168" t="s">
        <v>38</v>
      </c>
    </row>
    <row r="27" spans="1:9" ht="18" customHeight="1">
      <c r="A27" s="514" t="s">
        <v>39</v>
      </c>
      <c r="B27" s="184" t="s">
        <v>40</v>
      </c>
      <c r="C27" s="147">
        <v>97.2</v>
      </c>
      <c r="D27" s="214">
        <v>97.2</v>
      </c>
      <c r="E27" s="214">
        <v>97.2</v>
      </c>
      <c r="F27" s="215">
        <f t="shared" si="1"/>
        <v>0</v>
      </c>
      <c r="G27" s="215">
        <f t="shared" si="0"/>
        <v>0</v>
      </c>
      <c r="H27" s="515" t="s">
        <v>39</v>
      </c>
      <c r="I27" s="168" t="s">
        <v>41</v>
      </c>
    </row>
    <row r="28" spans="1:9" ht="18" customHeight="1">
      <c r="A28" s="514" t="s">
        <v>42</v>
      </c>
      <c r="B28" s="218" t="s">
        <v>43</v>
      </c>
      <c r="C28" s="147">
        <v>113.8</v>
      </c>
      <c r="D28" s="214">
        <v>115.8</v>
      </c>
      <c r="E28" s="214">
        <v>116.1</v>
      </c>
      <c r="F28" s="215">
        <f t="shared" si="1"/>
        <v>0.2590673575129509</v>
      </c>
      <c r="G28" s="215">
        <f t="shared" si="0"/>
        <v>2.0210896309314563</v>
      </c>
      <c r="H28" s="515" t="s">
        <v>42</v>
      </c>
      <c r="I28" s="168" t="s">
        <v>44</v>
      </c>
    </row>
    <row r="29" spans="1:9" ht="18" customHeight="1">
      <c r="A29" s="514" t="s">
        <v>45</v>
      </c>
      <c r="B29" s="184" t="s">
        <v>46</v>
      </c>
      <c r="C29" s="147">
        <v>117</v>
      </c>
      <c r="D29" s="214">
        <v>117.5</v>
      </c>
      <c r="E29" s="214">
        <v>117.5</v>
      </c>
      <c r="F29" s="215">
        <f t="shared" si="1"/>
        <v>0</v>
      </c>
      <c r="G29" s="215">
        <f t="shared" si="0"/>
        <v>0.42735042735042739</v>
      </c>
      <c r="H29" s="515" t="s">
        <v>45</v>
      </c>
      <c r="I29" s="168" t="s">
        <v>47</v>
      </c>
    </row>
    <row r="30" spans="1:9" ht="18" customHeight="1">
      <c r="A30" s="514" t="s">
        <v>48</v>
      </c>
      <c r="B30" s="184" t="s">
        <v>49</v>
      </c>
      <c r="C30" s="147">
        <v>135.80000000000001</v>
      </c>
      <c r="D30" s="214">
        <v>140.6</v>
      </c>
      <c r="E30" s="214">
        <v>141.1</v>
      </c>
      <c r="F30" s="215">
        <f t="shared" si="1"/>
        <v>0.35561877667140823</v>
      </c>
      <c r="G30" s="215">
        <f t="shared" si="0"/>
        <v>3.9027982326951269</v>
      </c>
      <c r="H30" s="515" t="s">
        <v>48</v>
      </c>
      <c r="I30" s="168" t="s">
        <v>50</v>
      </c>
    </row>
    <row r="31" spans="1:9" ht="18" customHeight="1">
      <c r="A31" s="514" t="s">
        <v>51</v>
      </c>
      <c r="B31" s="184" t="s">
        <v>52</v>
      </c>
      <c r="C31" s="147">
        <v>116.8</v>
      </c>
      <c r="D31" s="214">
        <v>118.8</v>
      </c>
      <c r="E31" s="214">
        <v>118.9</v>
      </c>
      <c r="F31" s="215">
        <f t="shared" si="1"/>
        <v>8.4175084175091355E-2</v>
      </c>
      <c r="G31" s="215">
        <f t="shared" si="0"/>
        <v>1.7979452054794591</v>
      </c>
      <c r="H31" s="515" t="s">
        <v>51</v>
      </c>
      <c r="I31" s="168" t="s">
        <v>53</v>
      </c>
    </row>
    <row r="32" spans="1:9" ht="8.25" customHeight="1">
      <c r="A32" s="199"/>
      <c r="B32" s="198"/>
      <c r="C32" s="219"/>
      <c r="D32" s="220"/>
      <c r="E32" s="220"/>
      <c r="F32" s="221"/>
      <c r="G32" s="221"/>
      <c r="H32" s="210"/>
      <c r="I32" s="234"/>
    </row>
    <row r="33" spans="1:27">
      <c r="A33" s="201"/>
      <c r="B33" s="143"/>
      <c r="C33" s="144"/>
      <c r="D33" s="144"/>
      <c r="E33" s="144"/>
      <c r="F33" s="143"/>
      <c r="G33" s="143"/>
      <c r="H33" s="202"/>
      <c r="I33" s="143"/>
    </row>
    <row r="34" spans="1:27">
      <c r="C34" s="222"/>
    </row>
    <row r="36" spans="1:27" ht="12.75" customHeight="1">
      <c r="A36" s="133" t="s">
        <v>745</v>
      </c>
      <c r="B36" s="223"/>
      <c r="C36" s="223"/>
      <c r="D36" s="223"/>
      <c r="E36" s="223"/>
      <c r="F36" s="223"/>
      <c r="G36" s="223"/>
      <c r="H36" s="223"/>
      <c r="I36" s="223"/>
      <c r="J36" s="133"/>
      <c r="K36" s="133"/>
      <c r="L36" s="133"/>
      <c r="M36" s="133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</row>
    <row r="37" spans="1:27" ht="12.75" customHeight="1">
      <c r="A37" s="134" t="s">
        <v>746</v>
      </c>
      <c r="B37" s="134"/>
      <c r="C37" s="134"/>
      <c r="D37" s="134"/>
      <c r="E37" s="134"/>
      <c r="F37" s="134"/>
      <c r="G37" s="134"/>
      <c r="H37" s="134"/>
      <c r="I37" s="134"/>
      <c r="J37" s="235"/>
      <c r="K37" s="235"/>
      <c r="L37" s="235"/>
      <c r="M37" s="235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236"/>
    </row>
    <row r="38" spans="1:27" ht="8.1" customHeight="1">
      <c r="K38" s="222"/>
      <c r="L38" s="222"/>
      <c r="M38" s="222"/>
      <c r="T38" s="222"/>
      <c r="U38" s="222"/>
      <c r="V38" s="222"/>
      <c r="W38" s="222"/>
    </row>
    <row r="39" spans="1:27">
      <c r="B39" s="190" t="s">
        <v>2</v>
      </c>
      <c r="C39" s="222" t="str">
        <f>C4</f>
        <v>MEI</v>
      </c>
      <c r="D39" s="222" t="str">
        <f t="shared" ref="D39:E40" si="2">D4</f>
        <v>APR</v>
      </c>
      <c r="E39" s="222" t="str">
        <f t="shared" si="2"/>
        <v>MEI</v>
      </c>
      <c r="F39" s="222"/>
      <c r="G39" s="133"/>
      <c r="H39" s="222"/>
      <c r="I39" s="222"/>
      <c r="P39" s="184"/>
      <c r="Q39" s="190"/>
      <c r="R39" s="190"/>
      <c r="S39" s="190"/>
      <c r="T39" s="190"/>
      <c r="U39" s="222"/>
      <c r="V39" s="222"/>
      <c r="W39" s="133"/>
      <c r="X39" s="190"/>
    </row>
    <row r="40" spans="1:27" ht="13.5">
      <c r="B40" s="194" t="s">
        <v>5</v>
      </c>
      <c r="C40" s="222">
        <f>C5</f>
        <v>2021</v>
      </c>
      <c r="D40" s="222">
        <f t="shared" si="2"/>
        <v>2022</v>
      </c>
      <c r="E40" s="222">
        <f t="shared" si="2"/>
        <v>2022</v>
      </c>
      <c r="F40" s="222"/>
      <c r="G40" s="133"/>
      <c r="H40" s="224"/>
      <c r="I40" s="224"/>
      <c r="P40" s="237"/>
      <c r="Q40" s="195"/>
      <c r="R40" s="195"/>
      <c r="S40" s="195"/>
      <c r="T40" s="195"/>
      <c r="U40" s="222"/>
      <c r="V40" s="222"/>
      <c r="W40" s="195"/>
      <c r="X40" s="195"/>
    </row>
    <row r="41" spans="1:27" ht="8.1" customHeight="1">
      <c r="B41" s="188"/>
      <c r="H41" s="225"/>
      <c r="I41" s="225"/>
      <c r="P41" s="130"/>
      <c r="Q41" s="189"/>
      <c r="T41" s="222"/>
      <c r="U41" s="222"/>
      <c r="V41" s="222"/>
    </row>
    <row r="42" spans="1:27">
      <c r="B42" s="133" t="s">
        <v>6</v>
      </c>
      <c r="C42" s="222" t="str">
        <f>C7</f>
        <v>MEI</v>
      </c>
      <c r="D42" s="222" t="str">
        <f t="shared" ref="D42:F43" si="3">D7</f>
        <v>APR</v>
      </c>
      <c r="E42" s="222" t="str">
        <f t="shared" si="3"/>
        <v xml:space="preserve">MEI - </v>
      </c>
      <c r="F42" s="190" t="str">
        <f t="shared" si="3"/>
        <v>MEI</v>
      </c>
      <c r="G42" s="133"/>
      <c r="H42" s="222"/>
      <c r="I42" s="222"/>
      <c r="P42" s="130"/>
      <c r="Q42" s="133"/>
      <c r="R42" s="133"/>
      <c r="S42" s="133"/>
      <c r="T42" s="133"/>
      <c r="U42" s="222"/>
      <c r="V42" s="222"/>
      <c r="W42" s="133"/>
      <c r="X42" s="133"/>
    </row>
    <row r="43" spans="1:27" ht="13.5">
      <c r="B43" s="194" t="s">
        <v>7</v>
      </c>
      <c r="C43" s="222">
        <f>C8</f>
        <v>2022</v>
      </c>
      <c r="D43" s="222">
        <f t="shared" si="3"/>
        <v>2022</v>
      </c>
      <c r="E43" s="222">
        <f t="shared" si="3"/>
        <v>2022</v>
      </c>
      <c r="F43" s="190">
        <f t="shared" si="3"/>
        <v>2021</v>
      </c>
      <c r="G43" s="133"/>
      <c r="H43" s="222"/>
      <c r="I43" s="222"/>
      <c r="N43" s="139"/>
      <c r="O43" s="139"/>
      <c r="P43" s="238"/>
      <c r="Q43" s="245"/>
      <c r="R43" s="245"/>
      <c r="S43" s="245"/>
      <c r="T43" s="245"/>
      <c r="U43" s="245"/>
      <c r="V43" s="245"/>
      <c r="W43" s="245"/>
      <c r="X43" s="245"/>
      <c r="Y43" s="139"/>
      <c r="Z43" s="139"/>
      <c r="AA43" s="139"/>
    </row>
    <row r="44" spans="1:27" ht="5.0999999999999996" customHeight="1">
      <c r="A44" s="198"/>
      <c r="B44" s="198"/>
      <c r="C44" s="198" t="s">
        <v>8</v>
      </c>
      <c r="D44" s="198"/>
      <c r="E44" s="198"/>
      <c r="F44" s="198"/>
      <c r="G44" s="199"/>
      <c r="H44" s="200"/>
      <c r="I44" s="199"/>
      <c r="N44" s="139"/>
      <c r="O44" s="139"/>
      <c r="P44" s="139"/>
      <c r="Q44" s="139"/>
      <c r="R44" s="139"/>
      <c r="S44" s="139"/>
      <c r="T44" s="204"/>
      <c r="U44" s="204"/>
      <c r="V44" s="204"/>
      <c r="W44" s="204"/>
      <c r="X44" s="139"/>
      <c r="Y44" s="139"/>
      <c r="Z44" s="139"/>
      <c r="AA44" s="139"/>
    </row>
    <row r="45" spans="1:27" ht="5.0999999999999996" customHeight="1">
      <c r="A45" s="201"/>
      <c r="B45" s="143"/>
      <c r="C45" s="143"/>
      <c r="D45" s="143"/>
      <c r="E45" s="143"/>
      <c r="F45" s="143"/>
      <c r="G45" s="143"/>
      <c r="H45" s="202"/>
      <c r="I45" s="143"/>
      <c r="N45" s="139"/>
      <c r="O45" s="139"/>
      <c r="P45" s="139"/>
      <c r="Q45" s="139"/>
      <c r="R45" s="139"/>
      <c r="S45" s="139"/>
      <c r="T45" s="204"/>
      <c r="U45" s="204"/>
      <c r="V45" s="204"/>
      <c r="W45" s="204"/>
      <c r="X45" s="139"/>
      <c r="Y45" s="139"/>
      <c r="Z45" s="139"/>
      <c r="AA45" s="139"/>
    </row>
    <row r="46" spans="1:27" ht="13.5" customHeight="1">
      <c r="B46" s="203"/>
      <c r="C46" s="590" t="s">
        <v>9</v>
      </c>
      <c r="D46" s="590"/>
      <c r="E46" s="590"/>
      <c r="F46" s="592" t="s">
        <v>10</v>
      </c>
      <c r="G46" s="592"/>
      <c r="H46" s="205"/>
      <c r="I46" s="230"/>
      <c r="N46" s="139"/>
      <c r="O46" s="139"/>
      <c r="P46" s="139"/>
      <c r="Q46" s="203"/>
      <c r="R46" s="242"/>
      <c r="S46" s="242"/>
      <c r="T46" s="246"/>
      <c r="U46" s="204"/>
      <c r="V46" s="204"/>
      <c r="W46" s="204"/>
      <c r="X46" s="139"/>
      <c r="Y46" s="139"/>
      <c r="Z46" s="139"/>
      <c r="AA46" s="139"/>
    </row>
    <row r="47" spans="1:27" ht="13.5">
      <c r="B47" s="590" t="s">
        <v>11</v>
      </c>
      <c r="C47" s="588" t="s">
        <v>12</v>
      </c>
      <c r="D47" s="588"/>
      <c r="E47" s="588"/>
      <c r="F47" s="588" t="s">
        <v>13</v>
      </c>
      <c r="G47" s="588"/>
      <c r="H47" s="205"/>
      <c r="I47" s="591" t="s">
        <v>192</v>
      </c>
      <c r="N47" s="139"/>
      <c r="O47" s="139"/>
      <c r="P47" s="139"/>
      <c r="Q47" s="242"/>
      <c r="R47" s="247"/>
      <c r="S47" s="247"/>
      <c r="T47" s="246"/>
      <c r="U47" s="204"/>
      <c r="V47" s="247"/>
      <c r="W47" s="247"/>
      <c r="X47" s="247"/>
      <c r="Y47" s="139"/>
      <c r="Z47" s="139"/>
      <c r="AA47" s="139"/>
    </row>
    <row r="48" spans="1:27" ht="5.0999999999999996" customHeight="1">
      <c r="B48" s="590"/>
      <c r="C48" s="206"/>
      <c r="D48" s="206"/>
      <c r="E48" s="206"/>
      <c r="F48" s="206"/>
      <c r="G48" s="206"/>
      <c r="H48" s="205"/>
      <c r="I48" s="591"/>
      <c r="N48" s="139"/>
      <c r="O48" s="139"/>
      <c r="P48" s="139"/>
      <c r="Q48" s="242"/>
      <c r="R48" s="248"/>
      <c r="S48" s="248"/>
      <c r="T48" s="246"/>
      <c r="U48" s="247"/>
      <c r="V48" s="247"/>
      <c r="W48" s="247"/>
      <c r="X48" s="247"/>
      <c r="Y48" s="139"/>
      <c r="Z48" s="139"/>
      <c r="AA48" s="139"/>
    </row>
    <row r="49" spans="1:27" ht="5.0999999999999996" customHeight="1">
      <c r="B49" s="590"/>
      <c r="C49" s="207"/>
      <c r="D49" s="207"/>
      <c r="E49" s="207"/>
      <c r="F49" s="207"/>
      <c r="G49" s="207"/>
      <c r="H49" s="205"/>
      <c r="I49" s="591"/>
      <c r="N49" s="139"/>
      <c r="O49" s="139"/>
      <c r="P49" s="139"/>
      <c r="Q49" s="242"/>
      <c r="R49" s="248"/>
      <c r="S49" s="248"/>
      <c r="T49" s="249"/>
      <c r="U49" s="247"/>
      <c r="V49" s="247"/>
      <c r="W49" s="247"/>
      <c r="X49" s="247"/>
      <c r="Y49" s="139"/>
      <c r="Z49" s="139"/>
      <c r="AA49" s="139"/>
    </row>
    <row r="50" spans="1:27" ht="13.5" customHeight="1">
      <c r="B50" s="590"/>
      <c r="C50" s="226" t="str">
        <f>C15</f>
        <v>MEI</v>
      </c>
      <c r="D50" s="226" t="str">
        <f t="shared" ref="D50:G51" si="4">D15</f>
        <v>APR</v>
      </c>
      <c r="E50" s="226" t="str">
        <f t="shared" si="4"/>
        <v>MEI</v>
      </c>
      <c r="F50" s="226" t="str">
        <f t="shared" si="4"/>
        <v>MEI 2022 /</v>
      </c>
      <c r="G50" s="226" t="str">
        <f t="shared" si="4"/>
        <v>MEI 2022 /</v>
      </c>
      <c r="H50" s="209"/>
      <c r="I50" s="591"/>
      <c r="N50" s="139"/>
      <c r="O50" s="139"/>
      <c r="P50" s="139"/>
      <c r="Q50" s="242"/>
      <c r="R50" s="204"/>
      <c r="S50" s="204"/>
      <c r="T50" s="249"/>
      <c r="U50" s="204"/>
      <c r="V50" s="204"/>
      <c r="W50" s="204"/>
      <c r="X50" s="247"/>
      <c r="Y50" s="139"/>
      <c r="Z50" s="139"/>
      <c r="AA50" s="139"/>
    </row>
    <row r="51" spans="1:27" ht="13.5">
      <c r="C51" s="226">
        <f>C16</f>
        <v>2021</v>
      </c>
      <c r="D51" s="226">
        <f t="shared" si="4"/>
        <v>2022</v>
      </c>
      <c r="E51" s="226">
        <f t="shared" si="4"/>
        <v>2022</v>
      </c>
      <c r="F51" s="506" t="str">
        <f t="shared" si="4"/>
        <v>APR 2022</v>
      </c>
      <c r="G51" s="506" t="str">
        <f t="shared" si="4"/>
        <v>MEI 2021</v>
      </c>
      <c r="H51" s="209"/>
      <c r="I51" s="230"/>
      <c r="N51" s="139"/>
      <c r="O51" s="139"/>
      <c r="P51" s="139"/>
      <c r="Q51" s="139"/>
      <c r="R51" s="204"/>
      <c r="S51" s="204"/>
      <c r="T51" s="249"/>
      <c r="U51" s="204"/>
      <c r="V51" s="204"/>
      <c r="W51" s="204"/>
      <c r="X51" s="139"/>
      <c r="Y51" s="139"/>
      <c r="Z51" s="139"/>
      <c r="AA51" s="139"/>
    </row>
    <row r="52" spans="1:27" ht="5.0999999999999996" customHeight="1">
      <c r="A52" s="198"/>
      <c r="B52" s="198"/>
      <c r="C52" s="198"/>
      <c r="D52" s="198"/>
      <c r="E52" s="198"/>
      <c r="F52" s="198"/>
      <c r="G52" s="199"/>
      <c r="H52" s="210"/>
      <c r="I52" s="231"/>
      <c r="N52" s="139"/>
      <c r="O52" s="139"/>
      <c r="P52" s="139"/>
      <c r="Q52" s="139"/>
      <c r="R52" s="250"/>
      <c r="S52" s="250"/>
      <c r="T52" s="204"/>
      <c r="U52" s="204"/>
      <c r="V52" s="204"/>
      <c r="W52" s="204"/>
      <c r="X52" s="139"/>
      <c r="Y52" s="139"/>
      <c r="Z52" s="139"/>
      <c r="AA52" s="139"/>
    </row>
    <row r="53" spans="1:27" ht="8.25" customHeight="1">
      <c r="A53" s="201"/>
      <c r="B53" s="143"/>
      <c r="C53" s="143"/>
      <c r="D53" s="143"/>
      <c r="E53" s="143"/>
      <c r="F53" s="143"/>
      <c r="G53" s="143"/>
      <c r="H53" s="202"/>
      <c r="I53" s="143"/>
      <c r="J53" s="239"/>
      <c r="K53" s="222"/>
      <c r="L53" s="222"/>
      <c r="M53" s="224"/>
      <c r="N53" s="139"/>
      <c r="O53" s="139"/>
      <c r="P53" s="139"/>
      <c r="Q53" s="203"/>
      <c r="R53" s="250"/>
      <c r="S53" s="250"/>
      <c r="T53" s="204"/>
      <c r="U53" s="204"/>
      <c r="V53" s="204"/>
      <c r="W53" s="204"/>
      <c r="X53" s="139"/>
      <c r="Y53" s="139"/>
      <c r="Z53" s="139"/>
      <c r="AA53" s="139"/>
    </row>
    <row r="54" spans="1:27" ht="18" customHeight="1">
      <c r="A54" s="518" t="s">
        <v>18</v>
      </c>
      <c r="B54" s="184" t="s">
        <v>19</v>
      </c>
      <c r="C54" s="146">
        <v>134.30000000000001</v>
      </c>
      <c r="D54" s="212">
        <v>140.19999999999999</v>
      </c>
      <c r="E54" s="212">
        <v>141.6</v>
      </c>
      <c r="F54" s="227">
        <f>(E54-D54)/D54*100</f>
        <v>0.99857346647646628</v>
      </c>
      <c r="G54" s="227">
        <f t="shared" ref="G54:G67" si="5">(E54-C54)/C54*100</f>
        <v>5.4355919583022949</v>
      </c>
      <c r="H54" s="515" t="s">
        <v>18</v>
      </c>
      <c r="I54" s="168" t="s">
        <v>20</v>
      </c>
      <c r="J54" s="212"/>
      <c r="K54" s="227"/>
      <c r="L54" s="227"/>
      <c r="M54" s="240"/>
      <c r="N54" s="139"/>
      <c r="O54" s="241"/>
      <c r="P54" s="139"/>
      <c r="Q54" s="139"/>
      <c r="R54" s="251"/>
      <c r="S54" s="251"/>
      <c r="T54" s="252"/>
      <c r="U54" s="253"/>
      <c r="V54" s="247"/>
      <c r="W54" s="254"/>
      <c r="X54" s="247"/>
      <c r="Y54" s="139"/>
      <c r="Z54" s="139"/>
      <c r="AA54" s="139"/>
    </row>
    <row r="55" spans="1:27" ht="18" customHeight="1">
      <c r="A55" s="129"/>
      <c r="B55" s="184" t="s">
        <v>66</v>
      </c>
      <c r="C55" s="147">
        <v>135.30000000000001</v>
      </c>
      <c r="D55" s="214">
        <v>141.30000000000001</v>
      </c>
      <c r="E55" s="214">
        <v>142.80000000000001</v>
      </c>
      <c r="F55" s="228">
        <f t="shared" ref="F55:F67" si="6">(E55-D55)/D55*100</f>
        <v>1.0615711252653928</v>
      </c>
      <c r="G55" s="228">
        <f t="shared" si="5"/>
        <v>5.5432372505543235</v>
      </c>
      <c r="H55" s="164"/>
      <c r="I55" s="168" t="s">
        <v>67</v>
      </c>
      <c r="J55" s="212"/>
      <c r="K55" s="227"/>
      <c r="L55" s="227"/>
      <c r="M55" s="240"/>
      <c r="N55" s="139"/>
      <c r="O55" s="241"/>
      <c r="P55" s="242"/>
      <c r="Q55" s="242"/>
      <c r="R55" s="251"/>
      <c r="S55" s="251"/>
      <c r="T55" s="252"/>
      <c r="U55" s="204"/>
      <c r="V55" s="247"/>
      <c r="W55" s="254"/>
      <c r="X55" s="247"/>
      <c r="Y55" s="139"/>
      <c r="Z55" s="139"/>
      <c r="AA55" s="139"/>
    </row>
    <row r="56" spans="1:27" ht="18" customHeight="1">
      <c r="A56" s="129"/>
      <c r="B56" s="163" t="s">
        <v>68</v>
      </c>
      <c r="C56" s="147">
        <v>132.30000000000001</v>
      </c>
      <c r="D56" s="214">
        <v>138.1</v>
      </c>
      <c r="E56" s="214">
        <v>139.6</v>
      </c>
      <c r="F56" s="228">
        <f t="shared" si="6"/>
        <v>1.0861694424330195</v>
      </c>
      <c r="G56" s="228">
        <f t="shared" si="5"/>
        <v>5.5177626606197894</v>
      </c>
      <c r="H56" s="164"/>
      <c r="I56" s="165" t="s">
        <v>69</v>
      </c>
      <c r="J56" s="212"/>
      <c r="K56" s="227"/>
      <c r="L56" s="227"/>
      <c r="M56" s="240"/>
      <c r="O56" s="130"/>
      <c r="P56" s="184"/>
      <c r="Q56" s="130"/>
      <c r="R56" s="227"/>
      <c r="S56" s="227"/>
      <c r="T56" s="255"/>
      <c r="U56" s="222"/>
      <c r="V56" s="240"/>
      <c r="W56" s="236"/>
      <c r="X56" s="236"/>
    </row>
    <row r="57" spans="1:27" ht="18" customHeight="1">
      <c r="A57" s="129"/>
      <c r="B57" s="519" t="s">
        <v>70</v>
      </c>
      <c r="C57" s="147">
        <v>110.8</v>
      </c>
      <c r="D57" s="214">
        <v>113.5</v>
      </c>
      <c r="E57" s="214">
        <v>114.1</v>
      </c>
      <c r="F57" s="228">
        <f t="shared" si="6"/>
        <v>0.52863436123347518</v>
      </c>
      <c r="G57" s="228">
        <f t="shared" si="5"/>
        <v>2.9783393501805029</v>
      </c>
      <c r="H57" s="164"/>
      <c r="I57" s="520" t="s">
        <v>71</v>
      </c>
      <c r="J57" s="212"/>
      <c r="K57" s="227"/>
      <c r="L57" s="227"/>
      <c r="M57" s="240"/>
      <c r="O57" s="130"/>
      <c r="P57" s="130"/>
      <c r="Q57" s="130"/>
      <c r="R57" s="256"/>
      <c r="S57" s="227"/>
      <c r="T57" s="255"/>
      <c r="U57" s="222"/>
      <c r="V57" s="240"/>
      <c r="W57" s="240"/>
      <c r="X57" s="236"/>
    </row>
    <row r="58" spans="1:27" ht="18" customHeight="1">
      <c r="A58" s="129"/>
      <c r="B58" s="519" t="s">
        <v>72</v>
      </c>
      <c r="C58" s="147">
        <v>127.4</v>
      </c>
      <c r="D58" s="214">
        <v>136.9</v>
      </c>
      <c r="E58" s="214">
        <v>139.4</v>
      </c>
      <c r="F58" s="228">
        <f t="shared" si="6"/>
        <v>1.8261504747991233</v>
      </c>
      <c r="G58" s="228">
        <f t="shared" si="5"/>
        <v>9.419152276295133</v>
      </c>
      <c r="H58" s="164"/>
      <c r="I58" s="520" t="s">
        <v>73</v>
      </c>
      <c r="J58" s="212"/>
      <c r="K58" s="227"/>
      <c r="L58" s="227"/>
      <c r="M58" s="240"/>
      <c r="O58" s="130"/>
      <c r="P58" s="130"/>
      <c r="Q58" s="130"/>
      <c r="R58" s="227"/>
      <c r="S58" s="227"/>
      <c r="T58" s="255"/>
      <c r="U58" s="222"/>
      <c r="V58" s="240"/>
      <c r="W58" s="240"/>
      <c r="X58" s="236"/>
    </row>
    <row r="59" spans="1:27" ht="18" customHeight="1">
      <c r="A59" s="129"/>
      <c r="B59" s="519" t="s">
        <v>74</v>
      </c>
      <c r="C59" s="147">
        <v>155</v>
      </c>
      <c r="D59" s="214">
        <v>160.6</v>
      </c>
      <c r="E59" s="214">
        <v>162.1</v>
      </c>
      <c r="F59" s="228">
        <f t="shared" si="6"/>
        <v>0.93399750933997516</v>
      </c>
      <c r="G59" s="228">
        <f t="shared" si="5"/>
        <v>4.5806451612903194</v>
      </c>
      <c r="H59" s="164"/>
      <c r="I59" s="520" t="s">
        <v>75</v>
      </c>
      <c r="J59" s="212"/>
      <c r="K59" s="227"/>
      <c r="L59" s="227"/>
      <c r="M59" s="240"/>
      <c r="O59" s="130"/>
      <c r="P59" s="130"/>
      <c r="Q59" s="130"/>
      <c r="R59" s="227"/>
      <c r="S59" s="256"/>
      <c r="T59" s="255"/>
      <c r="U59" s="222"/>
      <c r="V59" s="240"/>
      <c r="W59" s="240"/>
      <c r="X59" s="236"/>
    </row>
    <row r="60" spans="1:27" ht="18" customHeight="1">
      <c r="A60" s="129"/>
      <c r="B60" s="500" t="s">
        <v>76</v>
      </c>
      <c r="C60" s="147">
        <v>123.6</v>
      </c>
      <c r="D60" s="216">
        <v>133.80000000000001</v>
      </c>
      <c r="E60" s="216">
        <v>134.69999999999999</v>
      </c>
      <c r="F60" s="228">
        <f t="shared" si="6"/>
        <v>0.67264573991029686</v>
      </c>
      <c r="G60" s="228">
        <f t="shared" si="5"/>
        <v>8.9805825242718402</v>
      </c>
      <c r="H60" s="164"/>
      <c r="I60" s="501" t="s">
        <v>77</v>
      </c>
      <c r="J60" s="244"/>
      <c r="K60" s="227"/>
      <c r="L60" s="227"/>
      <c r="M60" s="240"/>
      <c r="O60" s="130"/>
      <c r="P60" s="130"/>
      <c r="Q60" s="130"/>
      <c r="R60" s="227"/>
      <c r="S60" s="227"/>
      <c r="T60" s="255"/>
      <c r="U60" s="222"/>
      <c r="V60" s="240"/>
      <c r="W60" s="240"/>
      <c r="X60" s="236"/>
    </row>
    <row r="61" spans="1:27" ht="18" customHeight="1">
      <c r="A61" s="129"/>
      <c r="B61" s="519" t="s">
        <v>78</v>
      </c>
      <c r="C61" s="147">
        <v>124.9</v>
      </c>
      <c r="D61" s="214">
        <v>129.9</v>
      </c>
      <c r="E61" s="214">
        <v>130.5</v>
      </c>
      <c r="F61" s="228">
        <f t="shared" si="6"/>
        <v>0.46189376443417574</v>
      </c>
      <c r="G61" s="228">
        <f t="shared" si="5"/>
        <v>4.4835868694955918</v>
      </c>
      <c r="H61" s="164"/>
      <c r="I61" s="520" t="s">
        <v>79</v>
      </c>
      <c r="J61" s="212"/>
      <c r="K61" s="227"/>
      <c r="L61" s="227"/>
      <c r="M61" s="240"/>
      <c r="O61" s="130"/>
      <c r="P61" s="130"/>
      <c r="Q61" s="130"/>
      <c r="R61" s="227"/>
      <c r="S61" s="227"/>
      <c r="T61" s="255"/>
      <c r="U61" s="222"/>
      <c r="V61" s="240"/>
      <c r="W61" s="240"/>
      <c r="X61" s="236"/>
    </row>
    <row r="62" spans="1:27" ht="18" customHeight="1">
      <c r="A62" s="129"/>
      <c r="B62" s="519" t="s">
        <v>80</v>
      </c>
      <c r="C62" s="147">
        <v>136.4</v>
      </c>
      <c r="D62" s="214">
        <v>139.80000000000001</v>
      </c>
      <c r="E62" s="214">
        <v>140.4</v>
      </c>
      <c r="F62" s="228">
        <f t="shared" si="6"/>
        <v>0.42918454935621908</v>
      </c>
      <c r="G62" s="228">
        <f t="shared" si="5"/>
        <v>2.9325513196480935</v>
      </c>
      <c r="H62" s="164"/>
      <c r="I62" s="520" t="s">
        <v>81</v>
      </c>
      <c r="J62" s="212"/>
      <c r="K62" s="227"/>
      <c r="L62" s="227"/>
      <c r="M62" s="240"/>
      <c r="O62" s="130"/>
      <c r="P62" s="130"/>
      <c r="Q62" s="130"/>
      <c r="R62" s="227"/>
      <c r="S62" s="227"/>
      <c r="T62" s="255"/>
      <c r="U62" s="222"/>
      <c r="V62" s="240"/>
      <c r="W62" s="240"/>
      <c r="X62" s="236"/>
    </row>
    <row r="63" spans="1:27" ht="18" customHeight="1">
      <c r="A63" s="129"/>
      <c r="B63" s="519" t="s">
        <v>82</v>
      </c>
      <c r="C63" s="147">
        <v>139.19999999999999</v>
      </c>
      <c r="D63" s="214">
        <v>146.5</v>
      </c>
      <c r="E63" s="214">
        <v>149.69999999999999</v>
      </c>
      <c r="F63" s="228">
        <f t="shared" si="6"/>
        <v>2.1843003412969209</v>
      </c>
      <c r="G63" s="228">
        <f t="shared" si="5"/>
        <v>7.543103448275863</v>
      </c>
      <c r="H63" s="164"/>
      <c r="I63" s="520" t="s">
        <v>83</v>
      </c>
      <c r="J63" s="212"/>
      <c r="K63" s="227"/>
      <c r="L63" s="227"/>
      <c r="M63" s="240"/>
      <c r="O63" s="130"/>
      <c r="P63" s="130"/>
      <c r="Q63" s="130"/>
      <c r="R63" s="227"/>
      <c r="S63" s="227"/>
      <c r="T63" s="255"/>
      <c r="U63" s="222"/>
      <c r="V63" s="240"/>
      <c r="W63" s="240"/>
      <c r="X63" s="236"/>
    </row>
    <row r="64" spans="1:27" ht="27">
      <c r="A64" s="129"/>
      <c r="B64" s="521" t="s">
        <v>84</v>
      </c>
      <c r="C64" s="147">
        <v>140</v>
      </c>
      <c r="D64" s="214">
        <v>142.1</v>
      </c>
      <c r="E64" s="214">
        <v>142.5</v>
      </c>
      <c r="F64" s="228">
        <f t="shared" si="6"/>
        <v>0.28149190710767469</v>
      </c>
      <c r="G64" s="228">
        <f t="shared" si="5"/>
        <v>1.7857142857142856</v>
      </c>
      <c r="H64" s="164"/>
      <c r="I64" s="522" t="s">
        <v>85</v>
      </c>
      <c r="J64" s="212"/>
      <c r="K64" s="227"/>
      <c r="L64" s="227"/>
      <c r="M64" s="240"/>
      <c r="O64" s="130"/>
      <c r="P64" s="130"/>
      <c r="Q64" s="130"/>
      <c r="R64" s="227"/>
      <c r="S64" s="227"/>
      <c r="T64" s="255"/>
      <c r="U64" s="222"/>
      <c r="V64" s="240"/>
      <c r="W64" s="240"/>
      <c r="X64" s="236"/>
    </row>
    <row r="65" spans="1:24" ht="18" customHeight="1">
      <c r="A65" s="129"/>
      <c r="B65" s="519" t="s">
        <v>86</v>
      </c>
      <c r="C65" s="147">
        <v>137.1</v>
      </c>
      <c r="D65" s="214">
        <v>141.5</v>
      </c>
      <c r="E65" s="214">
        <v>142.69999999999999</v>
      </c>
      <c r="F65" s="228">
        <f t="shared" si="6"/>
        <v>0.84805653710246542</v>
      </c>
      <c r="G65" s="228">
        <f t="shared" si="5"/>
        <v>4.084609773887669</v>
      </c>
      <c r="H65" s="164"/>
      <c r="I65" s="520" t="s">
        <v>87</v>
      </c>
      <c r="J65" s="212"/>
      <c r="K65" s="227"/>
      <c r="L65" s="227"/>
      <c r="M65" s="240"/>
      <c r="O65" s="130"/>
      <c r="P65" s="130"/>
      <c r="Q65" s="130"/>
      <c r="R65" s="227"/>
      <c r="S65" s="227"/>
      <c r="T65" s="255"/>
      <c r="U65" s="222"/>
      <c r="V65" s="240"/>
      <c r="W65" s="240"/>
      <c r="X65" s="236"/>
    </row>
    <row r="66" spans="1:24" ht="18" customHeight="1">
      <c r="A66" s="129"/>
      <c r="B66" s="163" t="s">
        <v>88</v>
      </c>
      <c r="C66" s="147">
        <v>143.80000000000001</v>
      </c>
      <c r="D66" s="214">
        <v>150.80000000000001</v>
      </c>
      <c r="E66" s="214">
        <v>152</v>
      </c>
      <c r="F66" s="228">
        <f t="shared" si="6"/>
        <v>0.79575596816975369</v>
      </c>
      <c r="G66" s="228">
        <f t="shared" si="5"/>
        <v>5.7023643949930376</v>
      </c>
      <c r="H66" s="164"/>
      <c r="I66" s="165" t="s">
        <v>89</v>
      </c>
      <c r="J66" s="212"/>
      <c r="K66" s="227"/>
      <c r="L66" s="227"/>
      <c r="M66" s="240"/>
      <c r="O66" s="130"/>
      <c r="P66" s="130"/>
      <c r="Q66" s="130"/>
      <c r="R66" s="227"/>
      <c r="S66" s="227"/>
      <c r="T66" s="255"/>
      <c r="U66" s="222"/>
      <c r="V66" s="240"/>
      <c r="W66" s="236"/>
      <c r="X66" s="236"/>
    </row>
    <row r="67" spans="1:24" ht="18" customHeight="1">
      <c r="A67" s="129"/>
      <c r="B67" s="257" t="s">
        <v>90</v>
      </c>
      <c r="C67" s="147">
        <v>112.7</v>
      </c>
      <c r="D67" s="214">
        <v>114.2</v>
      </c>
      <c r="E67" s="214">
        <v>114.7</v>
      </c>
      <c r="F67" s="228">
        <f t="shared" si="6"/>
        <v>0.43782837127845886</v>
      </c>
      <c r="G67" s="228">
        <f t="shared" si="5"/>
        <v>1.7746228926353149</v>
      </c>
      <c r="H67" s="164"/>
      <c r="I67" s="233" t="s">
        <v>91</v>
      </c>
      <c r="J67" s="212"/>
      <c r="K67" s="227"/>
      <c r="L67" s="227"/>
      <c r="M67" s="240"/>
      <c r="O67" s="564"/>
      <c r="P67" s="564"/>
      <c r="Q67" s="564"/>
      <c r="R67" s="227"/>
      <c r="S67" s="227"/>
      <c r="T67" s="255"/>
      <c r="U67" s="222"/>
      <c r="V67" s="589"/>
      <c r="W67" s="589"/>
      <c r="X67" s="589"/>
    </row>
    <row r="68" spans="1:24" ht="8.25" customHeight="1">
      <c r="A68" s="258"/>
      <c r="B68" s="198"/>
      <c r="C68" s="198"/>
      <c r="D68" s="198"/>
      <c r="E68" s="198"/>
      <c r="F68" s="198"/>
      <c r="G68" s="198"/>
      <c r="H68" s="259"/>
      <c r="I68" s="198"/>
    </row>
    <row r="69" spans="1:24" ht="5.0999999999999996" customHeight="1">
      <c r="A69" s="201"/>
      <c r="B69" s="143"/>
      <c r="C69" s="143"/>
      <c r="D69" s="143"/>
      <c r="E69" s="143"/>
      <c r="F69" s="143"/>
      <c r="G69" s="143"/>
      <c r="H69" s="202"/>
      <c r="I69" s="143"/>
    </row>
    <row r="71" spans="1:24">
      <c r="D71" s="130"/>
    </row>
  </sheetData>
  <mergeCells count="14">
    <mergeCell ref="C11:E11"/>
    <mergeCell ref="F11:G11"/>
    <mergeCell ref="C12:E12"/>
    <mergeCell ref="F12:G12"/>
    <mergeCell ref="C46:E46"/>
    <mergeCell ref="F46:G46"/>
    <mergeCell ref="C47:E47"/>
    <mergeCell ref="F47:G47"/>
    <mergeCell ref="O67:Q67"/>
    <mergeCell ref="V67:X67"/>
    <mergeCell ref="B12:B15"/>
    <mergeCell ref="B47:B50"/>
    <mergeCell ref="I12:I15"/>
    <mergeCell ref="I47:I50"/>
  </mergeCells>
  <printOptions horizontalCentered="1"/>
  <pageMargins left="0.39370078740157499" right="0.196850393700787" top="0.86614173228346403" bottom="0.39370078740157499" header="0.35433070866141703" footer="0.35433070866141703"/>
  <pageSetup paperSize="9" scale="75" orientation="portrait" r:id="rId1"/>
  <headerFooter alignWithMargins="0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67"/>
  <sheetViews>
    <sheetView tabSelected="1" view="pageBreakPreview" topLeftCell="A16" zoomScaleNormal="100" workbookViewId="0"/>
  </sheetViews>
  <sheetFormatPr defaultColWidth="9.140625" defaultRowHeight="12.75"/>
  <cols>
    <col min="1" max="1" width="5.5703125" style="167" customWidth="1"/>
    <col min="2" max="2" width="5.7109375" style="167" customWidth="1"/>
    <col min="3" max="3" width="8.7109375" style="167" customWidth="1"/>
    <col min="4" max="4" width="8.140625" style="167" customWidth="1"/>
    <col min="5" max="5" width="9.28515625" style="167" customWidth="1"/>
    <col min="6" max="6" width="7.5703125" style="167" customWidth="1"/>
    <col min="7" max="8" width="11" style="167" customWidth="1"/>
    <col min="9" max="9" width="9.28515625" style="167" customWidth="1"/>
    <col min="10" max="10" width="9.5703125" style="167" customWidth="1"/>
    <col min="11" max="11" width="10.7109375" style="167" customWidth="1"/>
    <col min="12" max="12" width="11.140625" style="167" customWidth="1"/>
    <col min="13" max="13" width="9.28515625" style="167" customWidth="1"/>
    <col min="14" max="14" width="8.5703125" style="167" customWidth="1"/>
    <col min="15" max="15" width="11.5703125" style="167" customWidth="1"/>
    <col min="16" max="16384" width="9.140625" style="167"/>
  </cols>
  <sheetData>
    <row r="1" spans="1:29">
      <c r="A1" s="130" t="s">
        <v>747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</row>
    <row r="2" spans="1:29" ht="13.5">
      <c r="A2" s="168" t="s">
        <v>748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29" ht="9.9499999999999993" customHeight="1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</row>
    <row r="4" spans="1:29" ht="5.0999999999999996" customHeight="1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</row>
    <row r="5" spans="1:29" ht="24.75" customHeight="1">
      <c r="A5" s="565" t="s">
        <v>92</v>
      </c>
      <c r="B5" s="565"/>
      <c r="C5" s="566" t="s">
        <v>146</v>
      </c>
      <c r="D5" s="566"/>
      <c r="E5" s="566"/>
      <c r="F5" s="566"/>
      <c r="G5" s="566"/>
      <c r="H5" s="566"/>
      <c r="I5" s="566"/>
      <c r="J5" s="566"/>
      <c r="K5" s="566"/>
      <c r="L5" s="566"/>
      <c r="M5" s="566"/>
      <c r="N5" s="566"/>
      <c r="O5" s="566"/>
    </row>
    <row r="6" spans="1:29" ht="144.75">
      <c r="A6" s="567"/>
      <c r="B6" s="567"/>
      <c r="C6" s="140" t="s">
        <v>93</v>
      </c>
      <c r="D6" s="140" t="s">
        <v>177</v>
      </c>
      <c r="E6" s="140" t="s">
        <v>178</v>
      </c>
      <c r="F6" s="140" t="s">
        <v>179</v>
      </c>
      <c r="G6" s="140" t="s">
        <v>180</v>
      </c>
      <c r="H6" s="140" t="s">
        <v>181</v>
      </c>
      <c r="I6" s="140" t="s">
        <v>182</v>
      </c>
      <c r="J6" s="140" t="s">
        <v>183</v>
      </c>
      <c r="K6" s="140" t="s">
        <v>184</v>
      </c>
      <c r="L6" s="140" t="s">
        <v>185</v>
      </c>
      <c r="M6" s="140" t="s">
        <v>186</v>
      </c>
      <c r="N6" s="140" t="s">
        <v>187</v>
      </c>
      <c r="O6" s="140" t="s">
        <v>188</v>
      </c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</row>
    <row r="7" spans="1:29" ht="5.0999999999999996" customHeight="1">
      <c r="A7" s="169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</row>
    <row r="8" spans="1:29" ht="5.0999999999999996" customHeight="1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</row>
    <row r="9" spans="1:29" s="130" customFormat="1" ht="27.75" customHeight="1">
      <c r="A9" s="568" t="s">
        <v>107</v>
      </c>
      <c r="B9" s="568"/>
      <c r="C9" s="171">
        <v>100</v>
      </c>
      <c r="D9" s="171">
        <v>38.5</v>
      </c>
      <c r="E9" s="171">
        <v>2.4</v>
      </c>
      <c r="F9" s="171">
        <v>3.4</v>
      </c>
      <c r="G9" s="171">
        <v>26.5</v>
      </c>
      <c r="H9" s="171">
        <v>3.1</v>
      </c>
      <c r="I9" s="171">
        <v>1.8</v>
      </c>
      <c r="J9" s="171">
        <v>9.9</v>
      </c>
      <c r="K9" s="171">
        <v>3.6</v>
      </c>
      <c r="L9" s="171">
        <v>2.7</v>
      </c>
      <c r="M9" s="171">
        <v>0.9</v>
      </c>
      <c r="N9" s="171">
        <v>2.1</v>
      </c>
      <c r="O9" s="171">
        <v>5.0999999999999996</v>
      </c>
    </row>
    <row r="10" spans="1:29" s="130" customFormat="1" ht="5.0999999999999996" customHeight="1">
      <c r="A10" s="172"/>
      <c r="B10" s="172"/>
      <c r="C10" s="173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3"/>
      <c r="O10" s="173"/>
    </row>
    <row r="11" spans="1:29" s="130" customFormat="1" ht="9.9499999999999993" customHeight="1">
      <c r="A11" s="175"/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</row>
    <row r="12" spans="1:29" s="130" customFormat="1" ht="18" customHeight="1">
      <c r="A12" s="130">
        <v>2017</v>
      </c>
      <c r="C12" s="146">
        <v>120.3</v>
      </c>
      <c r="D12" s="147">
        <v>128.4</v>
      </c>
      <c r="E12" s="147">
        <v>170.9</v>
      </c>
      <c r="F12" s="147">
        <v>98.9</v>
      </c>
      <c r="G12" s="147">
        <v>115.4</v>
      </c>
      <c r="H12" s="147">
        <v>111</v>
      </c>
      <c r="I12" s="147">
        <v>120.4</v>
      </c>
      <c r="J12" s="147">
        <v>116.4</v>
      </c>
      <c r="K12" s="147">
        <v>96.9</v>
      </c>
      <c r="L12" s="147">
        <v>111.9</v>
      </c>
      <c r="M12" s="147">
        <v>113.8</v>
      </c>
      <c r="N12" s="147">
        <v>129.30000000000001</v>
      </c>
      <c r="O12" s="147">
        <v>115.6</v>
      </c>
    </row>
    <row r="13" spans="1:29" s="130" customFormat="1" ht="18" customHeight="1">
      <c r="A13" s="130">
        <v>2018</v>
      </c>
      <c r="C13" s="146">
        <v>121.6</v>
      </c>
      <c r="D13" s="147">
        <v>130.1</v>
      </c>
      <c r="E13" s="147">
        <v>170.7</v>
      </c>
      <c r="F13" s="147">
        <v>97.1</v>
      </c>
      <c r="G13" s="147">
        <v>117.3</v>
      </c>
      <c r="H13" s="147">
        <v>111</v>
      </c>
      <c r="I13" s="147">
        <v>121.4</v>
      </c>
      <c r="J13" s="147">
        <v>118.1</v>
      </c>
      <c r="K13" s="147">
        <v>96.1</v>
      </c>
      <c r="L13" s="147">
        <v>111.3</v>
      </c>
      <c r="M13" s="147">
        <v>115</v>
      </c>
      <c r="N13" s="147">
        <v>131.80000000000001</v>
      </c>
      <c r="O13" s="147">
        <v>113.8</v>
      </c>
    </row>
    <row r="14" spans="1:29" s="130" customFormat="1" ht="18" customHeight="1">
      <c r="A14" s="130">
        <v>2019</v>
      </c>
      <c r="C14" s="146">
        <v>122.2</v>
      </c>
      <c r="D14" s="147">
        <v>131.4</v>
      </c>
      <c r="E14" s="147">
        <v>173.5</v>
      </c>
      <c r="F14" s="147">
        <v>95.3</v>
      </c>
      <c r="G14" s="147">
        <v>119.2</v>
      </c>
      <c r="H14" s="147">
        <v>112.1</v>
      </c>
      <c r="I14" s="147">
        <v>122.3</v>
      </c>
      <c r="J14" s="147">
        <v>113.3</v>
      </c>
      <c r="K14" s="147">
        <v>96.3</v>
      </c>
      <c r="L14" s="147">
        <v>112.1</v>
      </c>
      <c r="M14" s="147">
        <v>116.1</v>
      </c>
      <c r="N14" s="147">
        <v>133.69999999999999</v>
      </c>
      <c r="O14" s="147">
        <v>114.3</v>
      </c>
    </row>
    <row r="15" spans="1:29" s="130" customFormat="1" ht="18" customHeight="1">
      <c r="A15" s="130">
        <v>2020</v>
      </c>
      <c r="C15" s="146">
        <v>121</v>
      </c>
      <c r="D15" s="147">
        <v>132.80000000000001</v>
      </c>
      <c r="E15" s="147">
        <v>173.8</v>
      </c>
      <c r="F15" s="147">
        <v>94.6</v>
      </c>
      <c r="G15" s="147">
        <v>117</v>
      </c>
      <c r="H15" s="147">
        <v>111.9</v>
      </c>
      <c r="I15" s="147">
        <v>123.8</v>
      </c>
      <c r="J15" s="147">
        <v>99.7</v>
      </c>
      <c r="K15" s="147">
        <v>97.2</v>
      </c>
      <c r="L15" s="147">
        <v>113</v>
      </c>
      <c r="M15" s="147">
        <v>117</v>
      </c>
      <c r="N15" s="147">
        <v>135</v>
      </c>
      <c r="O15" s="147">
        <v>116.2</v>
      </c>
    </row>
    <row r="16" spans="1:29" s="130" customFormat="1" ht="18" customHeight="1">
      <c r="A16" s="130">
        <v>2021</v>
      </c>
      <c r="C16" s="148">
        <v>123.7</v>
      </c>
      <c r="D16" s="149">
        <v>135.30000000000001</v>
      </c>
      <c r="E16" s="149">
        <v>174.2</v>
      </c>
      <c r="F16" s="149">
        <v>94.2</v>
      </c>
      <c r="G16" s="149">
        <v>118.3</v>
      </c>
      <c r="H16" s="149">
        <v>113.6</v>
      </c>
      <c r="I16" s="149">
        <v>124.4</v>
      </c>
      <c r="J16" s="149">
        <v>113</v>
      </c>
      <c r="K16" s="149">
        <v>97.2</v>
      </c>
      <c r="L16" s="149">
        <v>113.6</v>
      </c>
      <c r="M16" s="149">
        <v>116.9</v>
      </c>
      <c r="N16" s="149">
        <v>135.9</v>
      </c>
      <c r="O16" s="149">
        <v>117</v>
      </c>
    </row>
    <row r="17" spans="1:15" s="130" customFormat="1" ht="18" customHeight="1">
      <c r="C17" s="150"/>
      <c r="D17" s="151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</row>
    <row r="18" spans="1:15" s="130" customFormat="1" ht="18" customHeight="1">
      <c r="A18" s="130">
        <v>2021</v>
      </c>
      <c r="B18" s="539" t="s">
        <v>109</v>
      </c>
      <c r="C18" s="146">
        <v>122.7</v>
      </c>
      <c r="D18" s="147">
        <v>134.19999999999999</v>
      </c>
      <c r="E18" s="147">
        <v>174</v>
      </c>
      <c r="F18" s="147">
        <v>94.4</v>
      </c>
      <c r="G18" s="147">
        <v>118.7</v>
      </c>
      <c r="H18" s="147">
        <v>112.7</v>
      </c>
      <c r="I18" s="147">
        <v>124.2</v>
      </c>
      <c r="J18" s="147">
        <v>107</v>
      </c>
      <c r="K18" s="147">
        <v>97.2</v>
      </c>
      <c r="L18" s="147">
        <v>113</v>
      </c>
      <c r="M18" s="147">
        <v>116.9</v>
      </c>
      <c r="N18" s="147">
        <v>135.4</v>
      </c>
      <c r="O18" s="147">
        <v>116.9</v>
      </c>
    </row>
    <row r="19" spans="1:15" s="130" customFormat="1" ht="18" customHeight="1">
      <c r="B19" s="539" t="s">
        <v>110</v>
      </c>
      <c r="C19" s="146">
        <v>123.1</v>
      </c>
      <c r="D19" s="147">
        <v>134.19999999999999</v>
      </c>
      <c r="E19" s="147">
        <v>174</v>
      </c>
      <c r="F19" s="147">
        <v>94.4</v>
      </c>
      <c r="G19" s="147">
        <v>118.9</v>
      </c>
      <c r="H19" s="147">
        <v>112.8</v>
      </c>
      <c r="I19" s="147">
        <v>124.2</v>
      </c>
      <c r="J19" s="147">
        <v>110.2</v>
      </c>
      <c r="K19" s="147">
        <v>97.2</v>
      </c>
      <c r="L19" s="147">
        <v>113.1</v>
      </c>
      <c r="M19" s="147">
        <v>116.9</v>
      </c>
      <c r="N19" s="147">
        <v>135.5</v>
      </c>
      <c r="O19" s="147">
        <v>116.7</v>
      </c>
    </row>
    <row r="20" spans="1:15" s="130" customFormat="1" ht="18" customHeight="1">
      <c r="B20" s="538" t="s">
        <v>111</v>
      </c>
      <c r="C20" s="146">
        <v>123.5</v>
      </c>
      <c r="D20" s="147">
        <v>134.19999999999999</v>
      </c>
      <c r="E20" s="147">
        <v>174.1</v>
      </c>
      <c r="F20" s="147">
        <v>94.4</v>
      </c>
      <c r="G20" s="147">
        <v>118.9</v>
      </c>
      <c r="H20" s="147">
        <v>113.3</v>
      </c>
      <c r="I20" s="147">
        <v>124.4</v>
      </c>
      <c r="J20" s="147">
        <v>113.5</v>
      </c>
      <c r="K20" s="147">
        <v>97.2</v>
      </c>
      <c r="L20" s="147">
        <v>113.6</v>
      </c>
      <c r="M20" s="147">
        <v>116.9</v>
      </c>
      <c r="N20" s="147">
        <v>135.6</v>
      </c>
      <c r="O20" s="147">
        <v>116.7</v>
      </c>
    </row>
    <row r="21" spans="1:15" s="130" customFormat="1" ht="18" customHeight="1">
      <c r="B21" s="539" t="s">
        <v>4</v>
      </c>
      <c r="C21" s="146">
        <v>123.6</v>
      </c>
      <c r="D21" s="147">
        <v>134.69999999999999</v>
      </c>
      <c r="E21" s="147">
        <v>174.2</v>
      </c>
      <c r="F21" s="147">
        <v>94.3</v>
      </c>
      <c r="G21" s="147">
        <v>118.9</v>
      </c>
      <c r="H21" s="147">
        <v>113.4</v>
      </c>
      <c r="I21" s="147">
        <v>124.4</v>
      </c>
      <c r="J21" s="147">
        <v>113.6</v>
      </c>
      <c r="K21" s="147">
        <v>97.2</v>
      </c>
      <c r="L21" s="147">
        <v>113.8</v>
      </c>
      <c r="M21" s="147">
        <v>117</v>
      </c>
      <c r="N21" s="147">
        <v>135.69999999999999</v>
      </c>
      <c r="O21" s="147">
        <v>116.7</v>
      </c>
    </row>
    <row r="22" spans="1:15" s="130" customFormat="1" ht="18" customHeight="1">
      <c r="B22" s="538" t="s">
        <v>3</v>
      </c>
      <c r="C22" s="146">
        <v>123.6</v>
      </c>
      <c r="D22" s="147">
        <v>134.30000000000001</v>
      </c>
      <c r="E22" s="147">
        <v>174.2</v>
      </c>
      <c r="F22" s="147">
        <v>94.2</v>
      </c>
      <c r="G22" s="147">
        <v>119</v>
      </c>
      <c r="H22" s="147">
        <v>113.6</v>
      </c>
      <c r="I22" s="147">
        <v>124.4</v>
      </c>
      <c r="J22" s="147">
        <v>113.7</v>
      </c>
      <c r="K22" s="147">
        <v>97.2</v>
      </c>
      <c r="L22" s="147">
        <v>113.8</v>
      </c>
      <c r="M22" s="147">
        <v>117</v>
      </c>
      <c r="N22" s="147">
        <v>135.80000000000001</v>
      </c>
      <c r="O22" s="147">
        <v>116.8</v>
      </c>
    </row>
    <row r="23" spans="1:15" s="130" customFormat="1" ht="18" customHeight="1">
      <c r="B23" s="538" t="s">
        <v>112</v>
      </c>
      <c r="C23" s="146">
        <v>123.7</v>
      </c>
      <c r="D23" s="147">
        <v>134.80000000000001</v>
      </c>
      <c r="E23" s="147">
        <v>174.2</v>
      </c>
      <c r="F23" s="147">
        <v>94.2</v>
      </c>
      <c r="G23" s="147">
        <v>119</v>
      </c>
      <c r="H23" s="147">
        <v>113.7</v>
      </c>
      <c r="I23" s="147">
        <v>124.5</v>
      </c>
      <c r="J23" s="147">
        <v>113.7</v>
      </c>
      <c r="K23" s="147">
        <v>97.2</v>
      </c>
      <c r="L23" s="147">
        <v>113.8</v>
      </c>
      <c r="M23" s="147">
        <v>117</v>
      </c>
      <c r="N23" s="147">
        <v>135.80000000000001</v>
      </c>
      <c r="O23" s="147">
        <v>116.8</v>
      </c>
    </row>
    <row r="24" spans="1:15" s="130" customFormat="1" ht="18" customHeight="1">
      <c r="B24" s="538" t="s">
        <v>113</v>
      </c>
      <c r="C24" s="146">
        <v>123</v>
      </c>
      <c r="D24" s="147">
        <v>134.80000000000001</v>
      </c>
      <c r="E24" s="147">
        <v>174.2</v>
      </c>
      <c r="F24" s="147">
        <v>94.2</v>
      </c>
      <c r="G24" s="147">
        <v>116.3</v>
      </c>
      <c r="H24" s="147">
        <v>113.7</v>
      </c>
      <c r="I24" s="147">
        <v>124.5</v>
      </c>
      <c r="J24" s="147">
        <v>113.8</v>
      </c>
      <c r="K24" s="147">
        <v>97.2</v>
      </c>
      <c r="L24" s="147">
        <v>113.8</v>
      </c>
      <c r="M24" s="147">
        <v>117</v>
      </c>
      <c r="N24" s="147">
        <v>135.9</v>
      </c>
      <c r="O24" s="147">
        <v>116.8</v>
      </c>
    </row>
    <row r="25" spans="1:15" s="130" customFormat="1" ht="18" customHeight="1">
      <c r="B25" s="539" t="s">
        <v>114</v>
      </c>
      <c r="C25" s="146">
        <v>123.1</v>
      </c>
      <c r="D25" s="147">
        <v>134.9</v>
      </c>
      <c r="E25" s="147">
        <v>174.2</v>
      </c>
      <c r="F25" s="147">
        <v>94.2</v>
      </c>
      <c r="G25" s="147">
        <v>116.3</v>
      </c>
      <c r="H25" s="147">
        <v>113.7</v>
      </c>
      <c r="I25" s="147">
        <v>124.5</v>
      </c>
      <c r="J25" s="147">
        <v>113.8</v>
      </c>
      <c r="K25" s="147">
        <v>97.2</v>
      </c>
      <c r="L25" s="147">
        <v>113.8</v>
      </c>
      <c r="M25" s="147">
        <v>116.8</v>
      </c>
      <c r="N25" s="147">
        <v>135.9</v>
      </c>
      <c r="O25" s="147">
        <v>116.9</v>
      </c>
    </row>
    <row r="26" spans="1:15" s="8" customFormat="1" ht="18" customHeight="1">
      <c r="A26" s="130"/>
      <c r="B26" s="539" t="s">
        <v>115</v>
      </c>
      <c r="C26" s="146">
        <v>123.4</v>
      </c>
      <c r="D26" s="147">
        <v>135.9</v>
      </c>
      <c r="E26" s="147">
        <v>174.2</v>
      </c>
      <c r="F26" s="147">
        <v>94.2</v>
      </c>
      <c r="G26" s="147">
        <v>116.3</v>
      </c>
      <c r="H26" s="147">
        <v>113.8</v>
      </c>
      <c r="I26" s="147">
        <v>124.5</v>
      </c>
      <c r="J26" s="147">
        <v>113.8</v>
      </c>
      <c r="K26" s="147">
        <v>97.2</v>
      </c>
      <c r="L26" s="147">
        <v>113.8</v>
      </c>
      <c r="M26" s="147">
        <v>116.8</v>
      </c>
      <c r="N26" s="147">
        <v>135.9</v>
      </c>
      <c r="O26" s="147">
        <v>117</v>
      </c>
    </row>
    <row r="27" spans="1:15" s="130" customFormat="1" ht="18" customHeight="1">
      <c r="B27" s="539" t="s">
        <v>116</v>
      </c>
      <c r="C27" s="146">
        <v>124.3</v>
      </c>
      <c r="D27" s="147">
        <v>136.19999999999999</v>
      </c>
      <c r="E27" s="147">
        <v>174.2</v>
      </c>
      <c r="F27" s="147">
        <v>94.1</v>
      </c>
      <c r="G27" s="147">
        <v>119.1</v>
      </c>
      <c r="H27" s="147">
        <v>114</v>
      </c>
      <c r="I27" s="147">
        <v>124.6</v>
      </c>
      <c r="J27" s="147">
        <v>114</v>
      </c>
      <c r="K27" s="147">
        <v>97.2</v>
      </c>
      <c r="L27" s="147">
        <v>113.3</v>
      </c>
      <c r="M27" s="147">
        <v>116.8</v>
      </c>
      <c r="N27" s="147">
        <v>136.19999999999999</v>
      </c>
      <c r="O27" s="147">
        <v>117.5</v>
      </c>
    </row>
    <row r="28" spans="1:15" s="130" customFormat="1" ht="18" customHeight="1">
      <c r="B28" s="539" t="s">
        <v>117</v>
      </c>
      <c r="C28" s="146">
        <v>124.7</v>
      </c>
      <c r="D28" s="147">
        <v>136.9</v>
      </c>
      <c r="E28" s="147">
        <v>174.3</v>
      </c>
      <c r="F28" s="147">
        <v>94.1</v>
      </c>
      <c r="G28" s="147">
        <v>119.3</v>
      </c>
      <c r="H28" s="147">
        <v>114.3</v>
      </c>
      <c r="I28" s="147">
        <v>124.5</v>
      </c>
      <c r="J28" s="147">
        <v>114.2</v>
      </c>
      <c r="K28" s="147">
        <v>97.2</v>
      </c>
      <c r="L28" s="147">
        <v>113.3</v>
      </c>
      <c r="M28" s="147">
        <v>116.9</v>
      </c>
      <c r="N28" s="147">
        <v>136.5</v>
      </c>
      <c r="O28" s="147">
        <v>117.6</v>
      </c>
    </row>
    <row r="29" spans="1:15" s="130" customFormat="1" ht="18" customHeight="1">
      <c r="A29" s="177"/>
      <c r="B29" s="539" t="s">
        <v>118</v>
      </c>
      <c r="C29" s="146">
        <v>125.3</v>
      </c>
      <c r="D29" s="147">
        <v>138.5</v>
      </c>
      <c r="E29" s="147">
        <v>174.3</v>
      </c>
      <c r="F29" s="147">
        <v>94.1</v>
      </c>
      <c r="G29" s="147">
        <v>119.3</v>
      </c>
      <c r="H29" s="147">
        <v>114.6</v>
      </c>
      <c r="I29" s="147">
        <v>124.5</v>
      </c>
      <c r="J29" s="147">
        <v>114.4</v>
      </c>
      <c r="K29" s="147">
        <v>97.2</v>
      </c>
      <c r="L29" s="147">
        <v>113.9</v>
      </c>
      <c r="M29" s="147">
        <v>116.9</v>
      </c>
      <c r="N29" s="147">
        <v>137</v>
      </c>
      <c r="O29" s="147">
        <v>117.8</v>
      </c>
    </row>
    <row r="30" spans="1:15" s="166" customFormat="1" ht="18" customHeight="1">
      <c r="B30" s="150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</row>
    <row r="31" spans="1:15" s="166" customFormat="1" ht="18" customHeight="1">
      <c r="A31" s="130">
        <v>2022</v>
      </c>
      <c r="B31" s="152" t="s">
        <v>109</v>
      </c>
      <c r="C31" s="146">
        <v>125.8</v>
      </c>
      <c r="D31" s="147">
        <v>139.30000000000001</v>
      </c>
      <c r="E31" s="147">
        <v>174.3</v>
      </c>
      <c r="F31" s="147">
        <v>94.2</v>
      </c>
      <c r="G31" s="147">
        <v>119.3</v>
      </c>
      <c r="H31" s="147">
        <v>115.2</v>
      </c>
      <c r="I31" s="147">
        <v>124.7</v>
      </c>
      <c r="J31" s="147">
        <v>114.9</v>
      </c>
      <c r="K31" s="147">
        <v>97.2</v>
      </c>
      <c r="L31" s="147">
        <v>114.8</v>
      </c>
      <c r="M31" s="147">
        <v>117.3</v>
      </c>
      <c r="N31" s="147">
        <v>138.6</v>
      </c>
      <c r="O31" s="147">
        <v>118</v>
      </c>
    </row>
    <row r="32" spans="1:15" s="166" customFormat="1" ht="18" customHeight="1">
      <c r="A32" s="130"/>
      <c r="B32" s="542" t="s">
        <v>110</v>
      </c>
      <c r="C32" s="146">
        <v>126</v>
      </c>
      <c r="D32" s="147">
        <v>139.5</v>
      </c>
      <c r="E32" s="147">
        <v>174.4</v>
      </c>
      <c r="F32" s="147">
        <v>94.2</v>
      </c>
      <c r="G32" s="147">
        <v>119.6</v>
      </c>
      <c r="H32" s="147">
        <v>115.5</v>
      </c>
      <c r="I32" s="147">
        <v>125</v>
      </c>
      <c r="J32" s="147">
        <v>115.1</v>
      </c>
      <c r="K32" s="147">
        <v>97.2</v>
      </c>
      <c r="L32" s="147">
        <v>115.8</v>
      </c>
      <c r="M32" s="147">
        <v>117.4</v>
      </c>
      <c r="N32" s="147">
        <v>139.19999999999999</v>
      </c>
      <c r="O32" s="147">
        <v>118.2</v>
      </c>
    </row>
    <row r="33" spans="1:17" s="166" customFormat="1" ht="18" customHeight="1">
      <c r="A33" s="130"/>
      <c r="B33" s="553" t="s">
        <v>111</v>
      </c>
      <c r="C33" s="146">
        <v>126.2</v>
      </c>
      <c r="D33" s="147">
        <v>139.80000000000001</v>
      </c>
      <c r="E33" s="147">
        <v>174.5</v>
      </c>
      <c r="F33" s="147">
        <v>94.2</v>
      </c>
      <c r="G33" s="147">
        <v>119.6</v>
      </c>
      <c r="H33" s="147">
        <v>116</v>
      </c>
      <c r="I33" s="147">
        <v>124.8</v>
      </c>
      <c r="J33" s="147">
        <v>115.5</v>
      </c>
      <c r="K33" s="147">
        <v>97.2</v>
      </c>
      <c r="L33" s="147">
        <v>115.3</v>
      </c>
      <c r="M33" s="147">
        <v>117.3</v>
      </c>
      <c r="N33" s="147">
        <v>139.80000000000001</v>
      </c>
      <c r="O33" s="147">
        <v>118.7</v>
      </c>
    </row>
    <row r="34" spans="1:17" s="166" customFormat="1" ht="18" customHeight="1">
      <c r="A34" s="130"/>
      <c r="B34" s="555" t="s">
        <v>4</v>
      </c>
      <c r="C34" s="146">
        <v>126.4</v>
      </c>
      <c r="D34" s="147">
        <v>140.19999999999999</v>
      </c>
      <c r="E34" s="147">
        <v>174.5</v>
      </c>
      <c r="F34" s="147">
        <v>94.2</v>
      </c>
      <c r="G34" s="147">
        <v>119.6</v>
      </c>
      <c r="H34" s="147">
        <v>116.1</v>
      </c>
      <c r="I34" s="147">
        <v>125</v>
      </c>
      <c r="J34" s="147">
        <v>115.7</v>
      </c>
      <c r="K34" s="147">
        <v>97.2</v>
      </c>
      <c r="L34" s="147">
        <v>115.8</v>
      </c>
      <c r="M34" s="147">
        <v>117.5</v>
      </c>
      <c r="N34" s="147">
        <v>140.6</v>
      </c>
      <c r="O34" s="147">
        <v>118.8</v>
      </c>
    </row>
    <row r="35" spans="1:17" s="166" customFormat="1" ht="18" customHeight="1">
      <c r="A35" s="130"/>
      <c r="B35" s="557" t="s">
        <v>3</v>
      </c>
      <c r="C35" s="146">
        <v>127.2</v>
      </c>
      <c r="D35" s="147">
        <v>141.6</v>
      </c>
      <c r="E35" s="147">
        <v>174.5</v>
      </c>
      <c r="F35" s="147">
        <v>94.3</v>
      </c>
      <c r="G35" s="147">
        <v>120.1</v>
      </c>
      <c r="H35" s="147">
        <v>116.7</v>
      </c>
      <c r="I35" s="147">
        <v>125.2</v>
      </c>
      <c r="J35" s="147">
        <v>116.3</v>
      </c>
      <c r="K35" s="147">
        <v>97.2</v>
      </c>
      <c r="L35" s="147">
        <v>116.1</v>
      </c>
      <c r="M35" s="147">
        <v>117.5</v>
      </c>
      <c r="N35" s="147">
        <v>141.1</v>
      </c>
      <c r="O35" s="147">
        <v>118.9</v>
      </c>
    </row>
    <row r="36" spans="1:17" s="166" customFormat="1" ht="18" customHeight="1">
      <c r="A36" s="130"/>
      <c r="B36" s="528"/>
      <c r="C36" s="146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</row>
    <row r="37" spans="1:17" s="166" customFormat="1" ht="18" customHeight="1">
      <c r="A37" s="130"/>
      <c r="B37" s="530"/>
      <c r="C37" s="146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</row>
    <row r="38" spans="1:17" s="166" customFormat="1" ht="18" customHeight="1">
      <c r="A38" s="130"/>
      <c r="B38" s="532"/>
      <c r="C38" s="146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</row>
    <row r="39" spans="1:17" s="166" customFormat="1" ht="18" customHeight="1">
      <c r="A39" s="130"/>
      <c r="B39" s="533"/>
      <c r="C39" s="146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</row>
    <row r="40" spans="1:17" s="166" customFormat="1" ht="18" customHeight="1">
      <c r="A40" s="130"/>
      <c r="B40" s="535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</row>
    <row r="41" spans="1:17" s="166" customFormat="1" ht="18" customHeight="1">
      <c r="A41" s="130"/>
      <c r="B41" s="536"/>
      <c r="C41" s="146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</row>
    <row r="42" spans="1:17" s="166" customFormat="1" ht="18" customHeight="1">
      <c r="A42" s="177"/>
      <c r="B42" s="152"/>
      <c r="C42" s="146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</row>
    <row r="43" spans="1:17" s="130" customFormat="1" ht="8.25" customHeight="1">
      <c r="A43" s="178"/>
      <c r="B43" s="178"/>
      <c r="C43" s="179"/>
      <c r="D43" s="179"/>
      <c r="E43" s="179"/>
      <c r="F43" s="179"/>
      <c r="G43" s="179"/>
      <c r="H43" s="180"/>
      <c r="I43" s="179"/>
      <c r="J43" s="179"/>
      <c r="K43" s="179"/>
      <c r="L43" s="179"/>
      <c r="M43" s="179"/>
      <c r="N43" s="179"/>
      <c r="O43" s="181"/>
    </row>
    <row r="44" spans="1:17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</row>
    <row r="47" spans="1:17" ht="18" customHeight="1"/>
    <row r="48" spans="1:17" ht="30" customHeight="1">
      <c r="Q48" s="183"/>
    </row>
    <row r="49" spans="17:26" ht="18" customHeight="1">
      <c r="Q49" s="182"/>
      <c r="R49" s="184"/>
      <c r="V49" s="185"/>
      <c r="W49" s="186"/>
    </row>
    <row r="50" spans="17:26" ht="18" customHeight="1">
      <c r="Q50" s="182"/>
      <c r="R50" s="184"/>
      <c r="V50" s="185"/>
      <c r="W50" s="186"/>
    </row>
    <row r="51" spans="17:26" ht="18" customHeight="1">
      <c r="Q51" s="182"/>
      <c r="R51" s="184"/>
      <c r="V51" s="185"/>
      <c r="W51" s="186"/>
    </row>
    <row r="52" spans="17:26" ht="27.75" customHeight="1">
      <c r="Q52" s="182"/>
      <c r="R52" s="160"/>
      <c r="S52" s="160"/>
      <c r="T52" s="160"/>
      <c r="U52" s="160"/>
      <c r="V52" s="185"/>
      <c r="W52" s="569"/>
      <c r="X52" s="569"/>
      <c r="Y52" s="569"/>
      <c r="Z52" s="569"/>
    </row>
    <row r="53" spans="17:26" ht="29.25" customHeight="1">
      <c r="Q53" s="182"/>
      <c r="R53" s="160"/>
      <c r="S53" s="160"/>
      <c r="T53" s="160"/>
      <c r="U53" s="160"/>
      <c r="V53" s="185"/>
      <c r="W53" s="569"/>
      <c r="X53" s="569"/>
      <c r="Y53" s="569"/>
      <c r="Z53" s="569"/>
    </row>
    <row r="54" spans="17:26" ht="18" customHeight="1">
      <c r="Q54" s="182"/>
      <c r="R54" s="184"/>
      <c r="V54" s="185"/>
      <c r="W54" s="186"/>
    </row>
    <row r="55" spans="17:26" ht="18" customHeight="1">
      <c r="Q55" s="182"/>
      <c r="R55" s="184"/>
      <c r="V55" s="185"/>
      <c r="W55" s="186"/>
    </row>
    <row r="56" spans="17:26" ht="18" customHeight="1">
      <c r="Q56" s="182"/>
      <c r="R56" s="184"/>
      <c r="V56" s="185"/>
      <c r="W56" s="186"/>
    </row>
    <row r="57" spans="17:26" ht="18" customHeight="1">
      <c r="Q57" s="182"/>
      <c r="R57" s="184"/>
      <c r="V57" s="185"/>
      <c r="W57" s="186"/>
    </row>
    <row r="58" spans="17:26" ht="18" customHeight="1">
      <c r="Q58" s="182"/>
      <c r="R58" s="184"/>
      <c r="V58" s="185"/>
      <c r="W58" s="186"/>
    </row>
    <row r="59" spans="17:26" ht="18" customHeight="1">
      <c r="Q59" s="182"/>
      <c r="R59" s="184"/>
      <c r="V59" s="185"/>
      <c r="W59" s="186"/>
    </row>
    <row r="60" spans="17:26" ht="18" customHeight="1">
      <c r="Q60" s="182"/>
      <c r="R60" s="184"/>
      <c r="V60" s="185"/>
      <c r="W60" s="186"/>
    </row>
    <row r="61" spans="17:26" ht="18" customHeight="1"/>
    <row r="62" spans="17:26" ht="18" customHeight="1"/>
    <row r="63" spans="17:26" ht="18" customHeight="1"/>
    <row r="64" spans="17:26" ht="18" customHeight="1"/>
    <row r="65" ht="18" customHeight="1"/>
    <row r="66" ht="18" customHeight="1"/>
    <row r="67" ht="18" customHeight="1"/>
  </sheetData>
  <mergeCells count="6">
    <mergeCell ref="W53:Z53"/>
    <mergeCell ref="A5:B5"/>
    <mergeCell ref="C5:O5"/>
    <mergeCell ref="A6:B6"/>
    <mergeCell ref="A9:B9"/>
    <mergeCell ref="W52:Z52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63"/>
  <sheetViews>
    <sheetView tabSelected="1" view="pageBreakPreview" topLeftCell="A31" zoomScaleNormal="120" workbookViewId="0"/>
  </sheetViews>
  <sheetFormatPr defaultColWidth="9.140625" defaultRowHeight="12.75"/>
  <cols>
    <col min="1" max="1" width="5.5703125" style="132" customWidth="1"/>
    <col min="2" max="2" width="5.7109375" style="132" customWidth="1"/>
    <col min="3" max="3" width="10.7109375" style="132" customWidth="1"/>
    <col min="4" max="5" width="10.140625" style="132" customWidth="1"/>
    <col min="6" max="6" width="8.7109375" style="132" customWidth="1"/>
    <col min="7" max="7" width="7.7109375" style="132" customWidth="1"/>
    <col min="8" max="10" width="8.7109375" style="132" customWidth="1"/>
    <col min="11" max="11" width="7.7109375" style="132" customWidth="1"/>
    <col min="12" max="12" width="8.7109375" style="132" customWidth="1"/>
    <col min="13" max="13" width="10.7109375" style="132" customWidth="1"/>
    <col min="14" max="16" width="8.7109375" style="132" customWidth="1"/>
    <col min="17" max="16384" width="9.140625" style="132"/>
  </cols>
  <sheetData>
    <row r="1" spans="1:18">
      <c r="A1" s="133" t="s">
        <v>749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</row>
    <row r="2" spans="1:18" ht="13.5">
      <c r="A2" s="134" t="s">
        <v>750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</row>
    <row r="3" spans="1:18" ht="13.5" customHeight="1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</row>
    <row r="4" spans="1:18" ht="5.0999999999999996" customHeight="1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</row>
    <row r="5" spans="1:18" ht="24.75" customHeight="1">
      <c r="A5" s="565" t="s">
        <v>92</v>
      </c>
      <c r="B5" s="565"/>
      <c r="C5" s="594" t="s">
        <v>153</v>
      </c>
      <c r="D5" s="137" t="s">
        <v>154</v>
      </c>
      <c r="E5" s="566" t="s">
        <v>155</v>
      </c>
      <c r="F5" s="566"/>
      <c r="G5" s="566"/>
      <c r="H5" s="566"/>
      <c r="I5" s="566"/>
      <c r="J5" s="566"/>
      <c r="K5" s="566"/>
      <c r="L5" s="566"/>
      <c r="M5" s="566"/>
      <c r="N5" s="566"/>
      <c r="O5" s="567" t="s">
        <v>156</v>
      </c>
      <c r="P5" s="567" t="s">
        <v>157</v>
      </c>
      <c r="Q5" s="160"/>
      <c r="R5" s="160"/>
    </row>
    <row r="6" spans="1:18" ht="106.5" customHeight="1">
      <c r="A6" s="138"/>
      <c r="B6" s="138"/>
      <c r="C6" s="594"/>
      <c r="D6" s="139"/>
      <c r="E6" s="137" t="s">
        <v>193</v>
      </c>
      <c r="F6" s="140" t="s">
        <v>159</v>
      </c>
      <c r="G6" s="140" t="s">
        <v>190</v>
      </c>
      <c r="H6" s="140" t="s">
        <v>161</v>
      </c>
      <c r="I6" s="158" t="s">
        <v>162</v>
      </c>
      <c r="J6" s="140" t="s">
        <v>163</v>
      </c>
      <c r="K6" s="140" t="s">
        <v>164</v>
      </c>
      <c r="L6" s="140" t="s">
        <v>165</v>
      </c>
      <c r="M6" s="140" t="s">
        <v>166</v>
      </c>
      <c r="N6" s="140" t="s">
        <v>167</v>
      </c>
      <c r="O6" s="567"/>
      <c r="P6" s="567"/>
    </row>
    <row r="7" spans="1:18" ht="5.0999999999999996" customHeight="1">
      <c r="A7" s="135"/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</row>
    <row r="8" spans="1:18" ht="5.0999999999999996" customHeight="1">
      <c r="A8" s="136"/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</row>
    <row r="9" spans="1:18" ht="26.25" customHeight="1">
      <c r="A9" s="593" t="s">
        <v>191</v>
      </c>
      <c r="B9" s="593"/>
      <c r="C9" s="141">
        <v>38.5</v>
      </c>
      <c r="D9" s="141">
        <v>36.9</v>
      </c>
      <c r="E9" s="141">
        <v>27.3</v>
      </c>
      <c r="F9" s="141">
        <v>5.9</v>
      </c>
      <c r="G9" s="141">
        <v>4.0999999999999996</v>
      </c>
      <c r="H9" s="141">
        <v>6.5</v>
      </c>
      <c r="I9" s="141">
        <v>2.2000000000000002</v>
      </c>
      <c r="J9" s="141">
        <v>0.8</v>
      </c>
      <c r="K9" s="141">
        <v>1.6</v>
      </c>
      <c r="L9" s="141">
        <v>3.9</v>
      </c>
      <c r="M9" s="141">
        <v>0.8</v>
      </c>
      <c r="N9" s="141">
        <v>1.5</v>
      </c>
      <c r="O9" s="141">
        <v>9.6</v>
      </c>
      <c r="P9" s="141">
        <v>1.6</v>
      </c>
    </row>
    <row r="10" spans="1:18" ht="5.0999999999999996" customHeight="1">
      <c r="A10" s="135"/>
      <c r="B10" s="135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</row>
    <row r="11" spans="1:18" s="129" customFormat="1" ht="9.9499999999999993" customHeight="1">
      <c r="A11" s="143"/>
      <c r="B11" s="143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8" s="130" customFormat="1" ht="18" customHeight="1">
      <c r="A12" s="145">
        <v>2017</v>
      </c>
      <c r="C12" s="146">
        <v>128.4</v>
      </c>
      <c r="D12" s="147">
        <v>129.19999999999999</v>
      </c>
      <c r="E12" s="147">
        <v>128.4</v>
      </c>
      <c r="F12" s="147">
        <v>108.6</v>
      </c>
      <c r="G12" s="147">
        <v>125.8</v>
      </c>
      <c r="H12" s="147">
        <v>148</v>
      </c>
      <c r="I12" s="147">
        <v>122.4</v>
      </c>
      <c r="J12" s="147">
        <v>118.9</v>
      </c>
      <c r="K12" s="147">
        <v>132.6</v>
      </c>
      <c r="L12" s="147">
        <v>132.80000000000001</v>
      </c>
      <c r="M12" s="147">
        <v>142.4</v>
      </c>
      <c r="N12" s="147">
        <v>130.5</v>
      </c>
      <c r="O12" s="147">
        <v>131.5</v>
      </c>
      <c r="P12" s="147">
        <v>111.4</v>
      </c>
    </row>
    <row r="13" spans="1:18" s="130" customFormat="1" ht="18" customHeight="1">
      <c r="A13" s="145">
        <v>2018</v>
      </c>
      <c r="C13" s="146">
        <v>130.1</v>
      </c>
      <c r="D13" s="147">
        <v>130.9</v>
      </c>
      <c r="E13" s="147">
        <v>129.4</v>
      </c>
      <c r="F13" s="147">
        <v>109.2</v>
      </c>
      <c r="G13" s="147">
        <v>125.1</v>
      </c>
      <c r="H13" s="147">
        <v>151.5</v>
      </c>
      <c r="I13" s="147">
        <v>123.1</v>
      </c>
      <c r="J13" s="147">
        <v>118.4</v>
      </c>
      <c r="K13" s="147">
        <v>133.30000000000001</v>
      </c>
      <c r="L13" s="147">
        <v>133.4</v>
      </c>
      <c r="M13" s="147">
        <v>142</v>
      </c>
      <c r="N13" s="147">
        <v>130.9</v>
      </c>
      <c r="O13" s="147">
        <v>135.5</v>
      </c>
      <c r="P13" s="147">
        <v>110.9</v>
      </c>
    </row>
    <row r="14" spans="1:18" s="130" customFormat="1" ht="18" customHeight="1">
      <c r="A14" s="145">
        <v>2019</v>
      </c>
      <c r="C14" s="148">
        <v>131.4</v>
      </c>
      <c r="D14" s="149">
        <v>132.19999999999999</v>
      </c>
      <c r="E14" s="149">
        <v>129.80000000000001</v>
      </c>
      <c r="F14" s="149">
        <v>109.5</v>
      </c>
      <c r="G14" s="149">
        <v>124.5</v>
      </c>
      <c r="H14" s="149">
        <v>151.80000000000001</v>
      </c>
      <c r="I14" s="149">
        <v>125.8</v>
      </c>
      <c r="J14" s="149">
        <v>117</v>
      </c>
      <c r="K14" s="149">
        <v>134.19999999999999</v>
      </c>
      <c r="L14" s="149">
        <v>134.5</v>
      </c>
      <c r="M14" s="149">
        <v>140.30000000000001</v>
      </c>
      <c r="N14" s="149">
        <v>131.4</v>
      </c>
      <c r="O14" s="149">
        <v>139.5</v>
      </c>
      <c r="P14" s="149">
        <v>112</v>
      </c>
    </row>
    <row r="15" spans="1:18" s="130" customFormat="1" ht="18" customHeight="1">
      <c r="A15" s="145">
        <v>2020</v>
      </c>
      <c r="C15" s="148">
        <v>132.80000000000001</v>
      </c>
      <c r="D15" s="149">
        <v>133.69999999999999</v>
      </c>
      <c r="E15" s="149">
        <v>130.9</v>
      </c>
      <c r="F15" s="149">
        <v>110.4</v>
      </c>
      <c r="G15" s="149">
        <v>125.9</v>
      </c>
      <c r="H15" s="149">
        <v>151.6</v>
      </c>
      <c r="I15" s="149">
        <v>123.4</v>
      </c>
      <c r="J15" s="149">
        <v>119.1</v>
      </c>
      <c r="K15" s="149">
        <v>135.5</v>
      </c>
      <c r="L15" s="149">
        <v>139.1</v>
      </c>
      <c r="M15" s="149">
        <v>139.80000000000001</v>
      </c>
      <c r="N15" s="149">
        <v>134.5</v>
      </c>
      <c r="O15" s="149">
        <v>142.1</v>
      </c>
      <c r="P15" s="149">
        <v>112.6</v>
      </c>
    </row>
    <row r="16" spans="1:18" s="130" customFormat="1" ht="18" customHeight="1">
      <c r="A16" s="145">
        <v>2021</v>
      </c>
      <c r="C16" s="148">
        <v>135.30000000000001</v>
      </c>
      <c r="D16" s="149">
        <v>136.30000000000001</v>
      </c>
      <c r="E16" s="149">
        <v>133.6</v>
      </c>
      <c r="F16" s="149">
        <v>111</v>
      </c>
      <c r="G16" s="149">
        <v>129.9</v>
      </c>
      <c r="H16" s="149">
        <v>156.1</v>
      </c>
      <c r="I16" s="149">
        <v>126.3</v>
      </c>
      <c r="J16" s="149">
        <v>125.2</v>
      </c>
      <c r="K16" s="149">
        <v>136.6</v>
      </c>
      <c r="L16" s="149">
        <v>141.80000000000001</v>
      </c>
      <c r="M16" s="149">
        <v>140.19999999999999</v>
      </c>
      <c r="N16" s="149">
        <v>137.30000000000001</v>
      </c>
      <c r="O16" s="149">
        <v>144.1</v>
      </c>
      <c r="P16" s="149">
        <v>112.9</v>
      </c>
    </row>
    <row r="17" spans="1:31" s="130" customFormat="1" ht="18" customHeight="1">
      <c r="A17" s="145"/>
      <c r="C17" s="150"/>
      <c r="D17" s="151"/>
      <c r="E17" s="151"/>
      <c r="F17" s="151"/>
      <c r="G17" s="151"/>
      <c r="H17" s="151"/>
      <c r="I17" s="151"/>
      <c r="J17" s="151"/>
      <c r="K17" s="159"/>
      <c r="L17" s="147"/>
      <c r="M17" s="159"/>
      <c r="N17" s="159"/>
      <c r="O17" s="147"/>
      <c r="P17" s="159"/>
    </row>
    <row r="18" spans="1:31" s="130" customFormat="1" ht="18" customHeight="1">
      <c r="A18" s="145">
        <v>2021</v>
      </c>
      <c r="B18" s="539" t="s">
        <v>109</v>
      </c>
      <c r="C18" s="146">
        <v>134.19999999999999</v>
      </c>
      <c r="D18" s="147">
        <v>135.19999999999999</v>
      </c>
      <c r="E18" s="147">
        <v>132.5</v>
      </c>
      <c r="F18" s="147">
        <v>110.6</v>
      </c>
      <c r="G18" s="147">
        <v>126.4</v>
      </c>
      <c r="H18" s="147">
        <v>153.80000000000001</v>
      </c>
      <c r="I18" s="147">
        <v>125.2</v>
      </c>
      <c r="J18" s="147">
        <v>120.6</v>
      </c>
      <c r="K18" s="147">
        <v>136.5</v>
      </c>
      <c r="L18" s="147">
        <v>144</v>
      </c>
      <c r="M18" s="147">
        <v>139.9</v>
      </c>
      <c r="N18" s="147">
        <v>135.80000000000001</v>
      </c>
      <c r="O18" s="147">
        <v>143.19999999999999</v>
      </c>
      <c r="P18" s="147">
        <v>112.7</v>
      </c>
      <c r="R18" s="161"/>
      <c r="S18" s="162"/>
      <c r="T18" s="162"/>
      <c r="U18" s="161"/>
      <c r="V18" s="161"/>
      <c r="W18" s="161"/>
      <c r="X18" s="162"/>
      <c r="Y18" s="161"/>
      <c r="Z18" s="161"/>
      <c r="AA18" s="161"/>
      <c r="AB18" s="161"/>
      <c r="AC18" s="161"/>
      <c r="AD18" s="161"/>
      <c r="AE18" s="161"/>
    </row>
    <row r="19" spans="1:31" s="130" customFormat="1" ht="18" customHeight="1">
      <c r="A19" s="145"/>
      <c r="B19" s="539" t="s">
        <v>110</v>
      </c>
      <c r="C19" s="146">
        <v>134.19999999999999</v>
      </c>
      <c r="D19" s="147">
        <v>135.1</v>
      </c>
      <c r="E19" s="147">
        <v>132.30000000000001</v>
      </c>
      <c r="F19" s="147">
        <v>110.6</v>
      </c>
      <c r="G19" s="147">
        <v>124.7</v>
      </c>
      <c r="H19" s="147">
        <v>154.80000000000001</v>
      </c>
      <c r="I19" s="147">
        <v>125.3</v>
      </c>
      <c r="J19" s="147">
        <v>121.7</v>
      </c>
      <c r="K19" s="147">
        <v>136.4</v>
      </c>
      <c r="L19" s="147">
        <v>142.69999999999999</v>
      </c>
      <c r="M19" s="147">
        <v>139.9</v>
      </c>
      <c r="N19" s="147">
        <v>136.30000000000001</v>
      </c>
      <c r="O19" s="147">
        <v>143.4</v>
      </c>
      <c r="P19" s="147">
        <v>112.7</v>
      </c>
      <c r="R19" s="161"/>
      <c r="S19" s="162"/>
      <c r="T19" s="162"/>
      <c r="U19" s="161"/>
      <c r="V19" s="161"/>
      <c r="W19" s="161"/>
      <c r="X19" s="162"/>
      <c r="Y19" s="161"/>
      <c r="Z19" s="161"/>
      <c r="AA19" s="161"/>
      <c r="AB19" s="161"/>
      <c r="AC19" s="161"/>
      <c r="AD19" s="161"/>
      <c r="AE19" s="161"/>
    </row>
    <row r="20" spans="1:31" s="130" customFormat="1" ht="18" customHeight="1">
      <c r="A20" s="145"/>
      <c r="B20" s="538" t="s">
        <v>111</v>
      </c>
      <c r="C20" s="146">
        <v>134.19999999999999</v>
      </c>
      <c r="D20" s="147">
        <v>135.19999999999999</v>
      </c>
      <c r="E20" s="147">
        <v>132.30000000000001</v>
      </c>
      <c r="F20" s="147">
        <v>110.8</v>
      </c>
      <c r="G20" s="147">
        <v>126.9</v>
      </c>
      <c r="H20" s="147">
        <v>154.1</v>
      </c>
      <c r="I20" s="147">
        <v>123.6</v>
      </c>
      <c r="J20" s="147">
        <v>123.3</v>
      </c>
      <c r="K20" s="147">
        <v>136.6</v>
      </c>
      <c r="L20" s="147">
        <v>141.19999999999999</v>
      </c>
      <c r="M20" s="147">
        <v>140</v>
      </c>
      <c r="N20" s="147">
        <v>136.80000000000001</v>
      </c>
      <c r="O20" s="147">
        <v>143.5</v>
      </c>
      <c r="P20" s="147">
        <v>112.9</v>
      </c>
      <c r="R20" s="161"/>
      <c r="S20" s="162"/>
      <c r="T20" s="162"/>
      <c r="U20" s="161"/>
      <c r="V20" s="161"/>
      <c r="W20" s="161"/>
      <c r="X20" s="162"/>
      <c r="Y20" s="161"/>
      <c r="Z20" s="161"/>
      <c r="AA20" s="161"/>
      <c r="AB20" s="161"/>
      <c r="AC20" s="161"/>
      <c r="AD20" s="161"/>
      <c r="AE20" s="161"/>
    </row>
    <row r="21" spans="1:31" s="130" customFormat="1" ht="18" customHeight="1">
      <c r="A21" s="145"/>
      <c r="B21" s="539" t="s">
        <v>4</v>
      </c>
      <c r="C21" s="146">
        <v>134.69999999999999</v>
      </c>
      <c r="D21" s="147">
        <v>135.6</v>
      </c>
      <c r="E21" s="147">
        <v>132.9</v>
      </c>
      <c r="F21" s="147">
        <v>110.9</v>
      </c>
      <c r="G21" s="147">
        <v>129.1</v>
      </c>
      <c r="H21" s="147">
        <v>155</v>
      </c>
      <c r="I21" s="147">
        <v>123.8</v>
      </c>
      <c r="J21" s="147">
        <v>124</v>
      </c>
      <c r="K21" s="147">
        <v>136.5</v>
      </c>
      <c r="L21" s="147">
        <v>141</v>
      </c>
      <c r="M21" s="147">
        <v>140</v>
      </c>
      <c r="N21" s="147">
        <v>137</v>
      </c>
      <c r="O21" s="147">
        <v>143.69999999999999</v>
      </c>
      <c r="P21" s="147">
        <v>112.8</v>
      </c>
      <c r="R21" s="161"/>
      <c r="S21" s="162"/>
      <c r="T21" s="162"/>
      <c r="U21" s="161"/>
      <c r="V21" s="161"/>
      <c r="W21" s="161"/>
      <c r="X21" s="162"/>
      <c r="Y21" s="161"/>
      <c r="Z21" s="161"/>
      <c r="AA21" s="161"/>
      <c r="AB21" s="161"/>
      <c r="AC21" s="161"/>
      <c r="AD21" s="161"/>
      <c r="AE21" s="161"/>
    </row>
    <row r="22" spans="1:31" s="130" customFormat="1" ht="18" customHeight="1">
      <c r="A22" s="145"/>
      <c r="B22" s="538" t="s">
        <v>3</v>
      </c>
      <c r="C22" s="146">
        <v>134.30000000000001</v>
      </c>
      <c r="D22" s="147">
        <v>135.30000000000001</v>
      </c>
      <c r="E22" s="147">
        <v>132.30000000000001</v>
      </c>
      <c r="F22" s="147">
        <v>110.8</v>
      </c>
      <c r="G22" s="147">
        <v>127.4</v>
      </c>
      <c r="H22" s="147">
        <v>155</v>
      </c>
      <c r="I22" s="147">
        <v>123.6</v>
      </c>
      <c r="J22" s="147">
        <v>124.9</v>
      </c>
      <c r="K22" s="147">
        <v>136.4</v>
      </c>
      <c r="L22" s="147">
        <v>139.19999999999999</v>
      </c>
      <c r="M22" s="147">
        <v>140</v>
      </c>
      <c r="N22" s="147">
        <v>137.1</v>
      </c>
      <c r="O22" s="147">
        <v>143.80000000000001</v>
      </c>
      <c r="P22" s="147">
        <v>112.7</v>
      </c>
      <c r="R22" s="161"/>
      <c r="S22" s="162"/>
      <c r="T22" s="162"/>
      <c r="U22" s="161"/>
      <c r="V22" s="161"/>
      <c r="W22" s="161"/>
      <c r="X22" s="162"/>
      <c r="Y22" s="161"/>
      <c r="Z22" s="161"/>
      <c r="AA22" s="161"/>
      <c r="AB22" s="161"/>
      <c r="AC22" s="161"/>
      <c r="AD22" s="161"/>
      <c r="AE22" s="161"/>
    </row>
    <row r="23" spans="1:31" s="130" customFormat="1" ht="18" customHeight="1">
      <c r="A23" s="145"/>
      <c r="B23" s="538" t="s">
        <v>112</v>
      </c>
      <c r="C23" s="146">
        <v>134.80000000000001</v>
      </c>
      <c r="D23" s="147">
        <v>135.69999999999999</v>
      </c>
      <c r="E23" s="147">
        <v>133</v>
      </c>
      <c r="F23" s="147">
        <v>110.9</v>
      </c>
      <c r="G23" s="147">
        <v>128</v>
      </c>
      <c r="H23" s="147">
        <v>156.1</v>
      </c>
      <c r="I23" s="147">
        <v>125</v>
      </c>
      <c r="J23" s="147">
        <v>126.4</v>
      </c>
      <c r="K23" s="147">
        <v>136.30000000000001</v>
      </c>
      <c r="L23" s="147">
        <v>140.19999999999999</v>
      </c>
      <c r="M23" s="147">
        <v>140.1</v>
      </c>
      <c r="N23" s="147">
        <v>137.19999999999999</v>
      </c>
      <c r="O23" s="147">
        <v>143.80000000000001</v>
      </c>
      <c r="P23" s="147">
        <v>112.9</v>
      </c>
      <c r="R23" s="161"/>
      <c r="S23" s="162"/>
      <c r="T23" s="162"/>
      <c r="U23" s="161"/>
      <c r="V23" s="161"/>
      <c r="W23" s="161"/>
      <c r="X23" s="162"/>
      <c r="Y23" s="161"/>
      <c r="Z23" s="161"/>
      <c r="AA23" s="161"/>
      <c r="AB23" s="161"/>
      <c r="AC23" s="161"/>
      <c r="AD23" s="161"/>
      <c r="AE23" s="161"/>
    </row>
    <row r="24" spans="1:31" s="130" customFormat="1" ht="18" customHeight="1">
      <c r="A24" s="145"/>
      <c r="B24" s="538" t="s">
        <v>113</v>
      </c>
      <c r="C24" s="146">
        <v>134.80000000000001</v>
      </c>
      <c r="D24" s="147">
        <v>135.80000000000001</v>
      </c>
      <c r="E24" s="147">
        <v>133</v>
      </c>
      <c r="F24" s="147">
        <v>110.8</v>
      </c>
      <c r="G24" s="147">
        <v>127.5</v>
      </c>
      <c r="H24" s="147">
        <v>156.30000000000001</v>
      </c>
      <c r="I24" s="147">
        <v>125.8</v>
      </c>
      <c r="J24" s="147">
        <v>126.9</v>
      </c>
      <c r="K24" s="147">
        <v>136.4</v>
      </c>
      <c r="L24" s="147">
        <v>140</v>
      </c>
      <c r="M24" s="147">
        <v>140.1</v>
      </c>
      <c r="N24" s="147">
        <v>137.4</v>
      </c>
      <c r="O24" s="147">
        <v>143.9</v>
      </c>
      <c r="P24" s="147">
        <v>112.9</v>
      </c>
      <c r="R24" s="161"/>
      <c r="S24" s="162"/>
      <c r="T24" s="162"/>
      <c r="U24" s="161"/>
      <c r="V24" s="161"/>
      <c r="W24" s="161"/>
      <c r="X24" s="162"/>
      <c r="Y24" s="161"/>
      <c r="Z24" s="161"/>
      <c r="AA24" s="161"/>
      <c r="AB24" s="161"/>
      <c r="AC24" s="161"/>
      <c r="AD24" s="161"/>
      <c r="AE24" s="161"/>
    </row>
    <row r="25" spans="1:31" s="130" customFormat="1" ht="18" customHeight="1">
      <c r="A25" s="145"/>
      <c r="B25" s="539" t="s">
        <v>114</v>
      </c>
      <c r="C25" s="146">
        <v>134.9</v>
      </c>
      <c r="D25" s="147">
        <v>135.9</v>
      </c>
      <c r="E25" s="147">
        <v>133.1</v>
      </c>
      <c r="F25" s="147">
        <v>110.9</v>
      </c>
      <c r="G25" s="147">
        <v>128</v>
      </c>
      <c r="H25" s="147">
        <v>156.9</v>
      </c>
      <c r="I25" s="147">
        <v>126.4</v>
      </c>
      <c r="J25" s="147">
        <v>126</v>
      </c>
      <c r="K25" s="147">
        <v>136.5</v>
      </c>
      <c r="L25" s="147">
        <v>138.9</v>
      </c>
      <c r="M25" s="147">
        <v>140.19999999999999</v>
      </c>
      <c r="N25" s="147">
        <v>137.4</v>
      </c>
      <c r="O25" s="147">
        <v>144</v>
      </c>
      <c r="P25" s="147">
        <v>112.8</v>
      </c>
      <c r="R25" s="161"/>
      <c r="S25" s="162"/>
      <c r="T25" s="162"/>
      <c r="U25" s="161"/>
      <c r="V25" s="161"/>
      <c r="W25" s="161"/>
      <c r="X25" s="162"/>
      <c r="Y25" s="161"/>
      <c r="Z25" s="161"/>
      <c r="AA25" s="161"/>
      <c r="AB25" s="161"/>
      <c r="AC25" s="161"/>
      <c r="AD25" s="161"/>
      <c r="AE25" s="161"/>
    </row>
    <row r="26" spans="1:31" s="130" customFormat="1" ht="18" customHeight="1">
      <c r="A26" s="145"/>
      <c r="B26" s="539" t="s">
        <v>115</v>
      </c>
      <c r="C26" s="146">
        <v>135.9</v>
      </c>
      <c r="D26" s="147">
        <v>136.9</v>
      </c>
      <c r="E26" s="147">
        <v>134.5</v>
      </c>
      <c r="F26" s="147">
        <v>111</v>
      </c>
      <c r="G26" s="147">
        <v>133.80000000000001</v>
      </c>
      <c r="H26" s="147">
        <v>157</v>
      </c>
      <c r="I26" s="147">
        <v>127.9</v>
      </c>
      <c r="J26" s="147">
        <v>126.2</v>
      </c>
      <c r="K26" s="147">
        <v>136</v>
      </c>
      <c r="L26" s="147">
        <v>140.9</v>
      </c>
      <c r="M26" s="147">
        <v>140.19999999999999</v>
      </c>
      <c r="N26" s="147">
        <v>137.69999999999999</v>
      </c>
      <c r="O26" s="147">
        <v>144.1</v>
      </c>
      <c r="P26" s="147">
        <v>112.8</v>
      </c>
      <c r="R26" s="161"/>
      <c r="S26" s="162"/>
      <c r="T26" s="162"/>
      <c r="U26" s="161"/>
      <c r="V26" s="161"/>
      <c r="W26" s="161"/>
      <c r="X26" s="162"/>
      <c r="Y26" s="161"/>
      <c r="Z26" s="161"/>
      <c r="AA26" s="161"/>
      <c r="AB26" s="161"/>
      <c r="AC26" s="161"/>
      <c r="AD26" s="161"/>
      <c r="AE26" s="161"/>
    </row>
    <row r="27" spans="1:31" s="130" customFormat="1" ht="18" customHeight="1">
      <c r="A27" s="145"/>
      <c r="B27" s="539" t="s">
        <v>116</v>
      </c>
      <c r="C27" s="146">
        <v>136.19999999999999</v>
      </c>
      <c r="D27" s="147">
        <v>137.19999999999999</v>
      </c>
      <c r="E27" s="147">
        <v>134.69999999999999</v>
      </c>
      <c r="F27" s="147">
        <v>111.2</v>
      </c>
      <c r="G27" s="147">
        <v>134.6</v>
      </c>
      <c r="H27" s="147">
        <v>157.19999999999999</v>
      </c>
      <c r="I27" s="147">
        <v>128.6</v>
      </c>
      <c r="J27" s="147">
        <v>126.7</v>
      </c>
      <c r="K27" s="147">
        <v>136.19999999999999</v>
      </c>
      <c r="L27" s="147">
        <v>140.6</v>
      </c>
      <c r="M27" s="147">
        <v>140.4</v>
      </c>
      <c r="N27" s="147">
        <v>138</v>
      </c>
      <c r="O27" s="147">
        <v>144.4</v>
      </c>
      <c r="P27" s="147">
        <v>112.9</v>
      </c>
      <c r="R27" s="161"/>
      <c r="S27" s="162"/>
      <c r="T27" s="162"/>
      <c r="U27" s="161"/>
      <c r="V27" s="161"/>
      <c r="W27" s="161"/>
      <c r="X27" s="162"/>
      <c r="Y27" s="161"/>
      <c r="Z27" s="161"/>
      <c r="AA27" s="161"/>
      <c r="AB27" s="161"/>
      <c r="AC27" s="161"/>
      <c r="AD27" s="161"/>
      <c r="AE27" s="161"/>
    </row>
    <row r="28" spans="1:31" s="130" customFormat="1" ht="18" customHeight="1">
      <c r="A28" s="145"/>
      <c r="B28" s="539" t="s">
        <v>117</v>
      </c>
      <c r="C28" s="146">
        <v>136.9</v>
      </c>
      <c r="D28" s="147">
        <v>138</v>
      </c>
      <c r="E28" s="147">
        <v>135.6</v>
      </c>
      <c r="F28" s="147">
        <v>111.3</v>
      </c>
      <c r="G28" s="147">
        <v>135.9</v>
      </c>
      <c r="H28" s="147">
        <v>157.30000000000001</v>
      </c>
      <c r="I28" s="147">
        <v>128.5</v>
      </c>
      <c r="J28" s="147">
        <v>127.6</v>
      </c>
      <c r="K28" s="147">
        <v>137.4</v>
      </c>
      <c r="L28" s="147">
        <v>143.80000000000001</v>
      </c>
      <c r="M28" s="147">
        <v>140.5</v>
      </c>
      <c r="N28" s="147">
        <v>138.4</v>
      </c>
      <c r="O28" s="147">
        <v>145.19999999999999</v>
      </c>
      <c r="P28" s="147">
        <v>112.9</v>
      </c>
      <c r="R28" s="161"/>
      <c r="S28" s="162"/>
      <c r="T28" s="162"/>
      <c r="U28" s="161"/>
      <c r="V28" s="161"/>
      <c r="W28" s="161"/>
      <c r="X28" s="162"/>
      <c r="Y28" s="161"/>
      <c r="Z28" s="161"/>
      <c r="AA28" s="161"/>
      <c r="AB28" s="161"/>
      <c r="AC28" s="161"/>
      <c r="AD28" s="161"/>
      <c r="AE28" s="161"/>
    </row>
    <row r="29" spans="1:31" s="130" customFormat="1" ht="18" customHeight="1">
      <c r="A29" s="145"/>
      <c r="B29" s="539" t="s">
        <v>118</v>
      </c>
      <c r="C29" s="146">
        <v>138.5</v>
      </c>
      <c r="D29" s="147">
        <v>139.6</v>
      </c>
      <c r="E29" s="147">
        <v>137.30000000000001</v>
      </c>
      <c r="F29" s="147">
        <v>111.9</v>
      </c>
      <c r="G29" s="147">
        <v>136.30000000000001</v>
      </c>
      <c r="H29" s="147">
        <v>159.6</v>
      </c>
      <c r="I29" s="147">
        <v>131.4</v>
      </c>
      <c r="J29" s="147">
        <v>128.30000000000001</v>
      </c>
      <c r="K29" s="147">
        <v>138.5</v>
      </c>
      <c r="L29" s="147">
        <v>149.30000000000001</v>
      </c>
      <c r="M29" s="147">
        <v>140.69999999999999</v>
      </c>
      <c r="N29" s="147">
        <v>138.9</v>
      </c>
      <c r="O29" s="147">
        <v>146.30000000000001</v>
      </c>
      <c r="P29" s="147">
        <v>113.2</v>
      </c>
      <c r="R29" s="161"/>
      <c r="S29" s="162"/>
      <c r="T29" s="162"/>
      <c r="U29" s="161"/>
      <c r="V29" s="161"/>
      <c r="W29" s="161"/>
      <c r="X29" s="162"/>
      <c r="Y29" s="161"/>
      <c r="Z29" s="161"/>
      <c r="AA29" s="161"/>
      <c r="AB29" s="161"/>
      <c r="AC29" s="161"/>
      <c r="AD29" s="161"/>
      <c r="AE29" s="161"/>
    </row>
    <row r="30" spans="1:31" s="131" customFormat="1" ht="18" customHeight="1">
      <c r="A30" s="154"/>
      <c r="B30" s="155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U30" s="129"/>
      <c r="V30" s="163"/>
      <c r="W30" s="132"/>
      <c r="X30" s="132"/>
      <c r="Y30" s="132"/>
      <c r="Z30" s="164"/>
      <c r="AA30" s="165"/>
      <c r="AB30" s="132"/>
    </row>
    <row r="31" spans="1:31" s="131" customFormat="1" ht="18" customHeight="1">
      <c r="A31" s="145">
        <v>2022</v>
      </c>
      <c r="B31" s="152" t="s">
        <v>109</v>
      </c>
      <c r="C31" s="146">
        <v>139.30000000000001</v>
      </c>
      <c r="D31" s="147">
        <v>140.5</v>
      </c>
      <c r="E31" s="147">
        <v>137.9</v>
      </c>
      <c r="F31" s="147">
        <v>112.4</v>
      </c>
      <c r="G31" s="147">
        <v>136.1</v>
      </c>
      <c r="H31" s="147">
        <v>160.6</v>
      </c>
      <c r="I31" s="147">
        <v>131.9</v>
      </c>
      <c r="J31" s="147">
        <v>128.69999999999999</v>
      </c>
      <c r="K31" s="147">
        <v>138.6</v>
      </c>
      <c r="L31" s="147">
        <v>151</v>
      </c>
      <c r="M31" s="147">
        <v>141.6</v>
      </c>
      <c r="N31" s="147">
        <v>139.30000000000001</v>
      </c>
      <c r="O31" s="147">
        <v>148</v>
      </c>
      <c r="P31" s="147">
        <v>113.5</v>
      </c>
      <c r="R31" s="161"/>
      <c r="S31" s="162"/>
      <c r="T31" s="162"/>
      <c r="U31" s="161"/>
      <c r="V31" s="161"/>
      <c r="W31" s="161"/>
      <c r="X31" s="162"/>
      <c r="Y31" s="161"/>
      <c r="Z31" s="161"/>
      <c r="AA31" s="161"/>
      <c r="AB31" s="161"/>
      <c r="AC31" s="161"/>
      <c r="AD31" s="161"/>
      <c r="AE31" s="161"/>
    </row>
    <row r="32" spans="1:31" s="131" customFormat="1" ht="18" customHeight="1">
      <c r="A32" s="145"/>
      <c r="B32" s="542" t="s">
        <v>110</v>
      </c>
      <c r="C32" s="146">
        <v>139.5</v>
      </c>
      <c r="D32" s="147">
        <v>140.69999999999999</v>
      </c>
      <c r="E32" s="147">
        <v>137.80000000000001</v>
      </c>
      <c r="F32" s="147">
        <v>112.7</v>
      </c>
      <c r="G32" s="147">
        <v>136</v>
      </c>
      <c r="H32" s="147">
        <v>160.6</v>
      </c>
      <c r="I32" s="147">
        <v>132.6</v>
      </c>
      <c r="J32" s="147">
        <v>129</v>
      </c>
      <c r="K32" s="147">
        <v>138.80000000000001</v>
      </c>
      <c r="L32" s="147">
        <v>148.9</v>
      </c>
      <c r="M32" s="147">
        <v>141.80000000000001</v>
      </c>
      <c r="N32" s="147">
        <v>139.9</v>
      </c>
      <c r="O32" s="147">
        <v>149.1</v>
      </c>
      <c r="P32" s="147">
        <v>113.6</v>
      </c>
      <c r="R32" s="161"/>
      <c r="S32" s="162"/>
      <c r="T32" s="162"/>
      <c r="U32" s="161"/>
      <c r="V32" s="161"/>
      <c r="W32" s="161"/>
      <c r="X32" s="162"/>
      <c r="Y32" s="161"/>
      <c r="Z32" s="161"/>
      <c r="AA32" s="161"/>
      <c r="AB32" s="161"/>
      <c r="AC32" s="161"/>
      <c r="AD32" s="161"/>
      <c r="AE32" s="161"/>
    </row>
    <row r="33" spans="1:31" s="131" customFormat="1" ht="18" customHeight="1">
      <c r="A33" s="145"/>
      <c r="B33" s="553" t="s">
        <v>111</v>
      </c>
      <c r="C33" s="146">
        <v>139.80000000000001</v>
      </c>
      <c r="D33" s="147">
        <v>140.9</v>
      </c>
      <c r="E33" s="147">
        <v>137.9</v>
      </c>
      <c r="F33" s="147">
        <v>112.9</v>
      </c>
      <c r="G33" s="147">
        <v>136.4</v>
      </c>
      <c r="H33" s="147">
        <v>160.69999999999999</v>
      </c>
      <c r="I33" s="147">
        <v>133.1</v>
      </c>
      <c r="J33" s="147">
        <v>129.4</v>
      </c>
      <c r="K33" s="147">
        <v>138.6</v>
      </c>
      <c r="L33" s="147">
        <v>147.6</v>
      </c>
      <c r="M33" s="147">
        <v>141.80000000000001</v>
      </c>
      <c r="N33" s="147">
        <v>140.5</v>
      </c>
      <c r="O33" s="147">
        <v>149.9</v>
      </c>
      <c r="P33" s="147">
        <v>113.9</v>
      </c>
      <c r="R33" s="161"/>
      <c r="S33" s="162"/>
      <c r="T33" s="162"/>
      <c r="U33" s="161"/>
      <c r="V33" s="161"/>
      <c r="W33" s="161"/>
      <c r="X33" s="162"/>
      <c r="Y33" s="161"/>
      <c r="Z33" s="161"/>
      <c r="AA33" s="161"/>
      <c r="AB33" s="161"/>
      <c r="AC33" s="161"/>
      <c r="AD33" s="161"/>
      <c r="AE33" s="161"/>
    </row>
    <row r="34" spans="1:31" s="131" customFormat="1" ht="18" customHeight="1">
      <c r="A34" s="145"/>
      <c r="B34" s="555" t="s">
        <v>4</v>
      </c>
      <c r="C34" s="146">
        <v>140.19999999999999</v>
      </c>
      <c r="D34" s="147">
        <v>141.30000000000001</v>
      </c>
      <c r="E34" s="147">
        <v>138.1</v>
      </c>
      <c r="F34" s="147">
        <v>113.5</v>
      </c>
      <c r="G34" s="147">
        <v>136.9</v>
      </c>
      <c r="H34" s="147">
        <v>160.6</v>
      </c>
      <c r="I34" s="147">
        <v>133.80000000000001</v>
      </c>
      <c r="J34" s="147">
        <v>129.9</v>
      </c>
      <c r="K34" s="147">
        <v>139.80000000000001</v>
      </c>
      <c r="L34" s="147">
        <v>146.5</v>
      </c>
      <c r="M34" s="147">
        <v>142.1</v>
      </c>
      <c r="N34" s="147">
        <v>141.5</v>
      </c>
      <c r="O34" s="147">
        <v>150.80000000000001</v>
      </c>
      <c r="P34" s="147">
        <v>114.2</v>
      </c>
      <c r="R34" s="161"/>
      <c r="S34" s="162"/>
      <c r="T34" s="162"/>
      <c r="U34" s="161"/>
      <c r="V34" s="161"/>
      <c r="W34" s="161"/>
      <c r="X34" s="162"/>
      <c r="Y34" s="161"/>
      <c r="Z34" s="161"/>
      <c r="AA34" s="161"/>
      <c r="AB34" s="161"/>
      <c r="AC34" s="161"/>
      <c r="AD34" s="161"/>
      <c r="AE34" s="161"/>
    </row>
    <row r="35" spans="1:31" s="131" customFormat="1" ht="18" customHeight="1">
      <c r="A35" s="145"/>
      <c r="B35" s="557" t="s">
        <v>3</v>
      </c>
      <c r="C35" s="146">
        <v>141.6</v>
      </c>
      <c r="D35" s="147">
        <v>142.80000000000001</v>
      </c>
      <c r="E35" s="147">
        <v>139.6</v>
      </c>
      <c r="F35" s="147">
        <v>114.1</v>
      </c>
      <c r="G35" s="147">
        <v>139.4</v>
      </c>
      <c r="H35" s="147">
        <v>162.1</v>
      </c>
      <c r="I35" s="147">
        <v>134.69999999999999</v>
      </c>
      <c r="J35" s="147">
        <v>130.5</v>
      </c>
      <c r="K35" s="147">
        <v>140.4</v>
      </c>
      <c r="L35" s="147">
        <v>149.69999999999999</v>
      </c>
      <c r="M35" s="147">
        <v>142.5</v>
      </c>
      <c r="N35" s="147">
        <v>142.69999999999999</v>
      </c>
      <c r="O35" s="147">
        <v>152</v>
      </c>
      <c r="P35" s="147">
        <v>114.7</v>
      </c>
      <c r="R35" s="161"/>
      <c r="S35" s="162"/>
      <c r="T35" s="162"/>
      <c r="U35" s="161"/>
      <c r="V35" s="161"/>
      <c r="W35" s="161"/>
      <c r="X35" s="162"/>
      <c r="Y35" s="161"/>
      <c r="Z35" s="161"/>
      <c r="AA35" s="161"/>
      <c r="AB35" s="161"/>
      <c r="AC35" s="161"/>
      <c r="AD35" s="161"/>
      <c r="AE35" s="161"/>
    </row>
    <row r="36" spans="1:31" s="131" customFormat="1" ht="18" customHeight="1">
      <c r="A36" s="145"/>
      <c r="B36" s="528"/>
      <c r="C36" s="146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R36" s="161"/>
      <c r="S36" s="162"/>
      <c r="T36" s="162"/>
      <c r="U36" s="161"/>
      <c r="V36" s="161"/>
      <c r="W36" s="161"/>
      <c r="X36" s="162"/>
      <c r="Y36" s="161"/>
      <c r="Z36" s="161"/>
      <c r="AA36" s="161"/>
      <c r="AB36" s="161"/>
      <c r="AC36" s="161"/>
      <c r="AD36" s="161"/>
      <c r="AE36" s="161"/>
    </row>
    <row r="37" spans="1:31" s="131" customFormat="1" ht="18" customHeight="1">
      <c r="A37" s="145"/>
      <c r="B37" s="530"/>
      <c r="C37" s="146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R37" s="161"/>
      <c r="S37" s="162"/>
      <c r="T37" s="162"/>
      <c r="U37" s="161"/>
      <c r="V37" s="161"/>
      <c r="W37" s="161"/>
      <c r="X37" s="162"/>
      <c r="Y37" s="161"/>
      <c r="Z37" s="161"/>
      <c r="AA37" s="161"/>
      <c r="AB37" s="161"/>
      <c r="AC37" s="161"/>
      <c r="AD37" s="161"/>
      <c r="AE37" s="161"/>
    </row>
    <row r="38" spans="1:31" s="131" customFormat="1" ht="18" customHeight="1">
      <c r="A38" s="145"/>
      <c r="B38" s="532"/>
      <c r="C38" s="146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R38" s="161"/>
      <c r="S38" s="162"/>
      <c r="T38" s="162"/>
      <c r="U38" s="161"/>
      <c r="V38" s="161"/>
      <c r="W38" s="161"/>
      <c r="X38" s="162"/>
      <c r="Y38" s="161"/>
      <c r="Z38" s="161"/>
      <c r="AA38" s="161"/>
      <c r="AB38" s="161"/>
      <c r="AC38" s="161"/>
      <c r="AD38" s="161"/>
      <c r="AE38" s="161"/>
    </row>
    <row r="39" spans="1:31" s="131" customFormat="1" ht="18" customHeight="1">
      <c r="A39" s="145"/>
      <c r="B39" s="533"/>
      <c r="C39" s="146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R39" s="161"/>
      <c r="S39" s="162"/>
      <c r="T39" s="162"/>
      <c r="U39" s="161"/>
      <c r="V39" s="161"/>
      <c r="W39" s="161"/>
      <c r="X39" s="162"/>
      <c r="Y39" s="161"/>
      <c r="Z39" s="161"/>
      <c r="AA39" s="161"/>
      <c r="AB39" s="161"/>
      <c r="AC39" s="161"/>
      <c r="AD39" s="161"/>
      <c r="AE39" s="161"/>
    </row>
    <row r="40" spans="1:31" s="131" customFormat="1" ht="18" customHeight="1">
      <c r="A40" s="145"/>
      <c r="B40" s="535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R40" s="161"/>
      <c r="S40" s="162"/>
      <c r="T40" s="162"/>
      <c r="U40" s="161"/>
      <c r="V40" s="161"/>
      <c r="W40" s="161"/>
      <c r="X40" s="162"/>
      <c r="Y40" s="161"/>
      <c r="Z40" s="161"/>
      <c r="AA40" s="161"/>
      <c r="AB40" s="161"/>
      <c r="AC40" s="161"/>
      <c r="AD40" s="161"/>
      <c r="AE40" s="161"/>
    </row>
    <row r="41" spans="1:31" s="131" customFormat="1" ht="18" customHeight="1">
      <c r="A41" s="145"/>
      <c r="B41" s="536"/>
      <c r="C41" s="146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</row>
    <row r="42" spans="1:31" s="131" customFormat="1" ht="18" customHeight="1">
      <c r="A42" s="145"/>
      <c r="B42" s="152"/>
      <c r="C42" s="146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</row>
    <row r="43" spans="1:31" ht="8.25" customHeight="1" thickBot="1">
      <c r="A43" s="135"/>
      <c r="B43" s="135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</row>
    <row r="44" spans="1:31" ht="5.0999999999999996" customHeight="1">
      <c r="A44" s="136"/>
      <c r="B44" s="136"/>
      <c r="C44" s="156"/>
      <c r="D44" s="156"/>
      <c r="E44" s="136"/>
      <c r="F44" s="136"/>
      <c r="G44" s="136"/>
      <c r="H44" s="157"/>
      <c r="I44" s="136"/>
      <c r="J44" s="136"/>
      <c r="K44" s="136"/>
      <c r="L44" s="136"/>
      <c r="M44" s="136"/>
      <c r="N44" s="136"/>
      <c r="O44" s="157"/>
      <c r="P44" s="144"/>
    </row>
    <row r="49" ht="36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</sheetData>
  <mergeCells count="6">
    <mergeCell ref="P5:P6"/>
    <mergeCell ref="A5:B5"/>
    <mergeCell ref="E5:N5"/>
    <mergeCell ref="A9:B9"/>
    <mergeCell ref="C5:C6"/>
    <mergeCell ref="O5:O6"/>
  </mergeCells>
  <printOptions horizontalCentered="1"/>
  <pageMargins left="0.39370078740157499" right="0.196850393700787" top="0.82677165354330695" bottom="0.39370078740157499" header="0.35433070866141703" footer="0.35433070866141703"/>
  <pageSetup paperSize="9" scale="72" orientation="portrait" r:id="rId1"/>
  <headerFooter alignWithMargins="0">
    <oddFooter>&amp;C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562"/>
  <sheetViews>
    <sheetView tabSelected="1" view="pageBreakPreview" zoomScaleNormal="100" workbookViewId="0"/>
  </sheetViews>
  <sheetFormatPr defaultColWidth="9" defaultRowHeight="12.75"/>
  <cols>
    <col min="1" max="1" width="3.7109375" style="4" customWidth="1"/>
    <col min="2" max="2" width="5.7109375" style="4" customWidth="1"/>
    <col min="3" max="3" width="35.7109375" style="4" customWidth="1"/>
    <col min="4" max="4" width="8.7109375" style="4" customWidth="1"/>
    <col min="5" max="7" width="7.7109375" style="5" customWidth="1"/>
    <col min="8" max="9" width="10.28515625" style="5" customWidth="1"/>
    <col min="10" max="10" width="2.7109375" style="6" customWidth="1"/>
    <col min="11" max="11" width="5.7109375" style="7" customWidth="1"/>
    <col min="12" max="12" width="32.7109375" style="7" customWidth="1"/>
    <col min="13" max="248" width="9.140625" style="5"/>
    <col min="249" max="250" width="4.7109375" style="5" customWidth="1"/>
    <col min="251" max="251" width="7.7109375" style="5" customWidth="1"/>
    <col min="252" max="252" width="58.28515625" style="5" customWidth="1"/>
    <col min="253" max="255" width="8.7109375" style="5" customWidth="1"/>
    <col min="256" max="256" width="2" style="5" customWidth="1"/>
    <col min="257" max="260" width="7.7109375" style="5" customWidth="1"/>
    <col min="261" max="261" width="4.7109375" style="5" customWidth="1"/>
    <col min="262" max="262" width="7.7109375" style="5" customWidth="1"/>
    <col min="263" max="263" width="58.28515625" style="5" customWidth="1"/>
    <col min="264" max="504" width="9.140625" style="5"/>
    <col min="505" max="506" width="4.7109375" style="5" customWidth="1"/>
    <col min="507" max="507" width="7.7109375" style="5" customWidth="1"/>
    <col min="508" max="508" width="58.28515625" style="5" customWidth="1"/>
    <col min="509" max="511" width="8.7109375" style="5" customWidth="1"/>
    <col min="512" max="512" width="2" style="5" customWidth="1"/>
    <col min="513" max="516" width="7.7109375" style="5" customWidth="1"/>
    <col min="517" max="517" width="4.7109375" style="5" customWidth="1"/>
    <col min="518" max="518" width="7.7109375" style="5" customWidth="1"/>
    <col min="519" max="519" width="58.28515625" style="5" customWidth="1"/>
    <col min="520" max="760" width="9.140625" style="5"/>
    <col min="761" max="762" width="4.7109375" style="5" customWidth="1"/>
    <col min="763" max="763" width="7.7109375" style="5" customWidth="1"/>
    <col min="764" max="764" width="58.28515625" style="5" customWidth="1"/>
    <col min="765" max="767" width="8.7109375" style="5" customWidth="1"/>
    <col min="768" max="768" width="2" style="5" customWidth="1"/>
    <col min="769" max="772" width="7.7109375" style="5" customWidth="1"/>
    <col min="773" max="773" width="4.7109375" style="5" customWidth="1"/>
    <col min="774" max="774" width="7.7109375" style="5" customWidth="1"/>
    <col min="775" max="775" width="58.28515625" style="5" customWidth="1"/>
    <col min="776" max="1016" width="9.140625" style="5"/>
    <col min="1017" max="1018" width="4.7109375" style="5" customWidth="1"/>
    <col min="1019" max="1019" width="7.7109375" style="5" customWidth="1"/>
    <col min="1020" max="1020" width="58.28515625" style="5" customWidth="1"/>
    <col min="1021" max="1023" width="8.7109375" style="5" customWidth="1"/>
    <col min="1024" max="1024" width="2" style="5" customWidth="1"/>
    <col min="1025" max="1028" width="7.7109375" style="5" customWidth="1"/>
    <col min="1029" max="1029" width="4.7109375" style="5" customWidth="1"/>
    <col min="1030" max="1030" width="7.7109375" style="5" customWidth="1"/>
    <col min="1031" max="1031" width="58.28515625" style="5" customWidth="1"/>
    <col min="1032" max="1272" width="9.140625" style="5"/>
    <col min="1273" max="1274" width="4.7109375" style="5" customWidth="1"/>
    <col min="1275" max="1275" width="7.7109375" style="5" customWidth="1"/>
    <col min="1276" max="1276" width="58.28515625" style="5" customWidth="1"/>
    <col min="1277" max="1279" width="8.7109375" style="5" customWidth="1"/>
    <col min="1280" max="1280" width="2" style="5" customWidth="1"/>
    <col min="1281" max="1284" width="7.7109375" style="5" customWidth="1"/>
    <col min="1285" max="1285" width="4.7109375" style="5" customWidth="1"/>
    <col min="1286" max="1286" width="7.7109375" style="5" customWidth="1"/>
    <col min="1287" max="1287" width="58.28515625" style="5" customWidth="1"/>
    <col min="1288" max="1528" width="9.140625" style="5"/>
    <col min="1529" max="1530" width="4.7109375" style="5" customWidth="1"/>
    <col min="1531" max="1531" width="7.7109375" style="5" customWidth="1"/>
    <col min="1532" max="1532" width="58.28515625" style="5" customWidth="1"/>
    <col min="1533" max="1535" width="8.7109375" style="5" customWidth="1"/>
    <col min="1536" max="1536" width="2" style="5" customWidth="1"/>
    <col min="1537" max="1540" width="7.7109375" style="5" customWidth="1"/>
    <col min="1541" max="1541" width="4.7109375" style="5" customWidth="1"/>
    <col min="1542" max="1542" width="7.7109375" style="5" customWidth="1"/>
    <col min="1543" max="1543" width="58.28515625" style="5" customWidth="1"/>
    <col min="1544" max="1784" width="9.140625" style="5"/>
    <col min="1785" max="1786" width="4.7109375" style="5" customWidth="1"/>
    <col min="1787" max="1787" width="7.7109375" style="5" customWidth="1"/>
    <col min="1788" max="1788" width="58.28515625" style="5" customWidth="1"/>
    <col min="1789" max="1791" width="8.7109375" style="5" customWidth="1"/>
    <col min="1792" max="1792" width="2" style="5" customWidth="1"/>
    <col min="1793" max="1796" width="7.7109375" style="5" customWidth="1"/>
    <col min="1797" max="1797" width="4.7109375" style="5" customWidth="1"/>
    <col min="1798" max="1798" width="7.7109375" style="5" customWidth="1"/>
    <col min="1799" max="1799" width="58.28515625" style="5" customWidth="1"/>
    <col min="1800" max="2040" width="9.140625" style="5"/>
    <col min="2041" max="2042" width="4.7109375" style="5" customWidth="1"/>
    <col min="2043" max="2043" width="7.7109375" style="5" customWidth="1"/>
    <col min="2044" max="2044" width="58.28515625" style="5" customWidth="1"/>
    <col min="2045" max="2047" width="8.7109375" style="5" customWidth="1"/>
    <col min="2048" max="2048" width="2" style="5" customWidth="1"/>
    <col min="2049" max="2052" width="7.7109375" style="5" customWidth="1"/>
    <col min="2053" max="2053" width="4.7109375" style="5" customWidth="1"/>
    <col min="2054" max="2054" width="7.7109375" style="5" customWidth="1"/>
    <col min="2055" max="2055" width="58.28515625" style="5" customWidth="1"/>
    <col min="2056" max="2296" width="9.140625" style="5"/>
    <col min="2297" max="2298" width="4.7109375" style="5" customWidth="1"/>
    <col min="2299" max="2299" width="7.7109375" style="5" customWidth="1"/>
    <col min="2300" max="2300" width="58.28515625" style="5" customWidth="1"/>
    <col min="2301" max="2303" width="8.7109375" style="5" customWidth="1"/>
    <col min="2304" max="2304" width="2" style="5" customWidth="1"/>
    <col min="2305" max="2308" width="7.7109375" style="5" customWidth="1"/>
    <col min="2309" max="2309" width="4.7109375" style="5" customWidth="1"/>
    <col min="2310" max="2310" width="7.7109375" style="5" customWidth="1"/>
    <col min="2311" max="2311" width="58.28515625" style="5" customWidth="1"/>
    <col min="2312" max="2552" width="9.140625" style="5"/>
    <col min="2553" max="2554" width="4.7109375" style="5" customWidth="1"/>
    <col min="2555" max="2555" width="7.7109375" style="5" customWidth="1"/>
    <col min="2556" max="2556" width="58.28515625" style="5" customWidth="1"/>
    <col min="2557" max="2559" width="8.7109375" style="5" customWidth="1"/>
    <col min="2560" max="2560" width="2" style="5" customWidth="1"/>
    <col min="2561" max="2564" width="7.7109375" style="5" customWidth="1"/>
    <col min="2565" max="2565" width="4.7109375" style="5" customWidth="1"/>
    <col min="2566" max="2566" width="7.7109375" style="5" customWidth="1"/>
    <col min="2567" max="2567" width="58.28515625" style="5" customWidth="1"/>
    <col min="2568" max="2808" width="9.140625" style="5"/>
    <col min="2809" max="2810" width="4.7109375" style="5" customWidth="1"/>
    <col min="2811" max="2811" width="7.7109375" style="5" customWidth="1"/>
    <col min="2812" max="2812" width="58.28515625" style="5" customWidth="1"/>
    <col min="2813" max="2815" width="8.7109375" style="5" customWidth="1"/>
    <col min="2816" max="2816" width="2" style="5" customWidth="1"/>
    <col min="2817" max="2820" width="7.7109375" style="5" customWidth="1"/>
    <col min="2821" max="2821" width="4.7109375" style="5" customWidth="1"/>
    <col min="2822" max="2822" width="7.7109375" style="5" customWidth="1"/>
    <col min="2823" max="2823" width="58.28515625" style="5" customWidth="1"/>
    <col min="2824" max="3064" width="9.140625" style="5"/>
    <col min="3065" max="3066" width="4.7109375" style="5" customWidth="1"/>
    <col min="3067" max="3067" width="7.7109375" style="5" customWidth="1"/>
    <col min="3068" max="3068" width="58.28515625" style="5" customWidth="1"/>
    <col min="3069" max="3071" width="8.7109375" style="5" customWidth="1"/>
    <col min="3072" max="3072" width="2" style="5" customWidth="1"/>
    <col min="3073" max="3076" width="7.7109375" style="5" customWidth="1"/>
    <col min="3077" max="3077" width="4.7109375" style="5" customWidth="1"/>
    <col min="3078" max="3078" width="7.7109375" style="5" customWidth="1"/>
    <col min="3079" max="3079" width="58.28515625" style="5" customWidth="1"/>
    <col min="3080" max="3320" width="9.140625" style="5"/>
    <col min="3321" max="3322" width="4.7109375" style="5" customWidth="1"/>
    <col min="3323" max="3323" width="7.7109375" style="5" customWidth="1"/>
    <col min="3324" max="3324" width="58.28515625" style="5" customWidth="1"/>
    <col min="3325" max="3327" width="8.7109375" style="5" customWidth="1"/>
    <col min="3328" max="3328" width="2" style="5" customWidth="1"/>
    <col min="3329" max="3332" width="7.7109375" style="5" customWidth="1"/>
    <col min="3333" max="3333" width="4.7109375" style="5" customWidth="1"/>
    <col min="3334" max="3334" width="7.7109375" style="5" customWidth="1"/>
    <col min="3335" max="3335" width="58.28515625" style="5" customWidth="1"/>
    <col min="3336" max="3576" width="9.140625" style="5"/>
    <col min="3577" max="3578" width="4.7109375" style="5" customWidth="1"/>
    <col min="3579" max="3579" width="7.7109375" style="5" customWidth="1"/>
    <col min="3580" max="3580" width="58.28515625" style="5" customWidth="1"/>
    <col min="3581" max="3583" width="8.7109375" style="5" customWidth="1"/>
    <col min="3584" max="3584" width="2" style="5" customWidth="1"/>
    <col min="3585" max="3588" width="7.7109375" style="5" customWidth="1"/>
    <col min="3589" max="3589" width="4.7109375" style="5" customWidth="1"/>
    <col min="3590" max="3590" width="7.7109375" style="5" customWidth="1"/>
    <col min="3591" max="3591" width="58.28515625" style="5" customWidth="1"/>
    <col min="3592" max="3832" width="9.140625" style="5"/>
    <col min="3833" max="3834" width="4.7109375" style="5" customWidth="1"/>
    <col min="3835" max="3835" width="7.7109375" style="5" customWidth="1"/>
    <col min="3836" max="3836" width="58.28515625" style="5" customWidth="1"/>
    <col min="3837" max="3839" width="8.7109375" style="5" customWidth="1"/>
    <col min="3840" max="3840" width="2" style="5" customWidth="1"/>
    <col min="3841" max="3844" width="7.7109375" style="5" customWidth="1"/>
    <col min="3845" max="3845" width="4.7109375" style="5" customWidth="1"/>
    <col min="3846" max="3846" width="7.7109375" style="5" customWidth="1"/>
    <col min="3847" max="3847" width="58.28515625" style="5" customWidth="1"/>
    <col min="3848" max="4088" width="9.140625" style="5"/>
    <col min="4089" max="4090" width="4.7109375" style="5" customWidth="1"/>
    <col min="4091" max="4091" width="7.7109375" style="5" customWidth="1"/>
    <col min="4092" max="4092" width="58.28515625" style="5" customWidth="1"/>
    <col min="4093" max="4095" width="8.7109375" style="5" customWidth="1"/>
    <col min="4096" max="4096" width="2" style="5" customWidth="1"/>
    <col min="4097" max="4100" width="7.7109375" style="5" customWidth="1"/>
    <col min="4101" max="4101" width="4.7109375" style="5" customWidth="1"/>
    <col min="4102" max="4102" width="7.7109375" style="5" customWidth="1"/>
    <col min="4103" max="4103" width="58.28515625" style="5" customWidth="1"/>
    <col min="4104" max="4344" width="9.140625" style="5"/>
    <col min="4345" max="4346" width="4.7109375" style="5" customWidth="1"/>
    <col min="4347" max="4347" width="7.7109375" style="5" customWidth="1"/>
    <col min="4348" max="4348" width="58.28515625" style="5" customWidth="1"/>
    <col min="4349" max="4351" width="8.7109375" style="5" customWidth="1"/>
    <col min="4352" max="4352" width="2" style="5" customWidth="1"/>
    <col min="4353" max="4356" width="7.7109375" style="5" customWidth="1"/>
    <col min="4357" max="4357" width="4.7109375" style="5" customWidth="1"/>
    <col min="4358" max="4358" width="7.7109375" style="5" customWidth="1"/>
    <col min="4359" max="4359" width="58.28515625" style="5" customWidth="1"/>
    <col min="4360" max="4600" width="9.140625" style="5"/>
    <col min="4601" max="4602" width="4.7109375" style="5" customWidth="1"/>
    <col min="4603" max="4603" width="7.7109375" style="5" customWidth="1"/>
    <col min="4604" max="4604" width="58.28515625" style="5" customWidth="1"/>
    <col min="4605" max="4607" width="8.7109375" style="5" customWidth="1"/>
    <col min="4608" max="4608" width="2" style="5" customWidth="1"/>
    <col min="4609" max="4612" width="7.7109375" style="5" customWidth="1"/>
    <col min="4613" max="4613" width="4.7109375" style="5" customWidth="1"/>
    <col min="4614" max="4614" width="7.7109375" style="5" customWidth="1"/>
    <col min="4615" max="4615" width="58.28515625" style="5" customWidth="1"/>
    <col min="4616" max="4856" width="9.140625" style="5"/>
    <col min="4857" max="4858" width="4.7109375" style="5" customWidth="1"/>
    <col min="4859" max="4859" width="7.7109375" style="5" customWidth="1"/>
    <col min="4860" max="4860" width="58.28515625" style="5" customWidth="1"/>
    <col min="4861" max="4863" width="8.7109375" style="5" customWidth="1"/>
    <col min="4864" max="4864" width="2" style="5" customWidth="1"/>
    <col min="4865" max="4868" width="7.7109375" style="5" customWidth="1"/>
    <col min="4869" max="4869" width="4.7109375" style="5" customWidth="1"/>
    <col min="4870" max="4870" width="7.7109375" style="5" customWidth="1"/>
    <col min="4871" max="4871" width="58.28515625" style="5" customWidth="1"/>
    <col min="4872" max="5112" width="9.140625" style="5"/>
    <col min="5113" max="5114" width="4.7109375" style="5" customWidth="1"/>
    <col min="5115" max="5115" width="7.7109375" style="5" customWidth="1"/>
    <col min="5116" max="5116" width="58.28515625" style="5" customWidth="1"/>
    <col min="5117" max="5119" width="8.7109375" style="5" customWidth="1"/>
    <col min="5120" max="5120" width="2" style="5" customWidth="1"/>
    <col min="5121" max="5124" width="7.7109375" style="5" customWidth="1"/>
    <col min="5125" max="5125" width="4.7109375" style="5" customWidth="1"/>
    <col min="5126" max="5126" width="7.7109375" style="5" customWidth="1"/>
    <col min="5127" max="5127" width="58.28515625" style="5" customWidth="1"/>
    <col min="5128" max="5368" width="9.140625" style="5"/>
    <col min="5369" max="5370" width="4.7109375" style="5" customWidth="1"/>
    <col min="5371" max="5371" width="7.7109375" style="5" customWidth="1"/>
    <col min="5372" max="5372" width="58.28515625" style="5" customWidth="1"/>
    <col min="5373" max="5375" width="8.7109375" style="5" customWidth="1"/>
    <col min="5376" max="5376" width="2" style="5" customWidth="1"/>
    <col min="5377" max="5380" width="7.7109375" style="5" customWidth="1"/>
    <col min="5381" max="5381" width="4.7109375" style="5" customWidth="1"/>
    <col min="5382" max="5382" width="7.7109375" style="5" customWidth="1"/>
    <col min="5383" max="5383" width="58.28515625" style="5" customWidth="1"/>
    <col min="5384" max="5624" width="9.140625" style="5"/>
    <col min="5625" max="5626" width="4.7109375" style="5" customWidth="1"/>
    <col min="5627" max="5627" width="7.7109375" style="5" customWidth="1"/>
    <col min="5628" max="5628" width="58.28515625" style="5" customWidth="1"/>
    <col min="5629" max="5631" width="8.7109375" style="5" customWidth="1"/>
    <col min="5632" max="5632" width="2" style="5" customWidth="1"/>
    <col min="5633" max="5636" width="7.7109375" style="5" customWidth="1"/>
    <col min="5637" max="5637" width="4.7109375" style="5" customWidth="1"/>
    <col min="5638" max="5638" width="7.7109375" style="5" customWidth="1"/>
    <col min="5639" max="5639" width="58.28515625" style="5" customWidth="1"/>
    <col min="5640" max="5880" width="9.140625" style="5"/>
    <col min="5881" max="5882" width="4.7109375" style="5" customWidth="1"/>
    <col min="5883" max="5883" width="7.7109375" style="5" customWidth="1"/>
    <col min="5884" max="5884" width="58.28515625" style="5" customWidth="1"/>
    <col min="5885" max="5887" width="8.7109375" style="5" customWidth="1"/>
    <col min="5888" max="5888" width="2" style="5" customWidth="1"/>
    <col min="5889" max="5892" width="7.7109375" style="5" customWidth="1"/>
    <col min="5893" max="5893" width="4.7109375" style="5" customWidth="1"/>
    <col min="5894" max="5894" width="7.7109375" style="5" customWidth="1"/>
    <col min="5895" max="5895" width="58.28515625" style="5" customWidth="1"/>
    <col min="5896" max="6136" width="9.140625" style="5"/>
    <col min="6137" max="6138" width="4.7109375" style="5" customWidth="1"/>
    <col min="6139" max="6139" width="7.7109375" style="5" customWidth="1"/>
    <col min="6140" max="6140" width="58.28515625" style="5" customWidth="1"/>
    <col min="6141" max="6143" width="8.7109375" style="5" customWidth="1"/>
    <col min="6144" max="6144" width="2" style="5" customWidth="1"/>
    <col min="6145" max="6148" width="7.7109375" style="5" customWidth="1"/>
    <col min="6149" max="6149" width="4.7109375" style="5" customWidth="1"/>
    <col min="6150" max="6150" width="7.7109375" style="5" customWidth="1"/>
    <col min="6151" max="6151" width="58.28515625" style="5" customWidth="1"/>
    <col min="6152" max="6392" width="9.140625" style="5"/>
    <col min="6393" max="6394" width="4.7109375" style="5" customWidth="1"/>
    <col min="6395" max="6395" width="7.7109375" style="5" customWidth="1"/>
    <col min="6396" max="6396" width="58.28515625" style="5" customWidth="1"/>
    <col min="6397" max="6399" width="8.7109375" style="5" customWidth="1"/>
    <col min="6400" max="6400" width="2" style="5" customWidth="1"/>
    <col min="6401" max="6404" width="7.7109375" style="5" customWidth="1"/>
    <col min="6405" max="6405" width="4.7109375" style="5" customWidth="1"/>
    <col min="6406" max="6406" width="7.7109375" style="5" customWidth="1"/>
    <col min="6407" max="6407" width="58.28515625" style="5" customWidth="1"/>
    <col min="6408" max="6648" width="9.140625" style="5"/>
    <col min="6649" max="6650" width="4.7109375" style="5" customWidth="1"/>
    <col min="6651" max="6651" width="7.7109375" style="5" customWidth="1"/>
    <col min="6652" max="6652" width="58.28515625" style="5" customWidth="1"/>
    <col min="6653" max="6655" width="8.7109375" style="5" customWidth="1"/>
    <col min="6656" max="6656" width="2" style="5" customWidth="1"/>
    <col min="6657" max="6660" width="7.7109375" style="5" customWidth="1"/>
    <col min="6661" max="6661" width="4.7109375" style="5" customWidth="1"/>
    <col min="6662" max="6662" width="7.7109375" style="5" customWidth="1"/>
    <col min="6663" max="6663" width="58.28515625" style="5" customWidth="1"/>
    <col min="6664" max="6904" width="9.140625" style="5"/>
    <col min="6905" max="6906" width="4.7109375" style="5" customWidth="1"/>
    <col min="6907" max="6907" width="7.7109375" style="5" customWidth="1"/>
    <col min="6908" max="6908" width="58.28515625" style="5" customWidth="1"/>
    <col min="6909" max="6911" width="8.7109375" style="5" customWidth="1"/>
    <col min="6912" max="6912" width="2" style="5" customWidth="1"/>
    <col min="6913" max="6916" width="7.7109375" style="5" customWidth="1"/>
    <col min="6917" max="6917" width="4.7109375" style="5" customWidth="1"/>
    <col min="6918" max="6918" width="7.7109375" style="5" customWidth="1"/>
    <col min="6919" max="6919" width="58.28515625" style="5" customWidth="1"/>
    <col min="6920" max="7160" width="9.140625" style="5"/>
    <col min="7161" max="7162" width="4.7109375" style="5" customWidth="1"/>
    <col min="7163" max="7163" width="7.7109375" style="5" customWidth="1"/>
    <col min="7164" max="7164" width="58.28515625" style="5" customWidth="1"/>
    <col min="7165" max="7167" width="8.7109375" style="5" customWidth="1"/>
    <col min="7168" max="7168" width="2" style="5" customWidth="1"/>
    <col min="7169" max="7172" width="7.7109375" style="5" customWidth="1"/>
    <col min="7173" max="7173" width="4.7109375" style="5" customWidth="1"/>
    <col min="7174" max="7174" width="7.7109375" style="5" customWidth="1"/>
    <col min="7175" max="7175" width="58.28515625" style="5" customWidth="1"/>
    <col min="7176" max="7416" width="9.140625" style="5"/>
    <col min="7417" max="7418" width="4.7109375" style="5" customWidth="1"/>
    <col min="7419" max="7419" width="7.7109375" style="5" customWidth="1"/>
    <col min="7420" max="7420" width="58.28515625" style="5" customWidth="1"/>
    <col min="7421" max="7423" width="8.7109375" style="5" customWidth="1"/>
    <col min="7424" max="7424" width="2" style="5" customWidth="1"/>
    <col min="7425" max="7428" width="7.7109375" style="5" customWidth="1"/>
    <col min="7429" max="7429" width="4.7109375" style="5" customWidth="1"/>
    <col min="7430" max="7430" width="7.7109375" style="5" customWidth="1"/>
    <col min="7431" max="7431" width="58.28515625" style="5" customWidth="1"/>
    <col min="7432" max="7672" width="9.140625" style="5"/>
    <col min="7673" max="7674" width="4.7109375" style="5" customWidth="1"/>
    <col min="7675" max="7675" width="7.7109375" style="5" customWidth="1"/>
    <col min="7676" max="7676" width="58.28515625" style="5" customWidth="1"/>
    <col min="7677" max="7679" width="8.7109375" style="5" customWidth="1"/>
    <col min="7680" max="7680" width="2" style="5" customWidth="1"/>
    <col min="7681" max="7684" width="7.7109375" style="5" customWidth="1"/>
    <col min="7685" max="7685" width="4.7109375" style="5" customWidth="1"/>
    <col min="7686" max="7686" width="7.7109375" style="5" customWidth="1"/>
    <col min="7687" max="7687" width="58.28515625" style="5" customWidth="1"/>
    <col min="7688" max="7928" width="9.140625" style="5"/>
    <col min="7929" max="7930" width="4.7109375" style="5" customWidth="1"/>
    <col min="7931" max="7931" width="7.7109375" style="5" customWidth="1"/>
    <col min="7932" max="7932" width="58.28515625" style="5" customWidth="1"/>
    <col min="7933" max="7935" width="8.7109375" style="5" customWidth="1"/>
    <col min="7936" max="7936" width="2" style="5" customWidth="1"/>
    <col min="7937" max="7940" width="7.7109375" style="5" customWidth="1"/>
    <col min="7941" max="7941" width="4.7109375" style="5" customWidth="1"/>
    <col min="7942" max="7942" width="7.7109375" style="5" customWidth="1"/>
    <col min="7943" max="7943" width="58.28515625" style="5" customWidth="1"/>
    <col min="7944" max="8184" width="9.140625" style="5"/>
    <col min="8185" max="8186" width="4.7109375" style="5" customWidth="1"/>
    <col min="8187" max="8187" width="7.7109375" style="5" customWidth="1"/>
    <col min="8188" max="8188" width="58.28515625" style="5" customWidth="1"/>
    <col min="8189" max="8191" width="8.7109375" style="5" customWidth="1"/>
    <col min="8192" max="8192" width="2" style="5" customWidth="1"/>
    <col min="8193" max="8196" width="7.7109375" style="5" customWidth="1"/>
    <col min="8197" max="8197" width="4.7109375" style="5" customWidth="1"/>
    <col min="8198" max="8198" width="7.7109375" style="5" customWidth="1"/>
    <col min="8199" max="8199" width="58.28515625" style="5" customWidth="1"/>
    <col min="8200" max="8440" width="9.140625" style="5"/>
    <col min="8441" max="8442" width="4.7109375" style="5" customWidth="1"/>
    <col min="8443" max="8443" width="7.7109375" style="5" customWidth="1"/>
    <col min="8444" max="8444" width="58.28515625" style="5" customWidth="1"/>
    <col min="8445" max="8447" width="8.7109375" style="5" customWidth="1"/>
    <col min="8448" max="8448" width="2" style="5" customWidth="1"/>
    <col min="8449" max="8452" width="7.7109375" style="5" customWidth="1"/>
    <col min="8453" max="8453" width="4.7109375" style="5" customWidth="1"/>
    <col min="8454" max="8454" width="7.7109375" style="5" customWidth="1"/>
    <col min="8455" max="8455" width="58.28515625" style="5" customWidth="1"/>
    <col min="8456" max="8696" width="9.140625" style="5"/>
    <col min="8697" max="8698" width="4.7109375" style="5" customWidth="1"/>
    <col min="8699" max="8699" width="7.7109375" style="5" customWidth="1"/>
    <col min="8700" max="8700" width="58.28515625" style="5" customWidth="1"/>
    <col min="8701" max="8703" width="8.7109375" style="5" customWidth="1"/>
    <col min="8704" max="8704" width="2" style="5" customWidth="1"/>
    <col min="8705" max="8708" width="7.7109375" style="5" customWidth="1"/>
    <col min="8709" max="8709" width="4.7109375" style="5" customWidth="1"/>
    <col min="8710" max="8710" width="7.7109375" style="5" customWidth="1"/>
    <col min="8711" max="8711" width="58.28515625" style="5" customWidth="1"/>
    <col min="8712" max="8952" width="9.140625" style="5"/>
    <col min="8953" max="8954" width="4.7109375" style="5" customWidth="1"/>
    <col min="8955" max="8955" width="7.7109375" style="5" customWidth="1"/>
    <col min="8956" max="8956" width="58.28515625" style="5" customWidth="1"/>
    <col min="8957" max="8959" width="8.7109375" style="5" customWidth="1"/>
    <col min="8960" max="8960" width="2" style="5" customWidth="1"/>
    <col min="8961" max="8964" width="7.7109375" style="5" customWidth="1"/>
    <col min="8965" max="8965" width="4.7109375" style="5" customWidth="1"/>
    <col min="8966" max="8966" width="7.7109375" style="5" customWidth="1"/>
    <col min="8967" max="8967" width="58.28515625" style="5" customWidth="1"/>
    <col min="8968" max="9208" width="9.140625" style="5"/>
    <col min="9209" max="9210" width="4.7109375" style="5" customWidth="1"/>
    <col min="9211" max="9211" width="7.7109375" style="5" customWidth="1"/>
    <col min="9212" max="9212" width="58.28515625" style="5" customWidth="1"/>
    <col min="9213" max="9215" width="8.7109375" style="5" customWidth="1"/>
    <col min="9216" max="9216" width="2" style="5" customWidth="1"/>
    <col min="9217" max="9220" width="7.7109375" style="5" customWidth="1"/>
    <col min="9221" max="9221" width="4.7109375" style="5" customWidth="1"/>
    <col min="9222" max="9222" width="7.7109375" style="5" customWidth="1"/>
    <col min="9223" max="9223" width="58.28515625" style="5" customWidth="1"/>
    <col min="9224" max="9464" width="9.140625" style="5"/>
    <col min="9465" max="9466" width="4.7109375" style="5" customWidth="1"/>
    <col min="9467" max="9467" width="7.7109375" style="5" customWidth="1"/>
    <col min="9468" max="9468" width="58.28515625" style="5" customWidth="1"/>
    <col min="9469" max="9471" width="8.7109375" style="5" customWidth="1"/>
    <col min="9472" max="9472" width="2" style="5" customWidth="1"/>
    <col min="9473" max="9476" width="7.7109375" style="5" customWidth="1"/>
    <col min="9477" max="9477" width="4.7109375" style="5" customWidth="1"/>
    <col min="9478" max="9478" width="7.7109375" style="5" customWidth="1"/>
    <col min="9479" max="9479" width="58.28515625" style="5" customWidth="1"/>
    <col min="9480" max="9720" width="9.140625" style="5"/>
    <col min="9721" max="9722" width="4.7109375" style="5" customWidth="1"/>
    <col min="9723" max="9723" width="7.7109375" style="5" customWidth="1"/>
    <col min="9724" max="9724" width="58.28515625" style="5" customWidth="1"/>
    <col min="9725" max="9727" width="8.7109375" style="5" customWidth="1"/>
    <col min="9728" max="9728" width="2" style="5" customWidth="1"/>
    <col min="9729" max="9732" width="7.7109375" style="5" customWidth="1"/>
    <col min="9733" max="9733" width="4.7109375" style="5" customWidth="1"/>
    <col min="9734" max="9734" width="7.7109375" style="5" customWidth="1"/>
    <col min="9735" max="9735" width="58.28515625" style="5" customWidth="1"/>
    <col min="9736" max="9976" width="9.140625" style="5"/>
    <col min="9977" max="9978" width="4.7109375" style="5" customWidth="1"/>
    <col min="9979" max="9979" width="7.7109375" style="5" customWidth="1"/>
    <col min="9980" max="9980" width="58.28515625" style="5" customWidth="1"/>
    <col min="9981" max="9983" width="8.7109375" style="5" customWidth="1"/>
    <col min="9984" max="9984" width="2" style="5" customWidth="1"/>
    <col min="9985" max="9988" width="7.7109375" style="5" customWidth="1"/>
    <col min="9989" max="9989" width="4.7109375" style="5" customWidth="1"/>
    <col min="9990" max="9990" width="7.7109375" style="5" customWidth="1"/>
    <col min="9991" max="9991" width="58.28515625" style="5" customWidth="1"/>
    <col min="9992" max="10232" width="9.140625" style="5"/>
    <col min="10233" max="10234" width="4.7109375" style="5" customWidth="1"/>
    <col min="10235" max="10235" width="7.7109375" style="5" customWidth="1"/>
    <col min="10236" max="10236" width="58.28515625" style="5" customWidth="1"/>
    <col min="10237" max="10239" width="8.7109375" style="5" customWidth="1"/>
    <col min="10240" max="10240" width="2" style="5" customWidth="1"/>
    <col min="10241" max="10244" width="7.7109375" style="5" customWidth="1"/>
    <col min="10245" max="10245" width="4.7109375" style="5" customWidth="1"/>
    <col min="10246" max="10246" width="7.7109375" style="5" customWidth="1"/>
    <col min="10247" max="10247" width="58.28515625" style="5" customWidth="1"/>
    <col min="10248" max="10488" width="9.140625" style="5"/>
    <col min="10489" max="10490" width="4.7109375" style="5" customWidth="1"/>
    <col min="10491" max="10491" width="7.7109375" style="5" customWidth="1"/>
    <col min="10492" max="10492" width="58.28515625" style="5" customWidth="1"/>
    <col min="10493" max="10495" width="8.7109375" style="5" customWidth="1"/>
    <col min="10496" max="10496" width="2" style="5" customWidth="1"/>
    <col min="10497" max="10500" width="7.7109375" style="5" customWidth="1"/>
    <col min="10501" max="10501" width="4.7109375" style="5" customWidth="1"/>
    <col min="10502" max="10502" width="7.7109375" style="5" customWidth="1"/>
    <col min="10503" max="10503" width="58.28515625" style="5" customWidth="1"/>
    <col min="10504" max="10744" width="9.140625" style="5"/>
    <col min="10745" max="10746" width="4.7109375" style="5" customWidth="1"/>
    <col min="10747" max="10747" width="7.7109375" style="5" customWidth="1"/>
    <col min="10748" max="10748" width="58.28515625" style="5" customWidth="1"/>
    <col min="10749" max="10751" width="8.7109375" style="5" customWidth="1"/>
    <col min="10752" max="10752" width="2" style="5" customWidth="1"/>
    <col min="10753" max="10756" width="7.7109375" style="5" customWidth="1"/>
    <col min="10757" max="10757" width="4.7109375" style="5" customWidth="1"/>
    <col min="10758" max="10758" width="7.7109375" style="5" customWidth="1"/>
    <col min="10759" max="10759" width="58.28515625" style="5" customWidth="1"/>
    <col min="10760" max="11000" width="9.140625" style="5"/>
    <col min="11001" max="11002" width="4.7109375" style="5" customWidth="1"/>
    <col min="11003" max="11003" width="7.7109375" style="5" customWidth="1"/>
    <col min="11004" max="11004" width="58.28515625" style="5" customWidth="1"/>
    <col min="11005" max="11007" width="8.7109375" style="5" customWidth="1"/>
    <col min="11008" max="11008" width="2" style="5" customWidth="1"/>
    <col min="11009" max="11012" width="7.7109375" style="5" customWidth="1"/>
    <col min="11013" max="11013" width="4.7109375" style="5" customWidth="1"/>
    <col min="11014" max="11014" width="7.7109375" style="5" customWidth="1"/>
    <col min="11015" max="11015" width="58.28515625" style="5" customWidth="1"/>
    <col min="11016" max="11256" width="9.140625" style="5"/>
    <col min="11257" max="11258" width="4.7109375" style="5" customWidth="1"/>
    <col min="11259" max="11259" width="7.7109375" style="5" customWidth="1"/>
    <col min="11260" max="11260" width="58.28515625" style="5" customWidth="1"/>
    <col min="11261" max="11263" width="8.7109375" style="5" customWidth="1"/>
    <col min="11264" max="11264" width="2" style="5" customWidth="1"/>
    <col min="11265" max="11268" width="7.7109375" style="5" customWidth="1"/>
    <col min="11269" max="11269" width="4.7109375" style="5" customWidth="1"/>
    <col min="11270" max="11270" width="7.7109375" style="5" customWidth="1"/>
    <col min="11271" max="11271" width="58.28515625" style="5" customWidth="1"/>
    <col min="11272" max="11512" width="9.140625" style="5"/>
    <col min="11513" max="11514" width="4.7109375" style="5" customWidth="1"/>
    <col min="11515" max="11515" width="7.7109375" style="5" customWidth="1"/>
    <col min="11516" max="11516" width="58.28515625" style="5" customWidth="1"/>
    <col min="11517" max="11519" width="8.7109375" style="5" customWidth="1"/>
    <col min="11520" max="11520" width="2" style="5" customWidth="1"/>
    <col min="11521" max="11524" width="7.7109375" style="5" customWidth="1"/>
    <col min="11525" max="11525" width="4.7109375" style="5" customWidth="1"/>
    <col min="11526" max="11526" width="7.7109375" style="5" customWidth="1"/>
    <col min="11527" max="11527" width="58.28515625" style="5" customWidth="1"/>
    <col min="11528" max="11768" width="9.140625" style="5"/>
    <col min="11769" max="11770" width="4.7109375" style="5" customWidth="1"/>
    <col min="11771" max="11771" width="7.7109375" style="5" customWidth="1"/>
    <col min="11772" max="11772" width="58.28515625" style="5" customWidth="1"/>
    <col min="11773" max="11775" width="8.7109375" style="5" customWidth="1"/>
    <col min="11776" max="11776" width="2" style="5" customWidth="1"/>
    <col min="11777" max="11780" width="7.7109375" style="5" customWidth="1"/>
    <col min="11781" max="11781" width="4.7109375" style="5" customWidth="1"/>
    <col min="11782" max="11782" width="7.7109375" style="5" customWidth="1"/>
    <col min="11783" max="11783" width="58.28515625" style="5" customWidth="1"/>
    <col min="11784" max="12024" width="9.140625" style="5"/>
    <col min="12025" max="12026" width="4.7109375" style="5" customWidth="1"/>
    <col min="12027" max="12027" width="7.7109375" style="5" customWidth="1"/>
    <col min="12028" max="12028" width="58.28515625" style="5" customWidth="1"/>
    <col min="12029" max="12031" width="8.7109375" style="5" customWidth="1"/>
    <col min="12032" max="12032" width="2" style="5" customWidth="1"/>
    <col min="12033" max="12036" width="7.7109375" style="5" customWidth="1"/>
    <col min="12037" max="12037" width="4.7109375" style="5" customWidth="1"/>
    <col min="12038" max="12038" width="7.7109375" style="5" customWidth="1"/>
    <col min="12039" max="12039" width="58.28515625" style="5" customWidth="1"/>
    <col min="12040" max="12280" width="9.140625" style="5"/>
    <col min="12281" max="12282" width="4.7109375" style="5" customWidth="1"/>
    <col min="12283" max="12283" width="7.7109375" style="5" customWidth="1"/>
    <col min="12284" max="12284" width="58.28515625" style="5" customWidth="1"/>
    <col min="12285" max="12287" width="8.7109375" style="5" customWidth="1"/>
    <col min="12288" max="12288" width="2" style="5" customWidth="1"/>
    <col min="12289" max="12292" width="7.7109375" style="5" customWidth="1"/>
    <col min="12293" max="12293" width="4.7109375" style="5" customWidth="1"/>
    <col min="12294" max="12294" width="7.7109375" style="5" customWidth="1"/>
    <col min="12295" max="12295" width="58.28515625" style="5" customWidth="1"/>
    <col min="12296" max="12536" width="9.140625" style="5"/>
    <col min="12537" max="12538" width="4.7109375" style="5" customWidth="1"/>
    <col min="12539" max="12539" width="7.7109375" style="5" customWidth="1"/>
    <col min="12540" max="12540" width="58.28515625" style="5" customWidth="1"/>
    <col min="12541" max="12543" width="8.7109375" style="5" customWidth="1"/>
    <col min="12544" max="12544" width="2" style="5" customWidth="1"/>
    <col min="12545" max="12548" width="7.7109375" style="5" customWidth="1"/>
    <col min="12549" max="12549" width="4.7109375" style="5" customWidth="1"/>
    <col min="12550" max="12550" width="7.7109375" style="5" customWidth="1"/>
    <col min="12551" max="12551" width="58.28515625" style="5" customWidth="1"/>
    <col min="12552" max="12792" width="9.140625" style="5"/>
    <col min="12793" max="12794" width="4.7109375" style="5" customWidth="1"/>
    <col min="12795" max="12795" width="7.7109375" style="5" customWidth="1"/>
    <col min="12796" max="12796" width="58.28515625" style="5" customWidth="1"/>
    <col min="12797" max="12799" width="8.7109375" style="5" customWidth="1"/>
    <col min="12800" max="12800" width="2" style="5" customWidth="1"/>
    <col min="12801" max="12804" width="7.7109375" style="5" customWidth="1"/>
    <col min="12805" max="12805" width="4.7109375" style="5" customWidth="1"/>
    <col min="12806" max="12806" width="7.7109375" style="5" customWidth="1"/>
    <col min="12807" max="12807" width="58.28515625" style="5" customWidth="1"/>
    <col min="12808" max="13048" width="9.140625" style="5"/>
    <col min="13049" max="13050" width="4.7109375" style="5" customWidth="1"/>
    <col min="13051" max="13051" width="7.7109375" style="5" customWidth="1"/>
    <col min="13052" max="13052" width="58.28515625" style="5" customWidth="1"/>
    <col min="13053" max="13055" width="8.7109375" style="5" customWidth="1"/>
    <col min="13056" max="13056" width="2" style="5" customWidth="1"/>
    <col min="13057" max="13060" width="7.7109375" style="5" customWidth="1"/>
    <col min="13061" max="13061" width="4.7109375" style="5" customWidth="1"/>
    <col min="13062" max="13062" width="7.7109375" style="5" customWidth="1"/>
    <col min="13063" max="13063" width="58.28515625" style="5" customWidth="1"/>
    <col min="13064" max="13304" width="9.140625" style="5"/>
    <col min="13305" max="13306" width="4.7109375" style="5" customWidth="1"/>
    <col min="13307" max="13307" width="7.7109375" style="5" customWidth="1"/>
    <col min="13308" max="13308" width="58.28515625" style="5" customWidth="1"/>
    <col min="13309" max="13311" width="8.7109375" style="5" customWidth="1"/>
    <col min="13312" max="13312" width="2" style="5" customWidth="1"/>
    <col min="13313" max="13316" width="7.7109375" style="5" customWidth="1"/>
    <col min="13317" max="13317" width="4.7109375" style="5" customWidth="1"/>
    <col min="13318" max="13318" width="7.7109375" style="5" customWidth="1"/>
    <col min="13319" max="13319" width="58.28515625" style="5" customWidth="1"/>
    <col min="13320" max="13560" width="9.140625" style="5"/>
    <col min="13561" max="13562" width="4.7109375" style="5" customWidth="1"/>
    <col min="13563" max="13563" width="7.7109375" style="5" customWidth="1"/>
    <col min="13564" max="13564" width="58.28515625" style="5" customWidth="1"/>
    <col min="13565" max="13567" width="8.7109375" style="5" customWidth="1"/>
    <col min="13568" max="13568" width="2" style="5" customWidth="1"/>
    <col min="13569" max="13572" width="7.7109375" style="5" customWidth="1"/>
    <col min="13573" max="13573" width="4.7109375" style="5" customWidth="1"/>
    <col min="13574" max="13574" width="7.7109375" style="5" customWidth="1"/>
    <col min="13575" max="13575" width="58.28515625" style="5" customWidth="1"/>
    <col min="13576" max="13816" width="9.140625" style="5"/>
    <col min="13817" max="13818" width="4.7109375" style="5" customWidth="1"/>
    <col min="13819" max="13819" width="7.7109375" style="5" customWidth="1"/>
    <col min="13820" max="13820" width="58.28515625" style="5" customWidth="1"/>
    <col min="13821" max="13823" width="8.7109375" style="5" customWidth="1"/>
    <col min="13824" max="13824" width="2" style="5" customWidth="1"/>
    <col min="13825" max="13828" width="7.7109375" style="5" customWidth="1"/>
    <col min="13829" max="13829" width="4.7109375" style="5" customWidth="1"/>
    <col min="13830" max="13830" width="7.7109375" style="5" customWidth="1"/>
    <col min="13831" max="13831" width="58.28515625" style="5" customWidth="1"/>
    <col min="13832" max="14072" width="9.140625" style="5"/>
    <col min="14073" max="14074" width="4.7109375" style="5" customWidth="1"/>
    <col min="14075" max="14075" width="7.7109375" style="5" customWidth="1"/>
    <col min="14076" max="14076" width="58.28515625" style="5" customWidth="1"/>
    <col min="14077" max="14079" width="8.7109375" style="5" customWidth="1"/>
    <col min="14080" max="14080" width="2" style="5" customWidth="1"/>
    <col min="14081" max="14084" width="7.7109375" style="5" customWidth="1"/>
    <col min="14085" max="14085" width="4.7109375" style="5" customWidth="1"/>
    <col min="14086" max="14086" width="7.7109375" style="5" customWidth="1"/>
    <col min="14087" max="14087" width="58.28515625" style="5" customWidth="1"/>
    <col min="14088" max="14328" width="9.140625" style="5"/>
    <col min="14329" max="14330" width="4.7109375" style="5" customWidth="1"/>
    <col min="14331" max="14331" width="7.7109375" style="5" customWidth="1"/>
    <col min="14332" max="14332" width="58.28515625" style="5" customWidth="1"/>
    <col min="14333" max="14335" width="8.7109375" style="5" customWidth="1"/>
    <col min="14336" max="14336" width="2" style="5" customWidth="1"/>
    <col min="14337" max="14340" width="7.7109375" style="5" customWidth="1"/>
    <col min="14341" max="14341" width="4.7109375" style="5" customWidth="1"/>
    <col min="14342" max="14342" width="7.7109375" style="5" customWidth="1"/>
    <col min="14343" max="14343" width="58.28515625" style="5" customWidth="1"/>
    <col min="14344" max="14584" width="9.140625" style="5"/>
    <col min="14585" max="14586" width="4.7109375" style="5" customWidth="1"/>
    <col min="14587" max="14587" width="7.7109375" style="5" customWidth="1"/>
    <col min="14588" max="14588" width="58.28515625" style="5" customWidth="1"/>
    <col min="14589" max="14591" width="8.7109375" style="5" customWidth="1"/>
    <col min="14592" max="14592" width="2" style="5" customWidth="1"/>
    <col min="14593" max="14596" width="7.7109375" style="5" customWidth="1"/>
    <col min="14597" max="14597" width="4.7109375" style="5" customWidth="1"/>
    <col min="14598" max="14598" width="7.7109375" style="5" customWidth="1"/>
    <col min="14599" max="14599" width="58.28515625" style="5" customWidth="1"/>
    <col min="14600" max="14840" width="9.140625" style="5"/>
    <col min="14841" max="14842" width="4.7109375" style="5" customWidth="1"/>
    <col min="14843" max="14843" width="7.7109375" style="5" customWidth="1"/>
    <col min="14844" max="14844" width="58.28515625" style="5" customWidth="1"/>
    <col min="14845" max="14847" width="8.7109375" style="5" customWidth="1"/>
    <col min="14848" max="14848" width="2" style="5" customWidth="1"/>
    <col min="14849" max="14852" width="7.7109375" style="5" customWidth="1"/>
    <col min="14853" max="14853" width="4.7109375" style="5" customWidth="1"/>
    <col min="14854" max="14854" width="7.7109375" style="5" customWidth="1"/>
    <col min="14855" max="14855" width="58.28515625" style="5" customWidth="1"/>
    <col min="14856" max="15096" width="9.140625" style="5"/>
    <col min="15097" max="15098" width="4.7109375" style="5" customWidth="1"/>
    <col min="15099" max="15099" width="7.7109375" style="5" customWidth="1"/>
    <col min="15100" max="15100" width="58.28515625" style="5" customWidth="1"/>
    <col min="15101" max="15103" width="8.7109375" style="5" customWidth="1"/>
    <col min="15104" max="15104" width="2" style="5" customWidth="1"/>
    <col min="15105" max="15108" width="7.7109375" style="5" customWidth="1"/>
    <col min="15109" max="15109" width="4.7109375" style="5" customWidth="1"/>
    <col min="15110" max="15110" width="7.7109375" style="5" customWidth="1"/>
    <col min="15111" max="15111" width="58.28515625" style="5" customWidth="1"/>
    <col min="15112" max="15352" width="9.140625" style="5"/>
    <col min="15353" max="15354" width="4.7109375" style="5" customWidth="1"/>
    <col min="15355" max="15355" width="7.7109375" style="5" customWidth="1"/>
    <col min="15356" max="15356" width="58.28515625" style="5" customWidth="1"/>
    <col min="15357" max="15359" width="8.7109375" style="5" customWidth="1"/>
    <col min="15360" max="15360" width="2" style="5" customWidth="1"/>
    <col min="15361" max="15364" width="7.7109375" style="5" customWidth="1"/>
    <col min="15365" max="15365" width="4.7109375" style="5" customWidth="1"/>
    <col min="15366" max="15366" width="7.7109375" style="5" customWidth="1"/>
    <col min="15367" max="15367" width="58.28515625" style="5" customWidth="1"/>
    <col min="15368" max="15608" width="9.140625" style="5"/>
    <col min="15609" max="15610" width="4.7109375" style="5" customWidth="1"/>
    <col min="15611" max="15611" width="7.7109375" style="5" customWidth="1"/>
    <col min="15612" max="15612" width="58.28515625" style="5" customWidth="1"/>
    <col min="15613" max="15615" width="8.7109375" style="5" customWidth="1"/>
    <col min="15616" max="15616" width="2" style="5" customWidth="1"/>
    <col min="15617" max="15620" width="7.7109375" style="5" customWidth="1"/>
    <col min="15621" max="15621" width="4.7109375" style="5" customWidth="1"/>
    <col min="15622" max="15622" width="7.7109375" style="5" customWidth="1"/>
    <col min="15623" max="15623" width="58.28515625" style="5" customWidth="1"/>
    <col min="15624" max="15864" width="9.140625" style="5"/>
    <col min="15865" max="15866" width="4.7109375" style="5" customWidth="1"/>
    <col min="15867" max="15867" width="7.7109375" style="5" customWidth="1"/>
    <col min="15868" max="15868" width="58.28515625" style="5" customWidth="1"/>
    <col min="15869" max="15871" width="8.7109375" style="5" customWidth="1"/>
    <col min="15872" max="15872" width="2" style="5" customWidth="1"/>
    <col min="15873" max="15876" width="7.7109375" style="5" customWidth="1"/>
    <col min="15877" max="15877" width="4.7109375" style="5" customWidth="1"/>
    <col min="15878" max="15878" width="7.7109375" style="5" customWidth="1"/>
    <col min="15879" max="15879" width="58.28515625" style="5" customWidth="1"/>
    <col min="15880" max="16120" width="9.140625" style="5"/>
    <col min="16121" max="16122" width="4.7109375" style="5" customWidth="1"/>
    <col min="16123" max="16123" width="7.7109375" style="5" customWidth="1"/>
    <col min="16124" max="16124" width="58.28515625" style="5" customWidth="1"/>
    <col min="16125" max="16127" width="8.7109375" style="5" customWidth="1"/>
    <col min="16128" max="16128" width="2" style="5" customWidth="1"/>
    <col min="16129" max="16132" width="7.7109375" style="5" customWidth="1"/>
    <col min="16133" max="16133" width="4.7109375" style="5" customWidth="1"/>
    <col min="16134" max="16134" width="7.7109375" style="5" customWidth="1"/>
    <col min="16135" max="16135" width="58.28515625" style="5" customWidth="1"/>
    <col min="16136" max="16380" width="9.140625" style="5"/>
    <col min="16381" max="16382" width="9.140625" style="5" customWidth="1"/>
    <col min="16383" max="16384" width="9" style="5"/>
  </cols>
  <sheetData>
    <row r="1" spans="1:24" ht="15" customHeight="1">
      <c r="A1" s="8" t="s">
        <v>751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24" ht="15" customHeight="1">
      <c r="A2" s="9" t="s">
        <v>752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24" ht="15" customHeight="1"/>
    <row r="4" spans="1:24" ht="15" customHeight="1">
      <c r="C4" s="10" t="s">
        <v>194</v>
      </c>
      <c r="D4" s="11"/>
      <c r="G4" s="11" t="s">
        <v>3</v>
      </c>
      <c r="H4" s="12" t="s">
        <v>4</v>
      </c>
      <c r="I4" s="10" t="s">
        <v>3</v>
      </c>
      <c r="K4" s="5"/>
      <c r="L4" s="12"/>
    </row>
    <row r="5" spans="1:24" ht="15" customHeight="1">
      <c r="C5" s="13" t="s">
        <v>195</v>
      </c>
      <c r="D5" s="14"/>
      <c r="G5" s="11">
        <v>2021</v>
      </c>
      <c r="H5" s="12">
        <v>2022</v>
      </c>
      <c r="I5" s="10">
        <v>2022</v>
      </c>
      <c r="K5" s="5"/>
      <c r="L5" s="12"/>
    </row>
    <row r="6" spans="1:24" ht="9.9499999999999993" customHeight="1">
      <c r="C6" s="15"/>
      <c r="D6" s="6"/>
      <c r="E6" s="16"/>
      <c r="F6" s="16"/>
      <c r="G6" s="11"/>
      <c r="H6" s="12"/>
      <c r="I6" s="12"/>
      <c r="K6" s="5"/>
      <c r="L6" s="1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</row>
    <row r="7" spans="1:24" ht="15" customHeight="1">
      <c r="C7" s="10" t="s">
        <v>196</v>
      </c>
      <c r="G7" s="11" t="s">
        <v>3</v>
      </c>
      <c r="H7" s="523" t="s">
        <v>761</v>
      </c>
      <c r="I7" s="10" t="s">
        <v>762</v>
      </c>
      <c r="K7" s="5"/>
      <c r="L7" s="10"/>
    </row>
    <row r="8" spans="1:24" ht="15" customHeight="1">
      <c r="C8" s="13" t="s">
        <v>197</v>
      </c>
      <c r="D8" s="6"/>
      <c r="G8" s="11">
        <v>2022</v>
      </c>
      <c r="H8" s="534">
        <v>2022</v>
      </c>
      <c r="I8" s="10" t="s">
        <v>705</v>
      </c>
      <c r="K8" s="5"/>
      <c r="L8" s="10"/>
    </row>
    <row r="9" spans="1:24" ht="15" customHeight="1">
      <c r="C9" s="17"/>
      <c r="D9" s="6"/>
      <c r="E9" s="16"/>
      <c r="F9" s="16"/>
      <c r="G9" s="16"/>
      <c r="H9" s="16"/>
      <c r="I9" s="16"/>
    </row>
    <row r="10" spans="1:24" ht="14.1" customHeight="1">
      <c r="A10" s="595" t="s">
        <v>198</v>
      </c>
      <c r="B10" s="595"/>
      <c r="C10" s="595"/>
      <c r="D10" s="18"/>
      <c r="E10" s="606" t="s">
        <v>199</v>
      </c>
      <c r="F10" s="607"/>
      <c r="G10" s="608"/>
      <c r="H10" s="607" t="s">
        <v>10</v>
      </c>
      <c r="I10" s="607"/>
      <c r="J10" s="598" t="s">
        <v>200</v>
      </c>
      <c r="K10" s="599"/>
      <c r="L10" s="599"/>
    </row>
    <row r="11" spans="1:24" ht="14.1" customHeight="1">
      <c r="A11" s="596"/>
      <c r="B11" s="596"/>
      <c r="C11" s="596"/>
      <c r="D11" s="19" t="s">
        <v>201</v>
      </c>
      <c r="E11" s="609" t="s">
        <v>12</v>
      </c>
      <c r="F11" s="610"/>
      <c r="G11" s="611"/>
      <c r="H11" s="610" t="s">
        <v>13</v>
      </c>
      <c r="I11" s="610"/>
      <c r="J11" s="600"/>
      <c r="K11" s="601"/>
      <c r="L11" s="601"/>
    </row>
    <row r="12" spans="1:24" ht="15" customHeight="1">
      <c r="A12" s="596"/>
      <c r="B12" s="596"/>
      <c r="C12" s="596"/>
      <c r="D12" s="20" t="s">
        <v>202</v>
      </c>
      <c r="E12" s="21" t="s">
        <v>3</v>
      </c>
      <c r="F12" s="22" t="s">
        <v>4</v>
      </c>
      <c r="G12" s="22" t="s">
        <v>3</v>
      </c>
      <c r="H12" s="604" t="s">
        <v>763</v>
      </c>
      <c r="I12" s="596" t="s">
        <v>764</v>
      </c>
      <c r="J12" s="600"/>
      <c r="K12" s="601"/>
      <c r="L12" s="601"/>
    </row>
    <row r="13" spans="1:24" ht="15" customHeight="1">
      <c r="A13" s="597"/>
      <c r="B13" s="597"/>
      <c r="C13" s="597"/>
      <c r="D13" s="23"/>
      <c r="E13" s="24">
        <v>2021</v>
      </c>
      <c r="F13" s="25">
        <v>2022</v>
      </c>
      <c r="G13" s="25">
        <v>2022</v>
      </c>
      <c r="H13" s="605"/>
      <c r="I13" s="597"/>
      <c r="J13" s="602"/>
      <c r="K13" s="603"/>
      <c r="L13" s="603"/>
    </row>
    <row r="14" spans="1:24" ht="9" customHeight="1">
      <c r="A14" s="26"/>
      <c r="B14" s="26"/>
      <c r="C14" s="26"/>
      <c r="D14" s="27"/>
      <c r="E14" s="28"/>
      <c r="F14" s="28"/>
      <c r="G14" s="28"/>
      <c r="H14" s="29"/>
      <c r="I14" s="29"/>
      <c r="J14" s="53"/>
      <c r="K14" s="53"/>
      <c r="L14" s="53"/>
    </row>
    <row r="15" spans="1:24" ht="15" customHeight="1">
      <c r="A15" s="27" t="s">
        <v>15</v>
      </c>
      <c r="B15" s="30" t="s">
        <v>16</v>
      </c>
      <c r="C15" s="27"/>
      <c r="D15" s="31">
        <v>100</v>
      </c>
      <c r="E15" s="32">
        <v>123.1</v>
      </c>
      <c r="F15" s="32">
        <v>125.9</v>
      </c>
      <c r="G15" s="32">
        <v>126.6</v>
      </c>
      <c r="H15" s="33">
        <f>(G15-F15)/F15*100</f>
        <v>0.55599682287528884</v>
      </c>
      <c r="I15" s="33">
        <f>(G15-E15)/E15*100</f>
        <v>2.8432168968318439</v>
      </c>
      <c r="J15" s="54" t="s">
        <v>15</v>
      </c>
      <c r="K15" s="614" t="s">
        <v>17</v>
      </c>
      <c r="L15" s="614"/>
    </row>
    <row r="16" spans="1:24" ht="15" customHeight="1">
      <c r="A16" s="27"/>
      <c r="B16" s="34"/>
      <c r="C16" s="34"/>
      <c r="D16" s="35"/>
      <c r="E16" s="32"/>
      <c r="F16" s="32"/>
      <c r="G16" s="32"/>
      <c r="H16" s="36"/>
      <c r="I16" s="36"/>
      <c r="J16" s="54"/>
      <c r="K16" s="56"/>
      <c r="L16" s="56"/>
    </row>
    <row r="17" spans="1:13" s="1" customFormat="1" ht="15" customHeight="1">
      <c r="A17" s="34" t="s">
        <v>18</v>
      </c>
      <c r="B17" s="30" t="s">
        <v>203</v>
      </c>
      <c r="C17" s="37"/>
      <c r="D17" s="31">
        <v>29.5</v>
      </c>
      <c r="E17" s="32">
        <v>136.30000000000001</v>
      </c>
      <c r="F17" s="32">
        <v>142.1</v>
      </c>
      <c r="G17" s="32">
        <v>143.4</v>
      </c>
      <c r="H17" s="33">
        <f>(G17-F17)/F17*100</f>
        <v>0.91484869809993763</v>
      </c>
      <c r="I17" s="33">
        <f>(G17-E17)/E17*100</f>
        <v>5.2090975788701348</v>
      </c>
      <c r="J17" s="524" t="s">
        <v>18</v>
      </c>
      <c r="K17" s="56" t="s">
        <v>20</v>
      </c>
      <c r="L17" s="55"/>
      <c r="M17" s="5"/>
    </row>
    <row r="18" spans="1:13" s="1" customFormat="1" ht="15" customHeight="1">
      <c r="A18" s="34"/>
      <c r="B18" s="34"/>
      <c r="C18" s="34"/>
      <c r="D18" s="35"/>
      <c r="E18" s="38"/>
      <c r="F18" s="38"/>
      <c r="G18" s="38"/>
      <c r="H18" s="39"/>
      <c r="I18" s="39"/>
      <c r="J18" s="57"/>
      <c r="K18" s="57"/>
      <c r="L18" s="55"/>
    </row>
    <row r="19" spans="1:13" s="2" customFormat="1" ht="15" customHeight="1">
      <c r="A19" s="40"/>
      <c r="B19" s="525" t="s">
        <v>204</v>
      </c>
      <c r="C19" s="41" t="s">
        <v>205</v>
      </c>
      <c r="D19" s="31">
        <v>11.5</v>
      </c>
      <c r="E19" s="32">
        <v>144.1</v>
      </c>
      <c r="F19" s="32">
        <v>150.4</v>
      </c>
      <c r="G19" s="32">
        <v>151.5</v>
      </c>
      <c r="H19" s="33">
        <f>(G19-F19)/F19*100</f>
        <v>0.73138297872340041</v>
      </c>
      <c r="I19" s="33">
        <f>(G19-E19)/E19*100</f>
        <v>5.1353226925746052</v>
      </c>
      <c r="J19" s="58"/>
      <c r="K19" s="526" t="s">
        <v>204</v>
      </c>
      <c r="L19" s="59" t="s">
        <v>206</v>
      </c>
      <c r="M19" s="5"/>
    </row>
    <row r="20" spans="1:13" s="3" customFormat="1" ht="15" customHeight="1">
      <c r="A20" s="42"/>
      <c r="B20" s="527" t="s">
        <v>207</v>
      </c>
      <c r="C20" s="43" t="s">
        <v>205</v>
      </c>
      <c r="D20" s="44">
        <v>11.5</v>
      </c>
      <c r="E20" s="45">
        <v>144.1</v>
      </c>
      <c r="F20" s="45">
        <v>150.4</v>
      </c>
      <c r="G20" s="45">
        <v>151.5</v>
      </c>
      <c r="H20" s="46">
        <f>(G20-F20)/F20*100</f>
        <v>0.73138297872340041</v>
      </c>
      <c r="I20" s="46">
        <f>(G20-E20)/E20*100</f>
        <v>5.1353226925746052</v>
      </c>
      <c r="J20" s="58"/>
      <c r="K20" s="526" t="s">
        <v>207</v>
      </c>
      <c r="L20" s="60" t="s">
        <v>206</v>
      </c>
      <c r="M20" s="5"/>
    </row>
    <row r="21" spans="1:13" s="2" customFormat="1" ht="15" customHeight="1">
      <c r="A21" s="40"/>
      <c r="B21" s="40"/>
      <c r="C21" s="47"/>
      <c r="D21" s="31"/>
      <c r="E21" s="38"/>
      <c r="F21" s="38"/>
      <c r="G21" s="38"/>
      <c r="H21" s="48"/>
      <c r="I21" s="48"/>
      <c r="J21" s="58"/>
      <c r="K21" s="58"/>
      <c r="L21" s="61"/>
    </row>
    <row r="22" spans="1:13" s="2" customFormat="1" ht="15" customHeight="1">
      <c r="A22" s="40"/>
      <c r="B22" s="40" t="s">
        <v>208</v>
      </c>
      <c r="C22" s="41" t="s">
        <v>209</v>
      </c>
      <c r="D22" s="31">
        <v>3.5</v>
      </c>
      <c r="E22" s="32">
        <v>112</v>
      </c>
      <c r="F22" s="32">
        <v>115.1</v>
      </c>
      <c r="G22" s="32">
        <v>115.8</v>
      </c>
      <c r="H22" s="33">
        <f t="shared" ref="H22:H27" si="0">(G22-F22)/F22*100</f>
        <v>0.60816681146829088</v>
      </c>
      <c r="I22" s="33">
        <f t="shared" ref="I22:I27" si="1">(G22-E22)/E22*100</f>
        <v>3.3928571428571406</v>
      </c>
      <c r="J22" s="58"/>
      <c r="K22" s="58" t="s">
        <v>208</v>
      </c>
      <c r="L22" s="60" t="s">
        <v>210</v>
      </c>
      <c r="M22" s="5"/>
    </row>
    <row r="23" spans="1:13" s="3" customFormat="1" ht="15" customHeight="1">
      <c r="A23" s="42"/>
      <c r="B23" s="42" t="s">
        <v>211</v>
      </c>
      <c r="C23" s="43" t="s">
        <v>212</v>
      </c>
      <c r="D23" s="44">
        <v>1.1000000000000001</v>
      </c>
      <c r="E23" s="45">
        <v>105.8</v>
      </c>
      <c r="F23" s="45">
        <v>106.2</v>
      </c>
      <c r="G23" s="45">
        <v>106.2</v>
      </c>
      <c r="H23" s="46">
        <f t="shared" si="0"/>
        <v>0</v>
      </c>
      <c r="I23" s="46">
        <f t="shared" si="1"/>
        <v>0.37807183364839858</v>
      </c>
      <c r="J23" s="58"/>
      <c r="K23" s="58" t="s">
        <v>211</v>
      </c>
      <c r="L23" s="60" t="s">
        <v>213</v>
      </c>
      <c r="M23" s="5"/>
    </row>
    <row r="24" spans="1:13" s="3" customFormat="1" ht="15" customHeight="1">
      <c r="A24" s="42"/>
      <c r="B24" s="42" t="s">
        <v>214</v>
      </c>
      <c r="C24" s="43" t="s">
        <v>215</v>
      </c>
      <c r="D24" s="44">
        <v>0.4</v>
      </c>
      <c r="E24" s="45">
        <v>103</v>
      </c>
      <c r="F24" s="45">
        <v>107.5</v>
      </c>
      <c r="G24" s="45">
        <v>110.5</v>
      </c>
      <c r="H24" s="46">
        <f t="shared" si="0"/>
        <v>2.7906976744186047</v>
      </c>
      <c r="I24" s="46">
        <f t="shared" si="1"/>
        <v>7.2815533980582519</v>
      </c>
      <c r="J24" s="58"/>
      <c r="K24" s="58" t="s">
        <v>214</v>
      </c>
      <c r="L24" s="60" t="s">
        <v>216</v>
      </c>
      <c r="M24" s="5"/>
    </row>
    <row r="25" spans="1:13" s="3" customFormat="1" ht="15" customHeight="1">
      <c r="A25" s="42"/>
      <c r="B25" s="42" t="s">
        <v>217</v>
      </c>
      <c r="C25" s="43" t="s">
        <v>218</v>
      </c>
      <c r="D25" s="44">
        <v>0.5</v>
      </c>
      <c r="E25" s="45">
        <v>122.4</v>
      </c>
      <c r="F25" s="45">
        <v>125.3</v>
      </c>
      <c r="G25" s="45">
        <v>126</v>
      </c>
      <c r="H25" s="46">
        <f t="shared" si="0"/>
        <v>0.55865921787709727</v>
      </c>
      <c r="I25" s="46">
        <f t="shared" si="1"/>
        <v>2.9411764705882302</v>
      </c>
      <c r="J25" s="58"/>
      <c r="K25" s="58" t="s">
        <v>217</v>
      </c>
      <c r="L25" s="60" t="s">
        <v>219</v>
      </c>
      <c r="M25" s="5"/>
    </row>
    <row r="26" spans="1:13" s="3" customFormat="1" ht="15" customHeight="1">
      <c r="A26" s="42"/>
      <c r="B26" s="42" t="s">
        <v>220</v>
      </c>
      <c r="C26" s="43" t="s">
        <v>221</v>
      </c>
      <c r="D26" s="44">
        <v>1.2</v>
      </c>
      <c r="E26" s="45">
        <v>121.3</v>
      </c>
      <c r="F26" s="45">
        <v>126.4</v>
      </c>
      <c r="G26" s="45">
        <v>126.8</v>
      </c>
      <c r="H26" s="46">
        <f t="shared" si="0"/>
        <v>0.31645569620252489</v>
      </c>
      <c r="I26" s="46">
        <f t="shared" si="1"/>
        <v>4.5342126957955484</v>
      </c>
      <c r="J26" s="58"/>
      <c r="K26" s="58" t="s">
        <v>220</v>
      </c>
      <c r="L26" s="60" t="s">
        <v>222</v>
      </c>
      <c r="M26" s="5"/>
    </row>
    <row r="27" spans="1:13" s="3" customFormat="1" ht="15" customHeight="1">
      <c r="A27" s="42"/>
      <c r="B27" s="42" t="s">
        <v>223</v>
      </c>
      <c r="C27" s="43" t="s">
        <v>224</v>
      </c>
      <c r="D27" s="44">
        <v>0.3</v>
      </c>
      <c r="E27" s="45">
        <v>107.2</v>
      </c>
      <c r="F27" s="45">
        <v>111.3</v>
      </c>
      <c r="G27" s="45">
        <v>112.6</v>
      </c>
      <c r="H27" s="46">
        <f t="shared" si="0"/>
        <v>1.1680143755615429</v>
      </c>
      <c r="I27" s="46">
        <f t="shared" si="1"/>
        <v>5.0373134328358127</v>
      </c>
      <c r="J27" s="58"/>
      <c r="K27" s="58" t="s">
        <v>223</v>
      </c>
      <c r="L27" s="60" t="s">
        <v>225</v>
      </c>
      <c r="M27" s="5"/>
    </row>
    <row r="28" spans="1:13" s="2" customFormat="1" ht="15" customHeight="1">
      <c r="A28" s="40"/>
      <c r="B28" s="40"/>
      <c r="C28" s="47"/>
      <c r="D28" s="31"/>
      <c r="E28" s="38"/>
      <c r="F28" s="38"/>
      <c r="G28" s="38"/>
      <c r="H28" s="48"/>
      <c r="I28" s="48"/>
      <c r="J28" s="58"/>
      <c r="K28" s="58"/>
      <c r="L28" s="61"/>
    </row>
    <row r="29" spans="1:13" s="2" customFormat="1" ht="15" customHeight="1">
      <c r="A29" s="40"/>
      <c r="B29" s="40" t="s">
        <v>226</v>
      </c>
      <c r="C29" s="41" t="s">
        <v>227</v>
      </c>
      <c r="D29" s="31">
        <v>2.5</v>
      </c>
      <c r="E29" s="32">
        <v>127.8</v>
      </c>
      <c r="F29" s="32">
        <v>137.4</v>
      </c>
      <c r="G29" s="32">
        <v>139.9</v>
      </c>
      <c r="H29" s="33">
        <f>(G29-F29)/F29*100</f>
        <v>1.8195050946142648</v>
      </c>
      <c r="I29" s="33">
        <f>(G29-E29)/E29*100</f>
        <v>9.467918622848206</v>
      </c>
      <c r="J29" s="58"/>
      <c r="K29" s="58" t="s">
        <v>226</v>
      </c>
      <c r="L29" s="60" t="s">
        <v>228</v>
      </c>
      <c r="M29" s="5"/>
    </row>
    <row r="30" spans="1:13" s="3" customFormat="1" ht="15" customHeight="1">
      <c r="A30" s="42"/>
      <c r="B30" s="42" t="s">
        <v>229</v>
      </c>
      <c r="C30" s="43" t="s">
        <v>230</v>
      </c>
      <c r="D30" s="44">
        <v>1.9</v>
      </c>
      <c r="E30" s="45">
        <v>128.6</v>
      </c>
      <c r="F30" s="45">
        <v>139.30000000000001</v>
      </c>
      <c r="G30" s="45">
        <v>142.30000000000001</v>
      </c>
      <c r="H30" s="46">
        <f>(G30-F30)/F30*100</f>
        <v>2.1536252692031583</v>
      </c>
      <c r="I30" s="46">
        <f>(G30-E30)/E30*100</f>
        <v>10.653188180404369</v>
      </c>
      <c r="J30" s="58"/>
      <c r="K30" s="58" t="s">
        <v>229</v>
      </c>
      <c r="L30" s="60" t="s">
        <v>231</v>
      </c>
      <c r="M30" s="5"/>
    </row>
    <row r="31" spans="1:13" s="3" customFormat="1" ht="15" customHeight="1">
      <c r="A31" s="42"/>
      <c r="B31" s="527" t="s">
        <v>232</v>
      </c>
      <c r="C31" s="43" t="s">
        <v>233</v>
      </c>
      <c r="D31" s="44">
        <v>0.2</v>
      </c>
      <c r="E31" s="45">
        <v>124.4</v>
      </c>
      <c r="F31" s="45">
        <v>131.69999999999999</v>
      </c>
      <c r="G31" s="45">
        <v>133.5</v>
      </c>
      <c r="H31" s="46">
        <f>(G31-F31)/F31*100</f>
        <v>1.3667425968109426</v>
      </c>
      <c r="I31" s="46">
        <f>(G31-E31)/E31*100</f>
        <v>7.3151125401929207</v>
      </c>
      <c r="J31" s="58"/>
      <c r="K31" s="526" t="s">
        <v>232</v>
      </c>
      <c r="L31" s="60" t="s">
        <v>234</v>
      </c>
      <c r="M31" s="5"/>
    </row>
    <row r="32" spans="1:13" s="3" customFormat="1" ht="15" customHeight="1">
      <c r="A32" s="42"/>
      <c r="B32" s="42" t="s">
        <v>235</v>
      </c>
      <c r="C32" s="43" t="s">
        <v>236</v>
      </c>
      <c r="D32" s="44">
        <v>0.4</v>
      </c>
      <c r="E32" s="45">
        <v>127.2</v>
      </c>
      <c r="F32" s="45">
        <v>133.4</v>
      </c>
      <c r="G32" s="45">
        <v>134.1</v>
      </c>
      <c r="H32" s="46">
        <f>(G32-F32)/F32*100</f>
        <v>0.5247376311843992</v>
      </c>
      <c r="I32" s="46">
        <f>(G32-E32)/E32*100</f>
        <v>5.4245283018867854</v>
      </c>
      <c r="J32" s="58"/>
      <c r="K32" s="58" t="s">
        <v>235</v>
      </c>
      <c r="L32" s="60" t="s">
        <v>237</v>
      </c>
      <c r="M32" s="5"/>
    </row>
    <row r="33" spans="1:13" s="2" customFormat="1" ht="15" customHeight="1">
      <c r="A33" s="40"/>
      <c r="B33" s="40"/>
      <c r="C33" s="47"/>
      <c r="D33" s="31"/>
      <c r="E33" s="38"/>
      <c r="F33" s="38"/>
      <c r="G33" s="38"/>
      <c r="H33" s="48"/>
      <c r="I33" s="48"/>
      <c r="J33" s="58"/>
      <c r="K33" s="58"/>
      <c r="L33" s="61"/>
    </row>
    <row r="34" spans="1:13" s="2" customFormat="1" ht="15" customHeight="1">
      <c r="A34" s="40"/>
      <c r="B34" s="40" t="s">
        <v>238</v>
      </c>
      <c r="C34" s="41" t="s">
        <v>239</v>
      </c>
      <c r="D34" s="31">
        <v>4</v>
      </c>
      <c r="E34" s="32">
        <v>157.5</v>
      </c>
      <c r="F34" s="32">
        <v>163.1</v>
      </c>
      <c r="G34" s="32">
        <v>164.2</v>
      </c>
      <c r="H34" s="33">
        <f>(G34-F34)/F34*100</f>
        <v>0.67443286327406149</v>
      </c>
      <c r="I34" s="33">
        <f>(G34-E34)/E34*100</f>
        <v>4.2539682539682468</v>
      </c>
      <c r="J34" s="58"/>
      <c r="K34" s="58" t="s">
        <v>238</v>
      </c>
      <c r="L34" s="60" t="s">
        <v>240</v>
      </c>
      <c r="M34" s="5"/>
    </row>
    <row r="35" spans="1:13" s="3" customFormat="1" ht="15" customHeight="1">
      <c r="A35" s="42"/>
      <c r="B35" s="42" t="s">
        <v>241</v>
      </c>
      <c r="C35" s="43" t="s">
        <v>242</v>
      </c>
      <c r="D35" s="44">
        <v>2.2999999999999998</v>
      </c>
      <c r="E35" s="45">
        <v>150.9</v>
      </c>
      <c r="F35" s="45">
        <v>157.1</v>
      </c>
      <c r="G35" s="45">
        <v>158.80000000000001</v>
      </c>
      <c r="H35" s="46">
        <f>(G35-F35)/F35*100</f>
        <v>1.0821133036282733</v>
      </c>
      <c r="I35" s="46">
        <f>(G35-E35)/E35*100</f>
        <v>5.2352551358515607</v>
      </c>
      <c r="J35" s="58"/>
      <c r="K35" s="58" t="s">
        <v>241</v>
      </c>
      <c r="L35" s="60" t="s">
        <v>243</v>
      </c>
      <c r="M35" s="5"/>
    </row>
    <row r="36" spans="1:13" s="3" customFormat="1" ht="15" customHeight="1">
      <c r="A36" s="42"/>
      <c r="B36" s="42" t="s">
        <v>244</v>
      </c>
      <c r="C36" s="43" t="s">
        <v>245</v>
      </c>
      <c r="D36" s="44">
        <v>1.2</v>
      </c>
      <c r="E36" s="45">
        <v>186.1</v>
      </c>
      <c r="F36" s="45">
        <v>191.3</v>
      </c>
      <c r="G36" s="45">
        <v>191.3</v>
      </c>
      <c r="H36" s="46">
        <f>(G36-F36)/F36*100</f>
        <v>0</v>
      </c>
      <c r="I36" s="46">
        <f>(G36-E36)/E36*100</f>
        <v>2.7941966684578277</v>
      </c>
      <c r="J36" s="58"/>
      <c r="K36" s="58" t="s">
        <v>244</v>
      </c>
      <c r="L36" s="60" t="s">
        <v>246</v>
      </c>
      <c r="M36" s="5"/>
    </row>
    <row r="37" spans="1:13" s="3" customFormat="1" ht="15" customHeight="1">
      <c r="A37" s="42"/>
      <c r="B37" s="42" t="s">
        <v>247</v>
      </c>
      <c r="C37" s="43" t="s">
        <v>248</v>
      </c>
      <c r="D37" s="44">
        <v>0.5</v>
      </c>
      <c r="E37" s="45">
        <v>134.9</v>
      </c>
      <c r="F37" s="45">
        <v>139.19999999999999</v>
      </c>
      <c r="G37" s="45">
        <v>139.6</v>
      </c>
      <c r="H37" s="46">
        <f>(G37-F37)/F37*100</f>
        <v>0.28735632183908455</v>
      </c>
      <c r="I37" s="46">
        <f>(G37-E37)/E37*100</f>
        <v>3.4840622683469151</v>
      </c>
      <c r="J37" s="58"/>
      <c r="K37" s="58" t="s">
        <v>247</v>
      </c>
      <c r="L37" s="60" t="s">
        <v>249</v>
      </c>
      <c r="M37" s="5"/>
    </row>
    <row r="38" spans="1:13" s="2" customFormat="1" ht="15" customHeight="1">
      <c r="A38" s="40"/>
      <c r="B38" s="40"/>
      <c r="C38" s="47"/>
      <c r="D38" s="31"/>
      <c r="E38" s="38"/>
      <c r="F38" s="38"/>
      <c r="G38" s="38"/>
      <c r="H38" s="48"/>
      <c r="I38" s="48"/>
      <c r="J38" s="58"/>
      <c r="K38" s="58"/>
      <c r="L38" s="61"/>
    </row>
    <row r="39" spans="1:13" s="2" customFormat="1" ht="15" customHeight="1">
      <c r="A39" s="40"/>
      <c r="B39" s="40" t="s">
        <v>250</v>
      </c>
      <c r="C39" s="41" t="s">
        <v>251</v>
      </c>
      <c r="D39" s="31">
        <v>1.5</v>
      </c>
      <c r="E39" s="32">
        <v>124.8</v>
      </c>
      <c r="F39" s="32">
        <v>133.69999999999999</v>
      </c>
      <c r="G39" s="32">
        <v>134.80000000000001</v>
      </c>
      <c r="H39" s="33">
        <f>(G39-F39)/F39*100</f>
        <v>0.82273747195214864</v>
      </c>
      <c r="I39" s="33">
        <f>(G39-E39)/E39*100</f>
        <v>8.0128205128205252</v>
      </c>
      <c r="J39" s="58"/>
      <c r="K39" s="58" t="s">
        <v>250</v>
      </c>
      <c r="L39" s="60" t="s">
        <v>252</v>
      </c>
      <c r="M39" s="5"/>
    </row>
    <row r="40" spans="1:13" s="3" customFormat="1" ht="15" customHeight="1">
      <c r="A40" s="42"/>
      <c r="B40" s="42" t="s">
        <v>253</v>
      </c>
      <c r="C40" s="43" t="s">
        <v>254</v>
      </c>
      <c r="D40" s="44">
        <v>0.2</v>
      </c>
      <c r="E40" s="45">
        <v>122.3</v>
      </c>
      <c r="F40" s="45">
        <v>128.1</v>
      </c>
      <c r="G40" s="45">
        <v>130</v>
      </c>
      <c r="H40" s="46">
        <f>(G40-F40)/F40*100</f>
        <v>1.4832162373146023</v>
      </c>
      <c r="I40" s="46">
        <f>(G40-E40)/E40*100</f>
        <v>6.2959934587080975</v>
      </c>
      <c r="J40" s="58"/>
      <c r="K40" s="58" t="s">
        <v>253</v>
      </c>
      <c r="L40" s="60" t="s">
        <v>255</v>
      </c>
      <c r="M40" s="5"/>
    </row>
    <row r="41" spans="1:13" s="3" customFormat="1" ht="15" customHeight="1">
      <c r="A41" s="42"/>
      <c r="B41" s="42" t="s">
        <v>256</v>
      </c>
      <c r="C41" s="43" t="s">
        <v>257</v>
      </c>
      <c r="D41" s="44">
        <v>0.2</v>
      </c>
      <c r="E41" s="45">
        <v>114.2</v>
      </c>
      <c r="F41" s="45">
        <v>126.3</v>
      </c>
      <c r="G41" s="45">
        <v>127.3</v>
      </c>
      <c r="H41" s="46">
        <f>(G41-F41)/F41*100</f>
        <v>0.7917656373713382</v>
      </c>
      <c r="I41" s="46">
        <f>(G41-E41)/E41*100</f>
        <v>11.471103327495616</v>
      </c>
      <c r="J41" s="58"/>
      <c r="K41" s="58" t="s">
        <v>256</v>
      </c>
      <c r="L41" s="60" t="s">
        <v>258</v>
      </c>
      <c r="M41" s="5"/>
    </row>
    <row r="42" spans="1:13" s="3" customFormat="1" ht="15" customHeight="1">
      <c r="A42" s="42"/>
      <c r="B42" s="42" t="s">
        <v>259</v>
      </c>
      <c r="C42" s="43" t="s">
        <v>260</v>
      </c>
      <c r="D42" s="44">
        <v>0.7</v>
      </c>
      <c r="E42" s="45">
        <v>133.4</v>
      </c>
      <c r="F42" s="45">
        <v>137.19999999999999</v>
      </c>
      <c r="G42" s="45">
        <v>138.5</v>
      </c>
      <c r="H42" s="46">
        <f>(G42-F42)/F42*100</f>
        <v>0.94752186588922127</v>
      </c>
      <c r="I42" s="46">
        <f>(G42-E42)/E42*100</f>
        <v>3.8230884557721097</v>
      </c>
      <c r="J42" s="58"/>
      <c r="K42" s="58" t="s">
        <v>259</v>
      </c>
      <c r="L42" s="60" t="s">
        <v>261</v>
      </c>
      <c r="M42" s="5"/>
    </row>
    <row r="43" spans="1:13" s="3" customFormat="1" ht="15" customHeight="1">
      <c r="A43" s="42"/>
      <c r="B43" s="42" t="s">
        <v>262</v>
      </c>
      <c r="C43" s="43" t="s">
        <v>263</v>
      </c>
      <c r="D43" s="44">
        <v>0.4</v>
      </c>
      <c r="E43" s="45">
        <v>115.6</v>
      </c>
      <c r="F43" s="45">
        <v>134.1</v>
      </c>
      <c r="G43" s="45">
        <v>134.4</v>
      </c>
      <c r="H43" s="46">
        <f>(G43-F43)/F43*100</f>
        <v>0.22371364653244696</v>
      </c>
      <c r="I43" s="46">
        <f>(G43-E43)/E43*100</f>
        <v>16.262975778546725</v>
      </c>
      <c r="J43" s="58"/>
      <c r="K43" s="58" t="s">
        <v>262</v>
      </c>
      <c r="L43" s="60" t="s">
        <v>264</v>
      </c>
      <c r="M43" s="5"/>
    </row>
    <row r="44" spans="1:13" s="2" customFormat="1" ht="15" customHeight="1">
      <c r="A44" s="40"/>
      <c r="B44" s="40"/>
      <c r="C44" s="47"/>
      <c r="D44" s="31"/>
      <c r="E44" s="38"/>
      <c r="F44" s="38"/>
      <c r="G44" s="38"/>
      <c r="H44" s="48"/>
      <c r="I44" s="48"/>
      <c r="J44" s="58"/>
      <c r="K44" s="58"/>
      <c r="L44" s="61"/>
    </row>
    <row r="45" spans="1:13" s="2" customFormat="1" ht="15" customHeight="1">
      <c r="A45" s="40"/>
      <c r="B45" s="40" t="s">
        <v>265</v>
      </c>
      <c r="C45" s="41" t="s">
        <v>266</v>
      </c>
      <c r="D45" s="31">
        <v>0.6</v>
      </c>
      <c r="E45" s="32">
        <v>122.9</v>
      </c>
      <c r="F45" s="32">
        <v>126.8</v>
      </c>
      <c r="G45" s="32">
        <v>127.4</v>
      </c>
      <c r="H45" s="33">
        <f>(G45-F45)/F45*100</f>
        <v>0.47318611987382381</v>
      </c>
      <c r="I45" s="33">
        <f>(G45-E45)/E45*100</f>
        <v>3.6615134255492268</v>
      </c>
      <c r="J45" s="58"/>
      <c r="K45" s="58" t="s">
        <v>265</v>
      </c>
      <c r="L45" s="60" t="s">
        <v>267</v>
      </c>
      <c r="M45" s="5"/>
    </row>
    <row r="46" spans="1:13" s="3" customFormat="1" ht="15" customHeight="1">
      <c r="A46" s="42"/>
      <c r="B46" s="49" t="s">
        <v>268</v>
      </c>
      <c r="C46" s="50" t="s">
        <v>269</v>
      </c>
      <c r="D46" s="44">
        <v>0</v>
      </c>
      <c r="E46" s="45">
        <v>117.4</v>
      </c>
      <c r="F46" s="45">
        <v>124.6</v>
      </c>
      <c r="G46" s="45">
        <v>127.7</v>
      </c>
      <c r="H46" s="46">
        <f>(G46-F46)/F46*100</f>
        <v>2.4879614767255287</v>
      </c>
      <c r="I46" s="46">
        <f>(G46-E46)/E46*100</f>
        <v>8.7734241908006787</v>
      </c>
      <c r="J46" s="58"/>
      <c r="K46" s="57" t="s">
        <v>268</v>
      </c>
      <c r="L46" s="56" t="s">
        <v>270</v>
      </c>
      <c r="M46" s="5"/>
    </row>
    <row r="47" spans="1:13" s="3" customFormat="1" ht="15" customHeight="1">
      <c r="A47" s="42"/>
      <c r="B47" s="42" t="s">
        <v>271</v>
      </c>
      <c r="C47" s="43" t="s">
        <v>272</v>
      </c>
      <c r="D47" s="44">
        <v>0.5</v>
      </c>
      <c r="E47" s="45">
        <v>123.6</v>
      </c>
      <c r="F47" s="45">
        <v>127.1</v>
      </c>
      <c r="G47" s="45">
        <v>127.7</v>
      </c>
      <c r="H47" s="46">
        <f>(G47-F47)/F47*100</f>
        <v>0.47206923682140722</v>
      </c>
      <c r="I47" s="46">
        <f>(G47-E47)/E47*100</f>
        <v>3.3171521035598777</v>
      </c>
      <c r="J47" s="58"/>
      <c r="K47" s="58" t="s">
        <v>271</v>
      </c>
      <c r="L47" s="60" t="s">
        <v>273</v>
      </c>
      <c r="M47" s="5"/>
    </row>
    <row r="48" spans="1:13" s="3" customFormat="1" ht="15" customHeight="1">
      <c r="A48" s="42"/>
      <c r="B48" s="42" t="s">
        <v>274</v>
      </c>
      <c r="C48" s="43" t="s">
        <v>275</v>
      </c>
      <c r="D48" s="44">
        <v>0.1</v>
      </c>
      <c r="E48" s="45">
        <v>126.1</v>
      </c>
      <c r="F48" s="45">
        <v>130.69999999999999</v>
      </c>
      <c r="G48" s="45">
        <v>130.19999999999999</v>
      </c>
      <c r="H48" s="46">
        <f>(G48-F48)/F48*100</f>
        <v>-0.3825554705432288</v>
      </c>
      <c r="I48" s="46">
        <f>(G48-E48)/E48*100</f>
        <v>3.2513877874702573</v>
      </c>
      <c r="J48" s="58"/>
      <c r="K48" s="58" t="s">
        <v>274</v>
      </c>
      <c r="L48" s="60" t="s">
        <v>276</v>
      </c>
      <c r="M48" s="5"/>
    </row>
    <row r="49" spans="1:13" s="2" customFormat="1" ht="15" customHeight="1">
      <c r="A49" s="40"/>
      <c r="B49" s="40"/>
      <c r="C49" s="47"/>
      <c r="D49" s="31"/>
      <c r="E49" s="38"/>
      <c r="F49" s="38"/>
      <c r="G49" s="38"/>
      <c r="H49" s="48"/>
      <c r="I49" s="48"/>
      <c r="J49" s="58"/>
      <c r="K49" s="58"/>
      <c r="L49" s="61"/>
    </row>
    <row r="50" spans="1:13" s="2" customFormat="1" ht="15" customHeight="1">
      <c r="A50" s="40"/>
      <c r="B50" s="40" t="s">
        <v>277</v>
      </c>
      <c r="C50" s="41" t="s">
        <v>278</v>
      </c>
      <c r="D50" s="31">
        <v>1.2</v>
      </c>
      <c r="E50" s="32">
        <v>135.5</v>
      </c>
      <c r="F50" s="32">
        <v>138.80000000000001</v>
      </c>
      <c r="G50" s="32">
        <v>139.30000000000001</v>
      </c>
      <c r="H50" s="33">
        <f>(G50-F50)/F50*100</f>
        <v>0.36023054755043227</v>
      </c>
      <c r="I50" s="33">
        <f>(G50-E50)/E50*100</f>
        <v>2.8044280442804514</v>
      </c>
      <c r="J50" s="58"/>
      <c r="K50" s="58" t="s">
        <v>277</v>
      </c>
      <c r="L50" s="60" t="s">
        <v>279</v>
      </c>
      <c r="M50" s="5"/>
    </row>
    <row r="51" spans="1:13" s="3" customFormat="1" ht="15" customHeight="1">
      <c r="A51" s="42"/>
      <c r="B51" s="42" t="s">
        <v>280</v>
      </c>
      <c r="C51" s="43" t="s">
        <v>281</v>
      </c>
      <c r="D51" s="44">
        <v>0.9</v>
      </c>
      <c r="E51" s="45">
        <v>128.80000000000001</v>
      </c>
      <c r="F51" s="45">
        <v>132.4</v>
      </c>
      <c r="G51" s="45">
        <v>132.69999999999999</v>
      </c>
      <c r="H51" s="46">
        <f>(G51-F51)/F51*100</f>
        <v>0.22658610271902033</v>
      </c>
      <c r="I51" s="46">
        <f>(G51-E51)/E51*100</f>
        <v>3.0279503105589884</v>
      </c>
      <c r="J51" s="58"/>
      <c r="K51" s="58" t="s">
        <v>280</v>
      </c>
      <c r="L51" s="60" t="s">
        <v>282</v>
      </c>
      <c r="M51" s="5"/>
    </row>
    <row r="52" spans="1:13" s="3" customFormat="1" ht="15" customHeight="1">
      <c r="A52" s="42"/>
      <c r="B52" s="42" t="s">
        <v>283</v>
      </c>
      <c r="C52" s="43" t="s">
        <v>284</v>
      </c>
      <c r="D52" s="44">
        <v>0.1</v>
      </c>
      <c r="E52" s="45">
        <v>145.19999999999999</v>
      </c>
      <c r="F52" s="45">
        <v>147.19999999999999</v>
      </c>
      <c r="G52" s="45">
        <v>147.69999999999999</v>
      </c>
      <c r="H52" s="46">
        <f>(G52-F52)/F52*100</f>
        <v>0.33967391304347827</v>
      </c>
      <c r="I52" s="46">
        <f>(G52-E52)/E52*100</f>
        <v>1.721763085399449</v>
      </c>
      <c r="J52" s="58"/>
      <c r="K52" s="58" t="s">
        <v>283</v>
      </c>
      <c r="L52" s="60" t="s">
        <v>285</v>
      </c>
      <c r="M52" s="5"/>
    </row>
    <row r="53" spans="1:13" s="3" customFormat="1" ht="15" customHeight="1">
      <c r="A53" s="42"/>
      <c r="B53" s="42" t="s">
        <v>286</v>
      </c>
      <c r="C53" s="43" t="s">
        <v>287</v>
      </c>
      <c r="D53" s="44">
        <v>0.2</v>
      </c>
      <c r="E53" s="45">
        <v>162.4</v>
      </c>
      <c r="F53" s="45">
        <v>165.2</v>
      </c>
      <c r="G53" s="45">
        <v>166.5</v>
      </c>
      <c r="H53" s="46">
        <f>(G53-F53)/F53*100</f>
        <v>0.78692493946731934</v>
      </c>
      <c r="I53" s="46">
        <f>(G53-E53)/E53*100</f>
        <v>2.5246305418719177</v>
      </c>
      <c r="J53" s="58"/>
      <c r="K53" s="58" t="s">
        <v>286</v>
      </c>
      <c r="L53" s="60" t="s">
        <v>288</v>
      </c>
      <c r="M53" s="5"/>
    </row>
    <row r="54" spans="1:13" s="2" customFormat="1" ht="15" customHeight="1">
      <c r="A54" s="40"/>
      <c r="B54" s="40"/>
      <c r="C54" s="47"/>
      <c r="D54" s="31"/>
      <c r="E54" s="26"/>
      <c r="F54" s="26"/>
      <c r="G54" s="26"/>
      <c r="H54" s="48"/>
      <c r="I54" s="48"/>
      <c r="J54" s="58"/>
      <c r="K54" s="58"/>
      <c r="L54" s="61"/>
    </row>
    <row r="55" spans="1:13" s="2" customFormat="1" ht="15" customHeight="1">
      <c r="A55" s="40"/>
      <c r="B55" s="40" t="s">
        <v>289</v>
      </c>
      <c r="C55" s="41" t="s">
        <v>290</v>
      </c>
      <c r="D55" s="31">
        <v>2.1</v>
      </c>
      <c r="E55" s="32">
        <v>139.6</v>
      </c>
      <c r="F55" s="32">
        <v>147.30000000000001</v>
      </c>
      <c r="G55" s="32">
        <v>150.9</v>
      </c>
      <c r="H55" s="33">
        <f>(G55-F55)/F55*100</f>
        <v>2.4439918533604845</v>
      </c>
      <c r="I55" s="33">
        <f>(G55-E55)/E55*100</f>
        <v>8.0945558739255095</v>
      </c>
      <c r="J55" s="58"/>
      <c r="K55" s="58" t="s">
        <v>289</v>
      </c>
      <c r="L55" s="60" t="s">
        <v>291</v>
      </c>
      <c r="M55" s="5"/>
    </row>
    <row r="56" spans="1:13" s="3" customFormat="1" ht="15" customHeight="1">
      <c r="A56" s="42"/>
      <c r="B56" s="42" t="s">
        <v>292</v>
      </c>
      <c r="C56" s="43" t="s">
        <v>293</v>
      </c>
      <c r="D56" s="44">
        <v>1.8</v>
      </c>
      <c r="E56" s="45">
        <v>141.5</v>
      </c>
      <c r="F56" s="45">
        <v>149.6</v>
      </c>
      <c r="G56" s="45">
        <v>153.69999999999999</v>
      </c>
      <c r="H56" s="46">
        <f>(G56-F56)/F56*100</f>
        <v>2.740641711229943</v>
      </c>
      <c r="I56" s="46">
        <f>(G56-E56)/E56*100</f>
        <v>8.6219081272084725</v>
      </c>
      <c r="J56" s="58"/>
      <c r="K56" s="58" t="s">
        <v>292</v>
      </c>
      <c r="L56" s="60" t="s">
        <v>294</v>
      </c>
      <c r="M56" s="5"/>
    </row>
    <row r="57" spans="1:13" s="3" customFormat="1" ht="15" customHeight="1">
      <c r="A57" s="42"/>
      <c r="B57" s="42" t="s">
        <v>295</v>
      </c>
      <c r="C57" s="43" t="s">
        <v>296</v>
      </c>
      <c r="D57" s="44">
        <v>0.1</v>
      </c>
      <c r="E57" s="45">
        <v>123.2</v>
      </c>
      <c r="F57" s="45">
        <v>125.3</v>
      </c>
      <c r="G57" s="45">
        <v>126.6</v>
      </c>
      <c r="H57" s="46">
        <f>(G57-F57)/F57*100</f>
        <v>1.0375099760574598</v>
      </c>
      <c r="I57" s="46">
        <f>(G57-E57)/E57*100</f>
        <v>2.7597402597402527</v>
      </c>
      <c r="J57" s="58"/>
      <c r="K57" s="58" t="s">
        <v>295</v>
      </c>
      <c r="L57" s="60" t="s">
        <v>297</v>
      </c>
      <c r="M57" s="5"/>
    </row>
    <row r="58" spans="1:13" s="3" customFormat="1" ht="15" customHeight="1">
      <c r="A58" s="42"/>
      <c r="B58" s="42" t="s">
        <v>298</v>
      </c>
      <c r="C58" s="43" t="s">
        <v>299</v>
      </c>
      <c r="D58" s="44">
        <v>0.2</v>
      </c>
      <c r="E58" s="45">
        <v>131.69999999999999</v>
      </c>
      <c r="F58" s="45">
        <v>140.6</v>
      </c>
      <c r="G58" s="45">
        <v>141.1</v>
      </c>
      <c r="H58" s="46">
        <f>(G58-F58)/F58*100</f>
        <v>0.35561877667140823</v>
      </c>
      <c r="I58" s="46">
        <f>(G58-E58)/E58*100</f>
        <v>7.1374335611237711</v>
      </c>
      <c r="J58" s="58"/>
      <c r="K58" s="58" t="s">
        <v>298</v>
      </c>
      <c r="L58" s="60" t="s">
        <v>300</v>
      </c>
      <c r="M58" s="5"/>
    </row>
    <row r="59" spans="1:13" s="2" customFormat="1" ht="15" customHeight="1">
      <c r="A59" s="40"/>
      <c r="B59" s="40"/>
      <c r="C59" s="47"/>
      <c r="D59" s="51"/>
      <c r="E59" s="38"/>
      <c r="F59" s="38"/>
      <c r="G59" s="38"/>
      <c r="H59" s="48"/>
      <c r="I59" s="48"/>
      <c r="J59" s="58"/>
      <c r="K59" s="58"/>
      <c r="L59" s="61"/>
    </row>
    <row r="60" spans="1:13" s="2" customFormat="1" ht="15" customHeight="1">
      <c r="A60" s="40"/>
      <c r="B60" s="40" t="s">
        <v>301</v>
      </c>
      <c r="C60" s="41" t="s">
        <v>302</v>
      </c>
      <c r="D60" s="31">
        <v>0.6</v>
      </c>
      <c r="E60" s="32">
        <v>134.4</v>
      </c>
      <c r="F60" s="32">
        <v>137.30000000000001</v>
      </c>
      <c r="G60" s="32">
        <v>137.80000000000001</v>
      </c>
      <c r="H60" s="33">
        <f>(G60-F60)/F60*100</f>
        <v>0.36416605972323374</v>
      </c>
      <c r="I60" s="33">
        <f>(G60-E60)/E60*100</f>
        <v>2.5297619047619091</v>
      </c>
      <c r="J60" s="58"/>
      <c r="K60" s="58" t="s">
        <v>301</v>
      </c>
      <c r="L60" s="60" t="s">
        <v>303</v>
      </c>
      <c r="M60" s="5"/>
    </row>
    <row r="61" spans="1:13" s="3" customFormat="1" ht="15" customHeight="1">
      <c r="A61" s="42"/>
      <c r="B61" s="42" t="s">
        <v>304</v>
      </c>
      <c r="C61" s="43" t="s">
        <v>305</v>
      </c>
      <c r="D61" s="44">
        <v>0.2</v>
      </c>
      <c r="E61" s="45">
        <v>154.30000000000001</v>
      </c>
      <c r="F61" s="45">
        <v>154.9</v>
      </c>
      <c r="G61" s="45">
        <v>155</v>
      </c>
      <c r="H61" s="46">
        <f>(G61-F61)/F61*100</f>
        <v>6.455777921239142E-2</v>
      </c>
      <c r="I61" s="46">
        <f>(G61-E61)/E61*100</f>
        <v>0.45366169799091938</v>
      </c>
      <c r="J61" s="58"/>
      <c r="K61" s="58" t="s">
        <v>304</v>
      </c>
      <c r="L61" s="60" t="s">
        <v>306</v>
      </c>
      <c r="M61" s="5"/>
    </row>
    <row r="62" spans="1:13" s="3" customFormat="1" ht="15" customHeight="1">
      <c r="A62" s="42"/>
      <c r="B62" s="42" t="s">
        <v>307</v>
      </c>
      <c r="C62" s="43" t="s">
        <v>308</v>
      </c>
      <c r="D62" s="44">
        <v>0.3</v>
      </c>
      <c r="E62" s="45">
        <v>113.4</v>
      </c>
      <c r="F62" s="45">
        <v>116.9</v>
      </c>
      <c r="G62" s="45">
        <v>117.5</v>
      </c>
      <c r="H62" s="46">
        <f>(G62-F62)/F62*100</f>
        <v>0.51325919589392155</v>
      </c>
      <c r="I62" s="46">
        <f>(G62-E62)/E62*100</f>
        <v>3.6155202821869437</v>
      </c>
      <c r="J62" s="58"/>
      <c r="K62" s="58" t="s">
        <v>307</v>
      </c>
      <c r="L62" s="60" t="s">
        <v>309</v>
      </c>
      <c r="M62" s="5"/>
    </row>
    <row r="63" spans="1:13" s="3" customFormat="1" ht="15" customHeight="1">
      <c r="A63" s="42"/>
      <c r="B63" s="42" t="s">
        <v>310</v>
      </c>
      <c r="C63" s="43" t="s">
        <v>311</v>
      </c>
      <c r="D63" s="44">
        <v>0.1</v>
      </c>
      <c r="E63" s="45">
        <v>124.2</v>
      </c>
      <c r="F63" s="45">
        <v>127.4</v>
      </c>
      <c r="G63" s="45">
        <v>128</v>
      </c>
      <c r="H63" s="46">
        <f>(G63-F63)/F63*100</f>
        <v>0.47095761381475221</v>
      </c>
      <c r="I63" s="46">
        <f>(G63-E63)/E63*100</f>
        <v>3.0595813204508833</v>
      </c>
      <c r="J63" s="58"/>
      <c r="K63" s="58" t="s">
        <v>310</v>
      </c>
      <c r="L63" s="60" t="s">
        <v>312</v>
      </c>
      <c r="M63" s="5"/>
    </row>
    <row r="64" spans="1:13" s="2" customFormat="1" ht="15" customHeight="1">
      <c r="A64" s="40"/>
      <c r="B64" s="40"/>
      <c r="C64" s="47"/>
      <c r="D64" s="51"/>
      <c r="E64" s="38"/>
      <c r="F64" s="38"/>
      <c r="G64" s="38"/>
      <c r="H64" s="48"/>
      <c r="I64" s="48"/>
      <c r="J64" s="58"/>
      <c r="K64" s="58"/>
      <c r="L64" s="61"/>
    </row>
    <row r="65" spans="1:24" s="2" customFormat="1" ht="15" customHeight="1">
      <c r="A65" s="40"/>
      <c r="B65" s="40" t="s">
        <v>313</v>
      </c>
      <c r="C65" s="41" t="s">
        <v>314</v>
      </c>
      <c r="D65" s="31">
        <v>1</v>
      </c>
      <c r="E65" s="32">
        <v>138.30000000000001</v>
      </c>
      <c r="F65" s="32">
        <v>143.1</v>
      </c>
      <c r="G65" s="32">
        <v>144.4</v>
      </c>
      <c r="H65" s="33">
        <f>(G65-F65)/F65*100</f>
        <v>0.90845562543676539</v>
      </c>
      <c r="I65" s="33">
        <f>(G65-E65)/E65*100</f>
        <v>4.4107013738250131</v>
      </c>
      <c r="J65" s="58"/>
      <c r="K65" s="58" t="s">
        <v>313</v>
      </c>
      <c r="L65" s="60" t="s">
        <v>315</v>
      </c>
      <c r="M65" s="5"/>
    </row>
    <row r="66" spans="1:24" s="3" customFormat="1" ht="15" customHeight="1">
      <c r="A66" s="42"/>
      <c r="B66" s="42" t="s">
        <v>316</v>
      </c>
      <c r="C66" s="43" t="s">
        <v>317</v>
      </c>
      <c r="D66" s="44">
        <v>0.5</v>
      </c>
      <c r="E66" s="45">
        <v>148.69999999999999</v>
      </c>
      <c r="F66" s="45">
        <v>154.5</v>
      </c>
      <c r="G66" s="45">
        <v>156</v>
      </c>
      <c r="H66" s="46">
        <f>(G66-F66)/F66*100</f>
        <v>0.97087378640776689</v>
      </c>
      <c r="I66" s="46">
        <f>(G66-E66)/E66*100</f>
        <v>4.9092131809011512</v>
      </c>
      <c r="J66" s="58"/>
      <c r="K66" s="58" t="s">
        <v>316</v>
      </c>
      <c r="L66" s="60" t="s">
        <v>318</v>
      </c>
      <c r="M66" s="5"/>
    </row>
    <row r="67" spans="1:24" s="3" customFormat="1" ht="15" customHeight="1">
      <c r="A67" s="42"/>
      <c r="B67" s="42" t="s">
        <v>319</v>
      </c>
      <c r="C67" s="43" t="s">
        <v>320</v>
      </c>
      <c r="D67" s="44">
        <v>0.5</v>
      </c>
      <c r="E67" s="45">
        <v>128.9</v>
      </c>
      <c r="F67" s="45">
        <v>132.80000000000001</v>
      </c>
      <c r="G67" s="45">
        <v>133.80000000000001</v>
      </c>
      <c r="H67" s="46">
        <f>(G67-F67)/F67*100</f>
        <v>0.75301204819277101</v>
      </c>
      <c r="I67" s="46">
        <f>(G67-E67)/E67*100</f>
        <v>3.80139643134213</v>
      </c>
      <c r="J67" s="58"/>
      <c r="K67" s="58" t="s">
        <v>319</v>
      </c>
      <c r="L67" s="60" t="s">
        <v>321</v>
      </c>
      <c r="M67" s="5"/>
    </row>
    <row r="68" spans="1:24" s="2" customFormat="1" ht="15" customHeight="1">
      <c r="A68" s="40"/>
      <c r="B68" s="40"/>
      <c r="C68" s="47"/>
      <c r="D68" s="51"/>
      <c r="E68" s="38"/>
      <c r="F68" s="38"/>
      <c r="G68" s="38"/>
      <c r="H68" s="48"/>
      <c r="I68" s="48"/>
      <c r="J68" s="58"/>
      <c r="K68" s="58"/>
      <c r="L68" s="61"/>
    </row>
    <row r="69" spans="1:24" s="2" customFormat="1" ht="15" customHeight="1">
      <c r="A69" s="40"/>
      <c r="B69" s="40" t="s">
        <v>322</v>
      </c>
      <c r="C69" s="41" t="s">
        <v>323</v>
      </c>
      <c r="D69" s="31">
        <v>1.1000000000000001</v>
      </c>
      <c r="E69" s="32">
        <v>113</v>
      </c>
      <c r="F69" s="32">
        <v>114.6</v>
      </c>
      <c r="G69" s="32">
        <v>115.1</v>
      </c>
      <c r="H69" s="33">
        <f>(G69-F69)/F69*100</f>
        <v>0.43630017452006981</v>
      </c>
      <c r="I69" s="33">
        <f>(G69-E69)/E69*100</f>
        <v>1.8584070796460128</v>
      </c>
      <c r="J69" s="58"/>
      <c r="K69" s="58" t="s">
        <v>322</v>
      </c>
      <c r="L69" s="60" t="s">
        <v>324</v>
      </c>
      <c r="M69" s="5"/>
    </row>
    <row r="70" spans="1:24" s="3" customFormat="1" ht="15" customHeight="1">
      <c r="A70" s="42"/>
      <c r="B70" s="42" t="s">
        <v>325</v>
      </c>
      <c r="C70" s="43" t="s">
        <v>326</v>
      </c>
      <c r="D70" s="44">
        <v>0.2</v>
      </c>
      <c r="E70" s="45">
        <v>114.1</v>
      </c>
      <c r="F70" s="45">
        <v>116.6</v>
      </c>
      <c r="G70" s="45">
        <v>117.5</v>
      </c>
      <c r="H70" s="46">
        <f>(G70-F70)/F70*100</f>
        <v>0.771869639794173</v>
      </c>
      <c r="I70" s="46">
        <f>(G70-E70)/E70*100</f>
        <v>2.9798422436459298</v>
      </c>
      <c r="J70" s="58"/>
      <c r="K70" s="58" t="s">
        <v>325</v>
      </c>
      <c r="L70" s="60" t="s">
        <v>327</v>
      </c>
      <c r="M70" s="5"/>
    </row>
    <row r="71" spans="1:24" s="3" customFormat="1" ht="15" customHeight="1">
      <c r="A71" s="42"/>
      <c r="B71" s="42" t="s">
        <v>328</v>
      </c>
      <c r="C71" s="43" t="s">
        <v>329</v>
      </c>
      <c r="D71" s="44">
        <v>0.4</v>
      </c>
      <c r="E71" s="45">
        <v>115.2</v>
      </c>
      <c r="F71" s="45">
        <v>116.6</v>
      </c>
      <c r="G71" s="45">
        <v>116.6</v>
      </c>
      <c r="H71" s="46">
        <f>(G71-F71)/F71*100</f>
        <v>0</v>
      </c>
      <c r="I71" s="46">
        <f>(G71-E71)/E71*100</f>
        <v>1.2152777777777704</v>
      </c>
      <c r="J71" s="58"/>
      <c r="K71" s="58" t="s">
        <v>328</v>
      </c>
      <c r="L71" s="60" t="s">
        <v>330</v>
      </c>
      <c r="M71" s="5"/>
    </row>
    <row r="72" spans="1:24" s="3" customFormat="1" ht="5.0999999999999996" customHeight="1">
      <c r="A72" s="62"/>
      <c r="B72" s="62"/>
      <c r="C72" s="63"/>
      <c r="D72" s="64"/>
      <c r="E72" s="65"/>
      <c r="F72" s="65"/>
      <c r="G72" s="65"/>
      <c r="H72" s="66"/>
      <c r="I72" s="66"/>
      <c r="J72" s="80"/>
      <c r="K72" s="80"/>
      <c r="L72" s="81"/>
    </row>
    <row r="73" spans="1:24" ht="15" customHeight="1">
      <c r="A73" s="8" t="s">
        <v>753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1:24" ht="15" customHeight="1">
      <c r="A74" s="9" t="s">
        <v>754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24" ht="15" customHeight="1"/>
    <row r="76" spans="1:24" ht="15" customHeight="1">
      <c r="C76" s="10" t="s">
        <v>194</v>
      </c>
      <c r="D76" s="11"/>
      <c r="G76" s="11" t="str">
        <f t="shared" ref="G76" si="2">G4</f>
        <v>MEI</v>
      </c>
      <c r="H76" s="12" t="str">
        <f t="shared" ref="H76:I77" si="3">H4</f>
        <v>APR</v>
      </c>
      <c r="I76" s="10" t="str">
        <f t="shared" si="3"/>
        <v>MEI</v>
      </c>
      <c r="K76" s="5"/>
      <c r="L76" s="12"/>
    </row>
    <row r="77" spans="1:24" ht="15" customHeight="1">
      <c r="C77" s="13" t="s">
        <v>195</v>
      </c>
      <c r="D77" s="14"/>
      <c r="G77" s="11">
        <f t="shared" ref="G77" si="4">G5</f>
        <v>2021</v>
      </c>
      <c r="H77" s="12">
        <f t="shared" si="3"/>
        <v>2022</v>
      </c>
      <c r="I77" s="10">
        <f t="shared" si="3"/>
        <v>2022</v>
      </c>
      <c r="K77" s="5"/>
      <c r="L77" s="12"/>
    </row>
    <row r="78" spans="1:24" ht="9.9499999999999993" customHeight="1">
      <c r="C78" s="15"/>
      <c r="D78" s="6"/>
      <c r="E78" s="16"/>
      <c r="F78" s="16"/>
      <c r="G78" s="11"/>
      <c r="H78" s="12"/>
      <c r="I78" s="12"/>
      <c r="K78" s="5"/>
      <c r="L78" s="1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</row>
    <row r="79" spans="1:24" ht="15" customHeight="1">
      <c r="C79" s="10" t="s">
        <v>196</v>
      </c>
      <c r="G79" s="11" t="str">
        <f t="shared" ref="G79" si="5">G7</f>
        <v>MEI</v>
      </c>
      <c r="H79" s="523" t="str">
        <f t="shared" ref="H79:I80" si="6">H7</f>
        <v xml:space="preserve"> - APR</v>
      </c>
      <c r="I79" s="10" t="str">
        <f t="shared" si="6"/>
        <v>MEI   -  MEI</v>
      </c>
      <c r="K79" s="5"/>
      <c r="L79" s="10"/>
    </row>
    <row r="80" spans="1:24" ht="15" customHeight="1">
      <c r="C80" s="13" t="s">
        <v>197</v>
      </c>
      <c r="D80" s="6"/>
      <c r="G80" s="11">
        <f t="shared" ref="G80" si="7">G8</f>
        <v>2022</v>
      </c>
      <c r="H80" s="12">
        <f t="shared" si="6"/>
        <v>2022</v>
      </c>
      <c r="I80" s="12" t="str">
        <f>I8</f>
        <v>2022    2021</v>
      </c>
      <c r="K80" s="5"/>
      <c r="L80" s="10"/>
    </row>
    <row r="81" spans="1:13" ht="15" customHeight="1">
      <c r="C81" s="17"/>
      <c r="D81" s="6"/>
      <c r="E81" s="16"/>
      <c r="F81" s="16"/>
      <c r="G81" s="16"/>
      <c r="H81" s="16"/>
      <c r="I81" s="16"/>
    </row>
    <row r="82" spans="1:13" ht="14.1" customHeight="1">
      <c r="A82" s="595" t="s">
        <v>198</v>
      </c>
      <c r="B82" s="595"/>
      <c r="C82" s="595"/>
      <c r="D82" s="18"/>
      <c r="E82" s="606" t="s">
        <v>199</v>
      </c>
      <c r="F82" s="607"/>
      <c r="G82" s="608"/>
      <c r="H82" s="607" t="s">
        <v>10</v>
      </c>
      <c r="I82" s="607"/>
      <c r="J82" s="598" t="s">
        <v>200</v>
      </c>
      <c r="K82" s="599"/>
      <c r="L82" s="599"/>
    </row>
    <row r="83" spans="1:13" ht="14.1" customHeight="1">
      <c r="A83" s="596"/>
      <c r="B83" s="596"/>
      <c r="C83" s="596"/>
      <c r="D83" s="19" t="s">
        <v>201</v>
      </c>
      <c r="E83" s="609" t="s">
        <v>12</v>
      </c>
      <c r="F83" s="610"/>
      <c r="G83" s="611"/>
      <c r="H83" s="610" t="s">
        <v>13</v>
      </c>
      <c r="I83" s="610"/>
      <c r="J83" s="600"/>
      <c r="K83" s="601"/>
      <c r="L83" s="601"/>
    </row>
    <row r="84" spans="1:13" ht="15" customHeight="1">
      <c r="A84" s="596"/>
      <c r="B84" s="596"/>
      <c r="C84" s="596"/>
      <c r="D84" s="20" t="s">
        <v>202</v>
      </c>
      <c r="E84" s="67" t="str">
        <f>E12</f>
        <v>MEI</v>
      </c>
      <c r="F84" s="67" t="str">
        <f t="shared" ref="F84:G85" si="8">F12</f>
        <v>APR</v>
      </c>
      <c r="G84" s="67" t="str">
        <f t="shared" si="8"/>
        <v>MEI</v>
      </c>
      <c r="H84" s="604" t="str">
        <f>H12</f>
        <v>MEI 2022 / APR 2022</v>
      </c>
      <c r="I84" s="596" t="str">
        <f>I12</f>
        <v>MEI 2022 / MEI 2021</v>
      </c>
      <c r="J84" s="600"/>
      <c r="K84" s="601"/>
      <c r="L84" s="601"/>
    </row>
    <row r="85" spans="1:13" ht="15" customHeight="1">
      <c r="A85" s="597"/>
      <c r="B85" s="597"/>
      <c r="C85" s="597"/>
      <c r="D85" s="23"/>
      <c r="E85" s="68">
        <f>E13</f>
        <v>2021</v>
      </c>
      <c r="F85" s="68">
        <f t="shared" si="8"/>
        <v>2022</v>
      </c>
      <c r="G85" s="24">
        <f t="shared" si="8"/>
        <v>2022</v>
      </c>
      <c r="H85" s="605"/>
      <c r="I85" s="597"/>
      <c r="J85" s="602"/>
      <c r="K85" s="603"/>
      <c r="L85" s="603"/>
    </row>
    <row r="86" spans="1:13" ht="9" customHeight="1">
      <c r="A86" s="26"/>
      <c r="B86" s="26"/>
      <c r="C86" s="26"/>
      <c r="D86" s="27"/>
      <c r="E86" s="28"/>
      <c r="F86" s="28"/>
      <c r="G86" s="28"/>
      <c r="H86" s="29"/>
      <c r="I86" s="29"/>
      <c r="J86" s="82"/>
      <c r="K86" s="82"/>
      <c r="L86" s="82"/>
    </row>
    <row r="87" spans="1:13" s="3" customFormat="1" ht="15" customHeight="1">
      <c r="A87" s="42"/>
      <c r="B87" s="49" t="s">
        <v>331</v>
      </c>
      <c r="C87" s="50" t="s">
        <v>332</v>
      </c>
      <c r="D87" s="44">
        <v>0.5</v>
      </c>
      <c r="E87" s="45">
        <v>110.6</v>
      </c>
      <c r="F87" s="45">
        <v>112.1</v>
      </c>
      <c r="G87" s="45">
        <v>112.8</v>
      </c>
      <c r="H87" s="46">
        <f>(G87-F87)/F87*100</f>
        <v>0.62444246208742449</v>
      </c>
      <c r="I87" s="46">
        <f>(G87-E87)/E87*100</f>
        <v>1.9891500904159161</v>
      </c>
      <c r="J87" s="83"/>
      <c r="K87" s="57" t="s">
        <v>331</v>
      </c>
      <c r="L87" s="84" t="s">
        <v>333</v>
      </c>
      <c r="M87" s="5"/>
    </row>
    <row r="88" spans="1:13" s="2" customFormat="1" ht="15" customHeight="1">
      <c r="A88" s="40"/>
      <c r="B88" s="40"/>
      <c r="C88" s="47"/>
      <c r="D88" s="51"/>
      <c r="E88" s="69"/>
      <c r="F88" s="69"/>
      <c r="G88" s="69"/>
      <c r="H88" s="48"/>
      <c r="I88" s="48"/>
      <c r="J88" s="58"/>
      <c r="K88" s="61"/>
      <c r="L88" s="61"/>
    </row>
    <row r="89" spans="1:13" s="2" customFormat="1" ht="15" customHeight="1">
      <c r="A89" s="40" t="s">
        <v>21</v>
      </c>
      <c r="B89" s="41" t="s">
        <v>22</v>
      </c>
      <c r="C89" s="47"/>
      <c r="D89" s="31">
        <v>2.4</v>
      </c>
      <c r="E89" s="32">
        <v>169.2</v>
      </c>
      <c r="F89" s="32">
        <v>169.9</v>
      </c>
      <c r="G89" s="32">
        <v>169.9</v>
      </c>
      <c r="H89" s="33">
        <f>(G89-F89)/F89*100</f>
        <v>0</v>
      </c>
      <c r="I89" s="33">
        <f>(G89-E89)/E89*100</f>
        <v>0.41371158392436003</v>
      </c>
      <c r="J89" s="526" t="s">
        <v>21</v>
      </c>
      <c r="K89" s="85" t="s">
        <v>23</v>
      </c>
      <c r="L89" s="61"/>
      <c r="M89" s="5"/>
    </row>
    <row r="90" spans="1:13" s="2" customFormat="1" ht="15" customHeight="1">
      <c r="A90" s="40"/>
      <c r="B90" s="40"/>
      <c r="C90" s="47"/>
      <c r="D90" s="51"/>
      <c r="E90" s="69"/>
      <c r="F90" s="69"/>
      <c r="G90" s="69"/>
      <c r="H90" s="48"/>
      <c r="I90" s="48"/>
      <c r="J90" s="58"/>
      <c r="K90" s="85"/>
      <c r="L90" s="61"/>
    </row>
    <row r="91" spans="1:13" s="2" customFormat="1" ht="15" customHeight="1">
      <c r="A91" s="40"/>
      <c r="B91" s="40" t="s">
        <v>334</v>
      </c>
      <c r="C91" s="41" t="s">
        <v>335</v>
      </c>
      <c r="D91" s="31">
        <v>0.6</v>
      </c>
      <c r="E91" s="32">
        <v>112</v>
      </c>
      <c r="F91" s="32">
        <v>113.8</v>
      </c>
      <c r="G91" s="32">
        <v>113.9</v>
      </c>
      <c r="H91" s="33">
        <f>(G91-F91)/F91*100</f>
        <v>8.7873462214418746E-2</v>
      </c>
      <c r="I91" s="33">
        <f>(G91-E91)/E91*100</f>
        <v>1.6964285714285765</v>
      </c>
      <c r="J91" s="58"/>
      <c r="K91" s="58" t="s">
        <v>334</v>
      </c>
      <c r="L91" s="60" t="s">
        <v>336</v>
      </c>
      <c r="M91" s="5"/>
    </row>
    <row r="92" spans="1:13" s="3" customFormat="1" ht="15" customHeight="1">
      <c r="A92" s="42"/>
      <c r="B92" s="42" t="s">
        <v>337</v>
      </c>
      <c r="C92" s="43" t="s">
        <v>338</v>
      </c>
      <c r="D92" s="44">
        <v>0.1</v>
      </c>
      <c r="E92" s="45">
        <v>112.2</v>
      </c>
      <c r="F92" s="45">
        <v>113.7</v>
      </c>
      <c r="G92" s="45">
        <v>113.6</v>
      </c>
      <c r="H92" s="46">
        <f>(G92-F92)/F92*100</f>
        <v>-8.795074758136194E-2</v>
      </c>
      <c r="I92" s="46">
        <f>(G92-E92)/E92*100</f>
        <v>1.2477718360071226</v>
      </c>
      <c r="J92" s="58"/>
      <c r="K92" s="58" t="s">
        <v>337</v>
      </c>
      <c r="L92" s="60" t="s">
        <v>339</v>
      </c>
      <c r="M92" s="5"/>
    </row>
    <row r="93" spans="1:13" s="3" customFormat="1" ht="15" customHeight="1">
      <c r="A93" s="42"/>
      <c r="B93" s="42" t="s">
        <v>340</v>
      </c>
      <c r="C93" s="43" t="s">
        <v>341</v>
      </c>
      <c r="D93" s="44">
        <v>0.1</v>
      </c>
      <c r="E93" s="45">
        <v>118.2</v>
      </c>
      <c r="F93" s="45">
        <v>119</v>
      </c>
      <c r="G93" s="45">
        <v>118.8</v>
      </c>
      <c r="H93" s="46">
        <f>(G93-F93)/F93*100</f>
        <v>-0.1680672268907587</v>
      </c>
      <c r="I93" s="46">
        <f>(G93-E93)/E93*100</f>
        <v>0.50761421319796474</v>
      </c>
      <c r="J93" s="58"/>
      <c r="K93" s="58" t="s">
        <v>340</v>
      </c>
      <c r="L93" s="60" t="s">
        <v>342</v>
      </c>
      <c r="M93" s="5"/>
    </row>
    <row r="94" spans="1:13" s="3" customFormat="1" ht="15" customHeight="1">
      <c r="A94" s="42"/>
      <c r="B94" s="42" t="s">
        <v>343</v>
      </c>
      <c r="C94" s="43" t="s">
        <v>344</v>
      </c>
      <c r="D94" s="44">
        <v>0.4</v>
      </c>
      <c r="E94" s="45">
        <v>110.7</v>
      </c>
      <c r="F94" s="45">
        <v>112.7</v>
      </c>
      <c r="G94" s="45">
        <v>112.9</v>
      </c>
      <c r="H94" s="46">
        <f>(G94-F94)/F94*100</f>
        <v>0.17746228926353402</v>
      </c>
      <c r="I94" s="46">
        <f>(G94-E94)/E94*100</f>
        <v>1.9873532068654043</v>
      </c>
      <c r="J94" s="58"/>
      <c r="K94" s="58" t="s">
        <v>343</v>
      </c>
      <c r="L94" s="60" t="s">
        <v>345</v>
      </c>
      <c r="M94" s="5"/>
    </row>
    <row r="95" spans="1:13" s="2" customFormat="1" ht="15" customHeight="1">
      <c r="A95" s="40"/>
      <c r="B95" s="40"/>
      <c r="C95" s="47"/>
      <c r="D95" s="51"/>
      <c r="E95" s="69"/>
      <c r="F95" s="69"/>
      <c r="G95" s="69"/>
      <c r="H95" s="48"/>
      <c r="I95" s="48"/>
      <c r="J95" s="58"/>
      <c r="K95" s="58"/>
      <c r="L95" s="61"/>
    </row>
    <row r="96" spans="1:13" s="2" customFormat="1" ht="15" customHeight="1">
      <c r="A96" s="40"/>
      <c r="B96" s="40" t="s">
        <v>346</v>
      </c>
      <c r="C96" s="41" t="s">
        <v>347</v>
      </c>
      <c r="D96" s="31">
        <v>1.8</v>
      </c>
      <c r="E96" s="32">
        <v>183.7</v>
      </c>
      <c r="F96" s="32">
        <v>183.7</v>
      </c>
      <c r="G96" s="32">
        <v>183.7</v>
      </c>
      <c r="H96" s="33">
        <f>(G96-F96)/F96*100</f>
        <v>0</v>
      </c>
      <c r="I96" s="33">
        <f>(G96-E96)/E96*100</f>
        <v>0</v>
      </c>
      <c r="J96" s="58"/>
      <c r="K96" s="58" t="s">
        <v>346</v>
      </c>
      <c r="L96" s="60" t="s">
        <v>348</v>
      </c>
      <c r="M96" s="5"/>
    </row>
    <row r="97" spans="1:13" s="3" customFormat="1" ht="15" customHeight="1">
      <c r="A97" s="42"/>
      <c r="B97" s="42" t="s">
        <v>349</v>
      </c>
      <c r="C97" s="43" t="s">
        <v>350</v>
      </c>
      <c r="D97" s="44">
        <v>1.8</v>
      </c>
      <c r="E97" s="45">
        <v>183.7</v>
      </c>
      <c r="F97" s="45">
        <v>183.7</v>
      </c>
      <c r="G97" s="45">
        <v>183.7</v>
      </c>
      <c r="H97" s="46">
        <f>(G97-F97)/F97*100</f>
        <v>0</v>
      </c>
      <c r="I97" s="46">
        <f>(G97-E97)/E97*100</f>
        <v>0</v>
      </c>
      <c r="J97" s="58"/>
      <c r="K97" s="58" t="s">
        <v>349</v>
      </c>
      <c r="L97" s="60" t="s">
        <v>351</v>
      </c>
      <c r="M97" s="5"/>
    </row>
    <row r="98" spans="1:13" s="2" customFormat="1" ht="15" customHeight="1">
      <c r="A98" s="40"/>
      <c r="B98" s="40"/>
      <c r="C98" s="47"/>
      <c r="D98" s="51"/>
      <c r="E98" s="69"/>
      <c r="F98" s="69"/>
      <c r="G98" s="69"/>
      <c r="H98" s="48"/>
      <c r="I98" s="48"/>
      <c r="J98" s="58"/>
      <c r="K98" s="61"/>
      <c r="L98" s="61"/>
    </row>
    <row r="99" spans="1:13" s="2" customFormat="1" ht="15" customHeight="1">
      <c r="A99" s="40" t="s">
        <v>24</v>
      </c>
      <c r="B99" s="70" t="s">
        <v>25</v>
      </c>
      <c r="C99" s="47"/>
      <c r="D99" s="31">
        <v>3.2</v>
      </c>
      <c r="E99" s="32">
        <v>93.1</v>
      </c>
      <c r="F99" s="32">
        <v>93</v>
      </c>
      <c r="G99" s="32">
        <v>93.1</v>
      </c>
      <c r="H99" s="33">
        <f>(G99-F99)/F99*100</f>
        <v>0.10752688172042399</v>
      </c>
      <c r="I99" s="33">
        <f>(G99-E99)/E99*100</f>
        <v>0</v>
      </c>
      <c r="J99" s="526" t="s">
        <v>24</v>
      </c>
      <c r="K99" s="85" t="s">
        <v>26</v>
      </c>
      <c r="L99" s="85"/>
      <c r="M99" s="5"/>
    </row>
    <row r="100" spans="1:13" s="2" customFormat="1" ht="15" customHeight="1">
      <c r="A100" s="40"/>
      <c r="B100" s="40"/>
      <c r="C100" s="47"/>
      <c r="D100" s="51"/>
      <c r="E100" s="69"/>
      <c r="F100" s="69"/>
      <c r="G100" s="69"/>
      <c r="H100" s="48"/>
      <c r="I100" s="48"/>
      <c r="J100" s="58"/>
      <c r="K100" s="61"/>
      <c r="L100" s="61"/>
    </row>
    <row r="101" spans="1:13" s="2" customFormat="1" ht="15" customHeight="1">
      <c r="A101" s="40"/>
      <c r="B101" s="40" t="s">
        <v>352</v>
      </c>
      <c r="C101" s="41" t="s">
        <v>353</v>
      </c>
      <c r="D101" s="31">
        <v>2.6</v>
      </c>
      <c r="E101" s="32">
        <v>95.7</v>
      </c>
      <c r="F101" s="32">
        <v>95.7</v>
      </c>
      <c r="G101" s="32">
        <v>95.8</v>
      </c>
      <c r="H101" s="33">
        <f>(G101-F101)/F101*100</f>
        <v>0.10449320794147784</v>
      </c>
      <c r="I101" s="33">
        <f>(G101-E101)/E101*100</f>
        <v>0.10449320794147784</v>
      </c>
      <c r="J101" s="58"/>
      <c r="K101" s="58" t="s">
        <v>352</v>
      </c>
      <c r="L101" s="60" t="s">
        <v>354</v>
      </c>
      <c r="M101" s="5"/>
    </row>
    <row r="102" spans="1:13" s="3" customFormat="1" ht="15" customHeight="1">
      <c r="A102" s="42"/>
      <c r="B102" s="42" t="s">
        <v>355</v>
      </c>
      <c r="C102" s="43" t="s">
        <v>356</v>
      </c>
      <c r="D102" s="44">
        <v>0.1</v>
      </c>
      <c r="E102" s="45">
        <v>98.2</v>
      </c>
      <c r="F102" s="45">
        <v>98.4</v>
      </c>
      <c r="G102" s="45">
        <v>98.3</v>
      </c>
      <c r="H102" s="46">
        <f>(G102-F102)/F102*100</f>
        <v>-0.10162601626017126</v>
      </c>
      <c r="I102" s="46">
        <f>(G102-E102)/E102*100</f>
        <v>0.10183299389001457</v>
      </c>
      <c r="J102" s="58"/>
      <c r="K102" s="58" t="s">
        <v>355</v>
      </c>
      <c r="L102" s="60" t="s">
        <v>357</v>
      </c>
      <c r="M102" s="5"/>
    </row>
    <row r="103" spans="1:13" s="3" customFormat="1" ht="15" customHeight="1">
      <c r="A103" s="42"/>
      <c r="B103" s="42" t="s">
        <v>358</v>
      </c>
      <c r="C103" s="43" t="s">
        <v>353</v>
      </c>
      <c r="D103" s="44">
        <v>2.2000000000000002</v>
      </c>
      <c r="E103" s="45">
        <v>94</v>
      </c>
      <c r="F103" s="45">
        <v>93.9</v>
      </c>
      <c r="G103" s="45">
        <v>94</v>
      </c>
      <c r="H103" s="46">
        <f>(G103-F103)/F103*100</f>
        <v>0.10649627263045187</v>
      </c>
      <c r="I103" s="46">
        <f>(G103-E103)/E103*100</f>
        <v>0</v>
      </c>
      <c r="J103" s="58"/>
      <c r="K103" s="58" t="s">
        <v>358</v>
      </c>
      <c r="L103" s="60" t="s">
        <v>359</v>
      </c>
      <c r="M103" s="5"/>
    </row>
    <row r="104" spans="1:13" s="3" customFormat="1" ht="15" customHeight="1">
      <c r="A104" s="42"/>
      <c r="B104" s="42" t="s">
        <v>360</v>
      </c>
      <c r="C104" s="43" t="s">
        <v>361</v>
      </c>
      <c r="D104" s="44">
        <v>0.2</v>
      </c>
      <c r="E104" s="45">
        <v>95.9</v>
      </c>
      <c r="F104" s="45">
        <v>95.2</v>
      </c>
      <c r="G104" s="45">
        <v>95.4</v>
      </c>
      <c r="H104" s="46">
        <f>(G104-F104)/F104*100</f>
        <v>0.21008403361344835</v>
      </c>
      <c r="I104" s="46">
        <f>(G104-E104)/E104*100</f>
        <v>-0.52137643378519283</v>
      </c>
      <c r="J104" s="58"/>
      <c r="K104" s="58" t="s">
        <v>360</v>
      </c>
      <c r="L104" s="60" t="s">
        <v>362</v>
      </c>
      <c r="M104" s="5"/>
    </row>
    <row r="105" spans="1:13" s="3" customFormat="1" ht="15" customHeight="1">
      <c r="A105" s="42"/>
      <c r="B105" s="42" t="s">
        <v>363</v>
      </c>
      <c r="C105" s="43" t="s">
        <v>364</v>
      </c>
      <c r="D105" s="44">
        <v>0.1</v>
      </c>
      <c r="E105" s="45">
        <v>134.30000000000001</v>
      </c>
      <c r="F105" s="45">
        <v>138.1</v>
      </c>
      <c r="G105" s="45">
        <v>138.69999999999999</v>
      </c>
      <c r="H105" s="46">
        <f>(G105-F105)/F105*100</f>
        <v>0.43446777697320377</v>
      </c>
      <c r="I105" s="46">
        <f>(G105-E105)/E105*100</f>
        <v>3.2762472077438396</v>
      </c>
      <c r="J105" s="58"/>
      <c r="K105" s="58" t="s">
        <v>363</v>
      </c>
      <c r="L105" s="60" t="s">
        <v>365</v>
      </c>
      <c r="M105" s="5"/>
    </row>
    <row r="106" spans="1:13" s="2" customFormat="1" ht="15" customHeight="1">
      <c r="A106" s="40"/>
      <c r="B106" s="40"/>
      <c r="C106" s="47"/>
      <c r="D106" s="51"/>
      <c r="E106" s="69"/>
      <c r="F106" s="69"/>
      <c r="G106" s="69"/>
      <c r="H106" s="48"/>
      <c r="I106" s="48"/>
      <c r="J106" s="58"/>
      <c r="K106" s="58"/>
      <c r="L106" s="61"/>
    </row>
    <row r="107" spans="1:13" s="2" customFormat="1" ht="15" customHeight="1">
      <c r="A107" s="40"/>
      <c r="B107" s="40" t="s">
        <v>366</v>
      </c>
      <c r="C107" s="41" t="s">
        <v>367</v>
      </c>
      <c r="D107" s="31">
        <v>0.64</v>
      </c>
      <c r="E107" s="32">
        <v>81.599999999999994</v>
      </c>
      <c r="F107" s="32">
        <v>81.599999999999994</v>
      </c>
      <c r="G107" s="32">
        <v>81.599999999999994</v>
      </c>
      <c r="H107" s="33">
        <f>(G107-F107)/F107*100</f>
        <v>0</v>
      </c>
      <c r="I107" s="33">
        <f>(G107-E107)/E107*100</f>
        <v>0</v>
      </c>
      <c r="J107" s="58"/>
      <c r="K107" s="58" t="s">
        <v>366</v>
      </c>
      <c r="L107" s="60" t="s">
        <v>368</v>
      </c>
      <c r="M107" s="5"/>
    </row>
    <row r="108" spans="1:13" s="2" customFormat="1" ht="15" customHeight="1">
      <c r="A108" s="40"/>
      <c r="B108" s="42" t="s">
        <v>369</v>
      </c>
      <c r="C108" s="43" t="s">
        <v>370</v>
      </c>
      <c r="D108" s="44">
        <v>0.64</v>
      </c>
      <c r="E108" s="45">
        <v>81.599999999999994</v>
      </c>
      <c r="F108" s="45">
        <v>81.599999999999994</v>
      </c>
      <c r="G108" s="45">
        <v>81.599999999999994</v>
      </c>
      <c r="H108" s="46">
        <f>(G108-F108)/F108*100</f>
        <v>0</v>
      </c>
      <c r="I108" s="46">
        <f>(G108-E108)/E108*100</f>
        <v>0</v>
      </c>
      <c r="J108" s="58"/>
      <c r="K108" s="58" t="s">
        <v>369</v>
      </c>
      <c r="L108" s="60" t="s">
        <v>371</v>
      </c>
      <c r="M108" s="5"/>
    </row>
    <row r="109" spans="1:13" s="3" customFormat="1" ht="15" customHeight="1">
      <c r="A109" s="42"/>
      <c r="B109" s="71"/>
      <c r="C109" s="71"/>
      <c r="D109" s="72"/>
      <c r="E109" s="73"/>
      <c r="F109" s="73"/>
      <c r="G109" s="73"/>
      <c r="H109" s="74"/>
      <c r="I109" s="74"/>
      <c r="J109" s="86"/>
      <c r="K109" s="86"/>
      <c r="L109" s="86"/>
    </row>
    <row r="110" spans="1:13" s="2" customFormat="1" ht="15" customHeight="1">
      <c r="A110" s="40" t="s">
        <v>27</v>
      </c>
      <c r="B110" s="75" t="s">
        <v>28</v>
      </c>
      <c r="C110" s="47"/>
      <c r="D110" s="31">
        <v>23.8</v>
      </c>
      <c r="E110" s="32">
        <v>121.7</v>
      </c>
      <c r="F110" s="32">
        <v>122.7</v>
      </c>
      <c r="G110" s="32">
        <v>123.1</v>
      </c>
      <c r="H110" s="33">
        <f>(G110-F110)/F110*100</f>
        <v>0.32599837000814302</v>
      </c>
      <c r="I110" s="33">
        <f>(G110-E110)/E110*100</f>
        <v>1.1503697617091138</v>
      </c>
      <c r="J110" s="524" t="s">
        <v>27</v>
      </c>
      <c r="K110" s="612" t="s">
        <v>29</v>
      </c>
      <c r="L110" s="612"/>
      <c r="M110" s="5"/>
    </row>
    <row r="111" spans="1:13" s="2" customFormat="1" ht="9" customHeight="1">
      <c r="A111" s="40"/>
      <c r="B111" s="40"/>
      <c r="C111" s="47"/>
      <c r="D111" s="76"/>
      <c r="E111" s="69"/>
      <c r="F111" s="69"/>
      <c r="G111" s="69"/>
      <c r="H111" s="39"/>
      <c r="I111" s="39"/>
      <c r="J111" s="58"/>
      <c r="K111" s="61"/>
      <c r="L111" s="61"/>
    </row>
    <row r="112" spans="1:13" s="2" customFormat="1" ht="15" customHeight="1">
      <c r="A112" s="40"/>
      <c r="B112" s="40" t="s">
        <v>372</v>
      </c>
      <c r="C112" s="41" t="s">
        <v>373</v>
      </c>
      <c r="D112" s="31">
        <v>18.100000000000001</v>
      </c>
      <c r="E112" s="32">
        <v>127.5</v>
      </c>
      <c r="F112" s="32">
        <v>128.4</v>
      </c>
      <c r="G112" s="32">
        <v>128.9</v>
      </c>
      <c r="H112" s="33">
        <f>(G112-F112)/F112*100</f>
        <v>0.38940809968847351</v>
      </c>
      <c r="I112" s="33">
        <f>(G112-E112)/E112*100</f>
        <v>1.098039215686279</v>
      </c>
      <c r="J112" s="58"/>
      <c r="K112" s="58" t="s">
        <v>372</v>
      </c>
      <c r="L112" s="60" t="s">
        <v>374</v>
      </c>
      <c r="M112" s="5"/>
    </row>
    <row r="113" spans="1:13" s="3" customFormat="1" ht="15" customHeight="1">
      <c r="A113" s="42"/>
      <c r="B113" s="42" t="s">
        <v>375</v>
      </c>
      <c r="C113" s="43" t="s">
        <v>376</v>
      </c>
      <c r="D113" s="44">
        <v>18.100000000000001</v>
      </c>
      <c r="E113" s="45">
        <v>127.5</v>
      </c>
      <c r="F113" s="45">
        <v>128.4</v>
      </c>
      <c r="G113" s="45">
        <v>128.9</v>
      </c>
      <c r="H113" s="46">
        <f>(G113-F113)/F113*100</f>
        <v>0.38940809968847351</v>
      </c>
      <c r="I113" s="46">
        <f>(G113-E113)/E113*100</f>
        <v>1.098039215686279</v>
      </c>
      <c r="J113" s="58"/>
      <c r="K113" s="58" t="s">
        <v>375</v>
      </c>
      <c r="L113" s="60" t="s">
        <v>377</v>
      </c>
      <c r="M113" s="5"/>
    </row>
    <row r="114" spans="1:13" s="2" customFormat="1" ht="15" customHeight="1">
      <c r="A114" s="40"/>
      <c r="B114" s="40"/>
      <c r="C114" s="47"/>
      <c r="D114" s="76"/>
      <c r="E114" s="69"/>
      <c r="F114" s="69"/>
      <c r="G114" s="69"/>
      <c r="H114" s="39"/>
      <c r="I114" s="39"/>
      <c r="J114" s="58"/>
      <c r="K114" s="58"/>
      <c r="L114" s="61"/>
    </row>
    <row r="115" spans="1:13" s="2" customFormat="1" ht="15" customHeight="1">
      <c r="A115" s="40"/>
      <c r="B115" s="40" t="s">
        <v>378</v>
      </c>
      <c r="C115" s="41" t="s">
        <v>379</v>
      </c>
      <c r="D115" s="31">
        <v>1.3</v>
      </c>
      <c r="E115" s="32">
        <v>128.19999999999999</v>
      </c>
      <c r="F115" s="32">
        <v>133.1</v>
      </c>
      <c r="G115" s="32">
        <v>134.1</v>
      </c>
      <c r="H115" s="33">
        <f>(G115-F115)/F115*100</f>
        <v>0.75131480090157776</v>
      </c>
      <c r="I115" s="33">
        <f>(G115-E115)/E115*100</f>
        <v>4.6021840873634989</v>
      </c>
      <c r="J115" s="58"/>
      <c r="K115" s="58" t="s">
        <v>378</v>
      </c>
      <c r="L115" s="60" t="s">
        <v>380</v>
      </c>
      <c r="M115" s="5"/>
    </row>
    <row r="116" spans="1:13" s="3" customFormat="1" ht="15" customHeight="1">
      <c r="A116" s="42"/>
      <c r="B116" s="42" t="s">
        <v>381</v>
      </c>
      <c r="C116" s="43" t="s">
        <v>382</v>
      </c>
      <c r="D116" s="44">
        <v>0.4</v>
      </c>
      <c r="E116" s="45">
        <v>127.4</v>
      </c>
      <c r="F116" s="45">
        <v>141.5</v>
      </c>
      <c r="G116" s="45">
        <v>143.6</v>
      </c>
      <c r="H116" s="46">
        <f>(G116-F116)/F116*100</f>
        <v>1.4840989399293247</v>
      </c>
      <c r="I116" s="46">
        <f>(G116-E116)/E116*100</f>
        <v>12.715855572998422</v>
      </c>
      <c r="J116" s="58"/>
      <c r="K116" s="58" t="s">
        <v>381</v>
      </c>
      <c r="L116" s="60" t="s">
        <v>383</v>
      </c>
      <c r="M116" s="5"/>
    </row>
    <row r="117" spans="1:13" s="3" customFormat="1" ht="15" customHeight="1">
      <c r="A117" s="42"/>
      <c r="B117" s="42" t="s">
        <v>384</v>
      </c>
      <c r="C117" s="43" t="s">
        <v>385</v>
      </c>
      <c r="D117" s="44">
        <v>0.9</v>
      </c>
      <c r="E117" s="45">
        <v>131.9</v>
      </c>
      <c r="F117" s="45">
        <v>132.80000000000001</v>
      </c>
      <c r="G117" s="45">
        <v>133.30000000000001</v>
      </c>
      <c r="H117" s="46">
        <f>(G117-F117)/F117*100</f>
        <v>0.37650602409638551</v>
      </c>
      <c r="I117" s="46">
        <f>(G117-E117)/E117*100</f>
        <v>1.0614101592115281</v>
      </c>
      <c r="J117" s="58"/>
      <c r="K117" s="58" t="s">
        <v>384</v>
      </c>
      <c r="L117" s="60" t="s">
        <v>386</v>
      </c>
      <c r="M117" s="5"/>
    </row>
    <row r="118" spans="1:13" s="2" customFormat="1" ht="15" customHeight="1">
      <c r="A118" s="40"/>
      <c r="B118" s="40"/>
      <c r="C118" s="47"/>
      <c r="D118" s="76"/>
      <c r="E118" s="69"/>
      <c r="F118" s="69"/>
      <c r="G118" s="69"/>
      <c r="H118" s="39"/>
      <c r="I118" s="39"/>
      <c r="J118" s="58"/>
      <c r="K118" s="58"/>
      <c r="L118" s="61"/>
    </row>
    <row r="119" spans="1:13" s="2" customFormat="1" ht="29.25" customHeight="1">
      <c r="A119" s="40"/>
      <c r="B119" s="34" t="s">
        <v>387</v>
      </c>
      <c r="C119" s="77" t="s">
        <v>388</v>
      </c>
      <c r="D119" s="31">
        <v>1.2</v>
      </c>
      <c r="E119" s="78">
        <v>104.9</v>
      </c>
      <c r="F119" s="78">
        <v>104.9</v>
      </c>
      <c r="G119" s="78">
        <v>104.9</v>
      </c>
      <c r="H119" s="33">
        <f>(G119-F119)/F119*100</f>
        <v>0</v>
      </c>
      <c r="I119" s="33">
        <f>(G119-E119)/E119*100</f>
        <v>0</v>
      </c>
      <c r="J119" s="58"/>
      <c r="K119" s="57" t="s">
        <v>387</v>
      </c>
      <c r="L119" s="55" t="s">
        <v>389</v>
      </c>
      <c r="M119" s="5"/>
    </row>
    <row r="120" spans="1:13" s="3" customFormat="1" ht="15" customHeight="1">
      <c r="A120" s="42"/>
      <c r="B120" s="42" t="s">
        <v>390</v>
      </c>
      <c r="C120" s="43" t="s">
        <v>391</v>
      </c>
      <c r="D120" s="44">
        <v>0.9</v>
      </c>
      <c r="E120" s="45">
        <v>101.2</v>
      </c>
      <c r="F120" s="45">
        <v>101.2</v>
      </c>
      <c r="G120" s="45">
        <v>101.2</v>
      </c>
      <c r="H120" s="46">
        <f>(G120-F120)/F120*100</f>
        <v>0</v>
      </c>
      <c r="I120" s="46">
        <f>(G120-E120)/E120*100</f>
        <v>0</v>
      </c>
      <c r="J120" s="58"/>
      <c r="K120" s="58" t="s">
        <v>390</v>
      </c>
      <c r="L120" s="60" t="s">
        <v>392</v>
      </c>
      <c r="M120" s="5"/>
    </row>
    <row r="121" spans="1:13" s="3" customFormat="1" ht="15" customHeight="1">
      <c r="A121" s="42"/>
      <c r="B121" s="42" t="s">
        <v>393</v>
      </c>
      <c r="C121" s="43" t="s">
        <v>394</v>
      </c>
      <c r="D121" s="44">
        <v>0.1</v>
      </c>
      <c r="E121" s="45">
        <v>98.2</v>
      </c>
      <c r="F121" s="45">
        <v>98.2</v>
      </c>
      <c r="G121" s="45">
        <v>98.2</v>
      </c>
      <c r="H121" s="46">
        <f>(G121-F121)/F121*100</f>
        <v>0</v>
      </c>
      <c r="I121" s="46">
        <f>(G121-E121)/E121*100</f>
        <v>0</v>
      </c>
      <c r="J121" s="58"/>
      <c r="K121" s="58" t="s">
        <v>393</v>
      </c>
      <c r="L121" s="60" t="s">
        <v>395</v>
      </c>
      <c r="M121" s="5"/>
    </row>
    <row r="122" spans="1:13" s="3" customFormat="1" ht="15" customHeight="1">
      <c r="A122" s="42"/>
      <c r="B122" s="49" t="s">
        <v>396</v>
      </c>
      <c r="C122" s="79" t="s">
        <v>397</v>
      </c>
      <c r="D122" s="44">
        <v>0.2</v>
      </c>
      <c r="E122" s="45">
        <v>130.5</v>
      </c>
      <c r="F122" s="45">
        <v>130.5</v>
      </c>
      <c r="G122" s="45">
        <v>130.5</v>
      </c>
      <c r="H122" s="46">
        <f>(G122-F122)/F122*100</f>
        <v>0</v>
      </c>
      <c r="I122" s="46">
        <f>(G122-E122)/E122*100</f>
        <v>0</v>
      </c>
      <c r="J122" s="57"/>
      <c r="K122" s="57" t="s">
        <v>396</v>
      </c>
      <c r="L122" s="55" t="s">
        <v>398</v>
      </c>
      <c r="M122" s="5"/>
    </row>
    <row r="123" spans="1:13" s="2" customFormat="1" ht="15" customHeight="1">
      <c r="A123" s="40"/>
      <c r="B123" s="40"/>
      <c r="C123" s="47"/>
      <c r="D123" s="76"/>
      <c r="E123" s="69"/>
      <c r="F123" s="69"/>
      <c r="G123" s="69"/>
      <c r="H123" s="39"/>
      <c r="I123" s="39"/>
      <c r="J123" s="58"/>
      <c r="K123" s="58"/>
      <c r="L123" s="61"/>
    </row>
    <row r="124" spans="1:13" s="2" customFormat="1" ht="15" customHeight="1">
      <c r="A124" s="40"/>
      <c r="B124" s="40" t="s">
        <v>399</v>
      </c>
      <c r="C124" s="41" t="s">
        <v>400</v>
      </c>
      <c r="D124" s="31">
        <v>3.2</v>
      </c>
      <c r="E124" s="32">
        <v>98</v>
      </c>
      <c r="F124" s="32">
        <v>98</v>
      </c>
      <c r="G124" s="32">
        <v>98</v>
      </c>
      <c r="H124" s="33">
        <f>(G124-F124)/F124*100</f>
        <v>0</v>
      </c>
      <c r="I124" s="33">
        <f>(G124-E124)/E124*100</f>
        <v>0</v>
      </c>
      <c r="J124" s="58"/>
      <c r="K124" s="58" t="s">
        <v>399</v>
      </c>
      <c r="L124" s="60" t="s">
        <v>401</v>
      </c>
      <c r="M124" s="5"/>
    </row>
    <row r="125" spans="1:13" s="3" customFormat="1" ht="15" customHeight="1">
      <c r="A125" s="42"/>
      <c r="B125" s="42" t="s">
        <v>402</v>
      </c>
      <c r="C125" s="43" t="s">
        <v>403</v>
      </c>
      <c r="D125" s="44">
        <v>2.7</v>
      </c>
      <c r="E125" s="45">
        <v>96.4</v>
      </c>
      <c r="F125" s="45">
        <v>96.4</v>
      </c>
      <c r="G125" s="45">
        <v>96.4</v>
      </c>
      <c r="H125" s="46">
        <f>(G125-F125)/F125*100</f>
        <v>0</v>
      </c>
      <c r="I125" s="46">
        <f>(G125-E125)/E125*100</f>
        <v>0</v>
      </c>
      <c r="J125" s="58"/>
      <c r="K125" s="58" t="s">
        <v>402</v>
      </c>
      <c r="L125" s="60" t="s">
        <v>404</v>
      </c>
      <c r="M125" s="5"/>
    </row>
    <row r="126" spans="1:13" s="3" customFormat="1" ht="15" customHeight="1">
      <c r="A126" s="42"/>
      <c r="B126" s="42" t="s">
        <v>405</v>
      </c>
      <c r="C126" s="43" t="s">
        <v>406</v>
      </c>
      <c r="D126" s="44">
        <v>0.5</v>
      </c>
      <c r="E126" s="45">
        <v>107.3</v>
      </c>
      <c r="F126" s="45">
        <v>107.3</v>
      </c>
      <c r="G126" s="45">
        <v>107.3</v>
      </c>
      <c r="H126" s="46">
        <f>(G126-F126)/F126*100</f>
        <v>0</v>
      </c>
      <c r="I126" s="46">
        <f>(G126-E126)/E126*100</f>
        <v>0</v>
      </c>
      <c r="J126" s="58"/>
      <c r="K126" s="58" t="s">
        <v>405</v>
      </c>
      <c r="L126" s="60" t="s">
        <v>406</v>
      </c>
      <c r="M126" s="5"/>
    </row>
    <row r="127" spans="1:13" s="2" customFormat="1" ht="15" customHeight="1">
      <c r="A127" s="40"/>
      <c r="B127" s="40"/>
      <c r="C127" s="47"/>
      <c r="D127" s="76"/>
      <c r="E127" s="69"/>
      <c r="F127" s="69"/>
      <c r="G127" s="69"/>
      <c r="H127" s="39"/>
      <c r="I127" s="39"/>
      <c r="J127" s="58"/>
      <c r="K127" s="61"/>
      <c r="L127" s="61"/>
    </row>
    <row r="128" spans="1:13" s="2" customFormat="1" ht="27" customHeight="1">
      <c r="A128" s="34" t="s">
        <v>30</v>
      </c>
      <c r="B128" s="613" t="s">
        <v>31</v>
      </c>
      <c r="C128" s="613"/>
      <c r="D128" s="31">
        <v>4.0999999999999996</v>
      </c>
      <c r="E128" s="78">
        <v>118.7</v>
      </c>
      <c r="F128" s="78">
        <v>121.6</v>
      </c>
      <c r="G128" s="78">
        <v>122.2</v>
      </c>
      <c r="H128" s="33">
        <f>(G128-F128)/F128*100</f>
        <v>0.49342105263158592</v>
      </c>
      <c r="I128" s="33">
        <f>(G128-E128)/E128*100</f>
        <v>2.9486099410278013</v>
      </c>
      <c r="J128" s="524" t="s">
        <v>30</v>
      </c>
      <c r="K128" s="612" t="s">
        <v>32</v>
      </c>
      <c r="L128" s="612"/>
      <c r="M128" s="5"/>
    </row>
    <row r="129" spans="1:13" s="2" customFormat="1" ht="13.5" customHeight="1">
      <c r="A129" s="40"/>
      <c r="B129" s="40"/>
      <c r="C129" s="47"/>
      <c r="D129" s="76"/>
      <c r="E129" s="69"/>
      <c r="F129" s="69"/>
      <c r="G129" s="69"/>
      <c r="H129" s="39"/>
      <c r="I129" s="39"/>
      <c r="J129" s="58"/>
      <c r="K129" s="61"/>
      <c r="L129" s="61"/>
    </row>
    <row r="130" spans="1:13" s="2" customFormat="1" ht="15" customHeight="1">
      <c r="A130" s="40"/>
      <c r="B130" s="34" t="s">
        <v>407</v>
      </c>
      <c r="C130" s="77" t="s">
        <v>408</v>
      </c>
      <c r="D130" s="31">
        <v>1.2</v>
      </c>
      <c r="E130" s="32">
        <v>121.6</v>
      </c>
      <c r="F130" s="32">
        <v>128.80000000000001</v>
      </c>
      <c r="G130" s="32">
        <v>129.6</v>
      </c>
      <c r="H130" s="33">
        <f>(G130-F130)/F130*100</f>
        <v>0.62111801242234699</v>
      </c>
      <c r="I130" s="33">
        <f>(G130-E130)/E130*100</f>
        <v>6.5789473684210522</v>
      </c>
      <c r="J130" s="58"/>
      <c r="K130" s="57" t="s">
        <v>407</v>
      </c>
      <c r="L130" s="55" t="s">
        <v>409</v>
      </c>
      <c r="M130" s="5"/>
    </row>
    <row r="131" spans="1:13" s="3" customFormat="1" ht="15" customHeight="1">
      <c r="A131" s="42"/>
      <c r="B131" s="42" t="s">
        <v>410</v>
      </c>
      <c r="C131" s="43" t="s">
        <v>411</v>
      </c>
      <c r="D131" s="44">
        <v>1</v>
      </c>
      <c r="E131" s="45">
        <v>125.4</v>
      </c>
      <c r="F131" s="45">
        <v>133.9</v>
      </c>
      <c r="G131" s="45">
        <v>134.9</v>
      </c>
      <c r="H131" s="46">
        <f>(G131-F131)/F131*100</f>
        <v>0.74682598954443613</v>
      </c>
      <c r="I131" s="46">
        <f>(G131-E131)/E131*100</f>
        <v>7.5757575757575761</v>
      </c>
      <c r="J131" s="58"/>
      <c r="K131" s="58" t="s">
        <v>410</v>
      </c>
      <c r="L131" s="60" t="s">
        <v>412</v>
      </c>
      <c r="M131" s="5"/>
    </row>
    <row r="132" spans="1:13" s="3" customFormat="1" ht="15" customHeight="1">
      <c r="A132" s="42"/>
      <c r="B132" s="42" t="s">
        <v>413</v>
      </c>
      <c r="C132" s="43" t="s">
        <v>414</v>
      </c>
      <c r="D132" s="44">
        <v>0.2</v>
      </c>
      <c r="E132" s="45">
        <v>99.6</v>
      </c>
      <c r="F132" s="45">
        <v>100.3</v>
      </c>
      <c r="G132" s="45">
        <v>100.4</v>
      </c>
      <c r="H132" s="46">
        <f>(G132-F132)/F132*100</f>
        <v>9.9700897308084291E-2</v>
      </c>
      <c r="I132" s="46">
        <f>(G132-E132)/E132*100</f>
        <v>0.80321285140563381</v>
      </c>
      <c r="J132" s="58"/>
      <c r="K132" s="58" t="s">
        <v>413</v>
      </c>
      <c r="L132" s="60" t="s">
        <v>415</v>
      </c>
      <c r="M132" s="5"/>
    </row>
    <row r="133" spans="1:13" s="2" customFormat="1" ht="15" customHeight="1">
      <c r="A133" s="40"/>
      <c r="B133" s="40"/>
      <c r="C133" s="47"/>
      <c r="D133" s="76"/>
      <c r="E133" s="69"/>
      <c r="F133" s="69"/>
      <c r="G133" s="69"/>
      <c r="H133" s="39"/>
      <c r="I133" s="39"/>
      <c r="J133" s="58"/>
      <c r="K133" s="58"/>
      <c r="L133" s="61"/>
    </row>
    <row r="134" spans="1:13" s="2" customFormat="1" ht="15" customHeight="1">
      <c r="A134" s="40"/>
      <c r="B134" s="40" t="s">
        <v>416</v>
      </c>
      <c r="C134" s="41" t="s">
        <v>417</v>
      </c>
      <c r="D134" s="31">
        <v>0.2</v>
      </c>
      <c r="E134" s="32">
        <v>91.6</v>
      </c>
      <c r="F134" s="32">
        <v>92.5</v>
      </c>
      <c r="G134" s="32">
        <v>92.6</v>
      </c>
      <c r="H134" s="33">
        <f>(G134-F134)/F134*100</f>
        <v>0.10810810810810198</v>
      </c>
      <c r="I134" s="33">
        <f>(G134-E134)/E134*100</f>
        <v>1.0917030567685591</v>
      </c>
      <c r="J134" s="58"/>
      <c r="K134" s="58" t="s">
        <v>416</v>
      </c>
      <c r="L134" s="60" t="s">
        <v>418</v>
      </c>
      <c r="M134" s="5"/>
    </row>
    <row r="135" spans="1:13" s="3" customFormat="1" ht="15" customHeight="1">
      <c r="A135" s="42"/>
      <c r="B135" s="42" t="s">
        <v>419</v>
      </c>
      <c r="C135" s="43" t="s">
        <v>420</v>
      </c>
      <c r="D135" s="44">
        <v>0.2</v>
      </c>
      <c r="E135" s="45">
        <v>91.6</v>
      </c>
      <c r="F135" s="45">
        <v>92.5</v>
      </c>
      <c r="G135" s="45">
        <v>92.6</v>
      </c>
      <c r="H135" s="46">
        <f>(G135-F135)/F135*100</f>
        <v>0.10810810810810198</v>
      </c>
      <c r="I135" s="46">
        <f>(G135-E135)/E135*100</f>
        <v>1.0917030567685591</v>
      </c>
      <c r="J135" s="58"/>
      <c r="K135" s="58" t="s">
        <v>419</v>
      </c>
      <c r="L135" s="60" t="s">
        <v>418</v>
      </c>
      <c r="M135" s="5"/>
    </row>
    <row r="136" spans="1:13" s="2" customFormat="1" ht="15" customHeight="1">
      <c r="A136" s="40"/>
      <c r="B136" s="40"/>
      <c r="C136" s="47"/>
      <c r="D136" s="87"/>
      <c r="E136" s="29"/>
      <c r="F136" s="29"/>
      <c r="G136" s="29"/>
      <c r="H136" s="48"/>
      <c r="I136" s="48"/>
      <c r="J136" s="58"/>
      <c r="K136" s="58"/>
      <c r="L136" s="61"/>
    </row>
    <row r="137" spans="1:13" s="2" customFormat="1" ht="15" customHeight="1">
      <c r="A137" s="40"/>
      <c r="B137" s="40" t="s">
        <v>421</v>
      </c>
      <c r="C137" s="41" t="s">
        <v>422</v>
      </c>
      <c r="D137" s="31">
        <v>0.7</v>
      </c>
      <c r="E137" s="32">
        <v>106.9</v>
      </c>
      <c r="F137" s="32">
        <v>109</v>
      </c>
      <c r="G137" s="32">
        <v>109.8</v>
      </c>
      <c r="H137" s="33">
        <f>(G137-F137)/F137*100</f>
        <v>0.73394495412843774</v>
      </c>
      <c r="I137" s="33">
        <f>(G137-E137)/E137*100</f>
        <v>2.7128157156220687</v>
      </c>
      <c r="J137" s="58"/>
      <c r="K137" s="58" t="s">
        <v>421</v>
      </c>
      <c r="L137" s="60" t="s">
        <v>423</v>
      </c>
      <c r="M137" s="5"/>
    </row>
    <row r="138" spans="1:13" s="3" customFormat="1" ht="15" customHeight="1">
      <c r="A138" s="42"/>
      <c r="B138" s="42" t="s">
        <v>424</v>
      </c>
      <c r="C138" s="43" t="s">
        <v>425</v>
      </c>
      <c r="D138" s="44">
        <v>0.1</v>
      </c>
      <c r="E138" s="45">
        <v>103</v>
      </c>
      <c r="F138" s="45">
        <v>105.9</v>
      </c>
      <c r="G138" s="45">
        <v>107.4</v>
      </c>
      <c r="H138" s="46">
        <f>(G138-F138)/F138*100</f>
        <v>1.4164305949008498</v>
      </c>
      <c r="I138" s="46">
        <f>(G138-E138)/E138*100</f>
        <v>4.27184466019418</v>
      </c>
      <c r="J138" s="58"/>
      <c r="K138" s="58" t="s">
        <v>424</v>
      </c>
      <c r="L138" s="60" t="s">
        <v>426</v>
      </c>
      <c r="M138" s="5"/>
    </row>
    <row r="139" spans="1:13" s="3" customFormat="1" ht="15" customHeight="1">
      <c r="A139" s="42"/>
      <c r="B139" s="42" t="s">
        <v>427</v>
      </c>
      <c r="C139" s="43" t="s">
        <v>428</v>
      </c>
      <c r="D139" s="44">
        <v>0.1</v>
      </c>
      <c r="E139" s="45">
        <v>102.3</v>
      </c>
      <c r="F139" s="45">
        <v>104.3</v>
      </c>
      <c r="G139" s="45">
        <v>104.6</v>
      </c>
      <c r="H139" s="46">
        <f>(G139-F139)/F139*100</f>
        <v>0.28763183125598962</v>
      </c>
      <c r="I139" s="46">
        <f>(G139-E139)/E139*100</f>
        <v>2.2482893450635357</v>
      </c>
      <c r="J139" s="58"/>
      <c r="K139" s="58" t="s">
        <v>427</v>
      </c>
      <c r="L139" s="60" t="s">
        <v>429</v>
      </c>
      <c r="M139" s="5"/>
    </row>
    <row r="140" spans="1:13" s="3" customFormat="1" ht="15" customHeight="1">
      <c r="A140" s="42"/>
      <c r="B140" s="42" t="s">
        <v>430</v>
      </c>
      <c r="C140" s="43" t="s">
        <v>431</v>
      </c>
      <c r="D140" s="44">
        <v>0.1</v>
      </c>
      <c r="E140" s="45">
        <v>104.3</v>
      </c>
      <c r="F140" s="45">
        <v>104.6</v>
      </c>
      <c r="G140" s="45">
        <v>105</v>
      </c>
      <c r="H140" s="46">
        <f>(G140-F140)/F140*100</f>
        <v>0.38240917782027312</v>
      </c>
      <c r="I140" s="46">
        <f>(G140-E140)/E140*100</f>
        <v>0.67114093959731824</v>
      </c>
      <c r="J140" s="58"/>
      <c r="K140" s="58" t="s">
        <v>430</v>
      </c>
      <c r="L140" s="60" t="s">
        <v>432</v>
      </c>
      <c r="M140" s="5"/>
    </row>
    <row r="141" spans="1:13" s="3" customFormat="1" ht="5.0999999999999996" customHeight="1">
      <c r="A141" s="62"/>
      <c r="B141" s="62"/>
      <c r="C141" s="63"/>
      <c r="D141" s="64"/>
      <c r="E141" s="65"/>
      <c r="F141" s="65"/>
      <c r="G141" s="65"/>
      <c r="H141" s="66"/>
      <c r="I141" s="66"/>
      <c r="J141" s="80"/>
      <c r="K141" s="80"/>
      <c r="L141" s="81"/>
    </row>
    <row r="142" spans="1:13" ht="15" customHeight="1">
      <c r="A142" s="8" t="str">
        <f>A73</f>
        <v>Jadual 20 - Indeks Harga Pengguna (2010=100), Nombor Indeks Kumpulan Utama, Subkumpulan Utama, Kelas Perbelanjaan dan Perubahan Peratus, Malaysia (samb.)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</row>
    <row r="143" spans="1:13" ht="15" customHeight="1">
      <c r="A143" s="9" t="str">
        <f>A74</f>
        <v>Table 20 - Consumer Price Index (2010=100), Index Numbers for Main Group, Subgroup, Expenditure Class and Percentage Change, Malaysia (cont'd.)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</row>
    <row r="144" spans="1:13" ht="15" customHeight="1"/>
    <row r="145" spans="1:24" ht="15" customHeight="1">
      <c r="C145" s="10" t="s">
        <v>194</v>
      </c>
      <c r="D145" s="11"/>
      <c r="G145" s="11" t="str">
        <f t="shared" ref="G145" si="9">G76</f>
        <v>MEI</v>
      </c>
      <c r="H145" s="12" t="str">
        <f t="shared" ref="H145:I146" si="10">H76</f>
        <v>APR</v>
      </c>
      <c r="I145" s="10" t="str">
        <f t="shared" si="10"/>
        <v>MEI</v>
      </c>
      <c r="K145" s="5"/>
      <c r="L145" s="12"/>
    </row>
    <row r="146" spans="1:24" ht="15" customHeight="1">
      <c r="C146" s="13" t="s">
        <v>195</v>
      </c>
      <c r="D146" s="14"/>
      <c r="G146" s="11">
        <f t="shared" ref="G146" si="11">G77</f>
        <v>2021</v>
      </c>
      <c r="H146" s="12">
        <f t="shared" si="10"/>
        <v>2022</v>
      </c>
      <c r="I146" s="10">
        <f t="shared" si="10"/>
        <v>2022</v>
      </c>
      <c r="K146" s="5"/>
      <c r="L146" s="12"/>
    </row>
    <row r="147" spans="1:24" ht="9.9499999999999993" customHeight="1">
      <c r="C147" s="15"/>
      <c r="D147" s="6"/>
      <c r="E147" s="16"/>
      <c r="F147" s="16"/>
      <c r="G147" s="11"/>
      <c r="H147" s="12"/>
      <c r="I147" s="12"/>
      <c r="K147" s="5"/>
      <c r="L147" s="1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</row>
    <row r="148" spans="1:24" ht="15" customHeight="1">
      <c r="C148" s="10" t="s">
        <v>196</v>
      </c>
      <c r="G148" s="11" t="str">
        <f t="shared" ref="G148" si="12">G79</f>
        <v>MEI</v>
      </c>
      <c r="H148" s="523" t="str">
        <f t="shared" ref="H148:I149" si="13">H79</f>
        <v xml:space="preserve"> - APR</v>
      </c>
      <c r="I148" s="10" t="str">
        <f t="shared" si="13"/>
        <v>MEI   -  MEI</v>
      </c>
      <c r="K148" s="5"/>
      <c r="L148" s="10"/>
    </row>
    <row r="149" spans="1:24" ht="15" customHeight="1">
      <c r="C149" s="13" t="s">
        <v>197</v>
      </c>
      <c r="D149" s="6"/>
      <c r="G149" s="11">
        <f t="shared" ref="G149" si="14">G80</f>
        <v>2022</v>
      </c>
      <c r="H149" s="12">
        <f t="shared" si="13"/>
        <v>2022</v>
      </c>
      <c r="I149" s="12" t="str">
        <f t="shared" si="13"/>
        <v>2022    2021</v>
      </c>
      <c r="K149" s="5"/>
      <c r="L149" s="10"/>
    </row>
    <row r="150" spans="1:24" ht="15" customHeight="1">
      <c r="C150" s="17"/>
      <c r="D150" s="6"/>
      <c r="E150" s="16"/>
      <c r="F150" s="16"/>
      <c r="G150" s="16"/>
      <c r="H150" s="16"/>
      <c r="I150" s="16"/>
    </row>
    <row r="151" spans="1:24" ht="14.1" customHeight="1">
      <c r="A151" s="595" t="s">
        <v>198</v>
      </c>
      <c r="B151" s="595"/>
      <c r="C151" s="595"/>
      <c r="D151" s="18"/>
      <c r="E151" s="606" t="s">
        <v>199</v>
      </c>
      <c r="F151" s="607"/>
      <c r="G151" s="608"/>
      <c r="H151" s="607" t="s">
        <v>10</v>
      </c>
      <c r="I151" s="607"/>
      <c r="J151" s="598" t="s">
        <v>200</v>
      </c>
      <c r="K151" s="599"/>
      <c r="L151" s="599"/>
    </row>
    <row r="152" spans="1:24" ht="14.1" customHeight="1">
      <c r="A152" s="596"/>
      <c r="B152" s="596"/>
      <c r="C152" s="596"/>
      <c r="D152" s="19" t="s">
        <v>201</v>
      </c>
      <c r="E152" s="609" t="s">
        <v>12</v>
      </c>
      <c r="F152" s="610"/>
      <c r="G152" s="611"/>
      <c r="H152" s="610" t="s">
        <v>13</v>
      </c>
      <c r="I152" s="610"/>
      <c r="J152" s="600"/>
      <c r="K152" s="601"/>
      <c r="L152" s="601"/>
    </row>
    <row r="153" spans="1:24" ht="15" customHeight="1">
      <c r="A153" s="596"/>
      <c r="B153" s="596"/>
      <c r="C153" s="596"/>
      <c r="D153" s="20" t="s">
        <v>202</v>
      </c>
      <c r="E153" s="67" t="str">
        <f>E84</f>
        <v>MEI</v>
      </c>
      <c r="F153" s="67" t="str">
        <f t="shared" ref="F153:G154" si="15">F84</f>
        <v>APR</v>
      </c>
      <c r="G153" s="67" t="str">
        <f t="shared" si="15"/>
        <v>MEI</v>
      </c>
      <c r="H153" s="604" t="str">
        <f>H84</f>
        <v>MEI 2022 / APR 2022</v>
      </c>
      <c r="I153" s="596" t="str">
        <f>I84</f>
        <v>MEI 2022 / MEI 2021</v>
      </c>
      <c r="J153" s="600"/>
      <c r="K153" s="601"/>
      <c r="L153" s="601"/>
    </row>
    <row r="154" spans="1:24" ht="15" customHeight="1">
      <c r="A154" s="597"/>
      <c r="B154" s="597"/>
      <c r="C154" s="597"/>
      <c r="D154" s="23"/>
      <c r="E154" s="68">
        <f>E85</f>
        <v>2021</v>
      </c>
      <c r="F154" s="68">
        <f t="shared" si="15"/>
        <v>2022</v>
      </c>
      <c r="G154" s="24">
        <f t="shared" si="15"/>
        <v>2022</v>
      </c>
      <c r="H154" s="605"/>
      <c r="I154" s="597"/>
      <c r="J154" s="602"/>
      <c r="K154" s="603"/>
      <c r="L154" s="603"/>
    </row>
    <row r="155" spans="1:24" ht="9.9499999999999993" customHeight="1">
      <c r="A155" s="26"/>
      <c r="B155" s="26"/>
      <c r="C155" s="26"/>
      <c r="D155" s="27"/>
      <c r="E155" s="28"/>
      <c r="F155" s="28"/>
      <c r="G155" s="28"/>
      <c r="H155" s="29"/>
      <c r="I155" s="29"/>
      <c r="J155" s="82"/>
      <c r="K155" s="82"/>
      <c r="L155" s="82"/>
    </row>
    <row r="156" spans="1:24" s="3" customFormat="1" ht="15" customHeight="1">
      <c r="A156" s="42"/>
      <c r="B156" s="42" t="s">
        <v>433</v>
      </c>
      <c r="C156" s="43" t="s">
        <v>434</v>
      </c>
      <c r="D156" s="44">
        <v>0.1</v>
      </c>
      <c r="E156" s="45">
        <v>101</v>
      </c>
      <c r="F156" s="45">
        <v>102.9</v>
      </c>
      <c r="G156" s="45">
        <v>103.5</v>
      </c>
      <c r="H156" s="46">
        <f>(G156-F156)/F156*100</f>
        <v>0.58309037900874083</v>
      </c>
      <c r="I156" s="46">
        <f>(G156-E156)/E156*100</f>
        <v>2.4752475247524752</v>
      </c>
      <c r="J156" s="58"/>
      <c r="K156" s="58" t="s">
        <v>433</v>
      </c>
      <c r="L156" s="60" t="s">
        <v>435</v>
      </c>
      <c r="M156" s="5"/>
    </row>
    <row r="157" spans="1:24" s="3" customFormat="1" ht="15" customHeight="1">
      <c r="A157" s="42"/>
      <c r="B157" s="42" t="s">
        <v>436</v>
      </c>
      <c r="C157" s="43" t="s">
        <v>437</v>
      </c>
      <c r="D157" s="44">
        <v>0.1</v>
      </c>
      <c r="E157" s="45">
        <v>111.4</v>
      </c>
      <c r="F157" s="45">
        <v>113.1</v>
      </c>
      <c r="G157" s="45">
        <v>115.2</v>
      </c>
      <c r="H157" s="46">
        <f t="shared" ref="H157:H159" si="16">(G157-F157)/F157*100</f>
        <v>1.8567639257294506</v>
      </c>
      <c r="I157" s="46">
        <f t="shared" ref="I157:I159" si="17">(G157-E157)/E157*100</f>
        <v>3.4111310592459581</v>
      </c>
      <c r="J157" s="58"/>
      <c r="K157" s="58" t="s">
        <v>436</v>
      </c>
      <c r="L157" s="60" t="s">
        <v>438</v>
      </c>
      <c r="M157" s="5"/>
    </row>
    <row r="158" spans="1:24" s="3" customFormat="1" ht="15" customHeight="1">
      <c r="A158" s="42"/>
      <c r="B158" s="42" t="s">
        <v>439</v>
      </c>
      <c r="C158" s="43" t="s">
        <v>440</v>
      </c>
      <c r="D158" s="44">
        <v>0.1</v>
      </c>
      <c r="E158" s="45">
        <v>117.6</v>
      </c>
      <c r="F158" s="45">
        <v>121.4</v>
      </c>
      <c r="G158" s="45">
        <v>121.9</v>
      </c>
      <c r="H158" s="46">
        <f t="shared" si="16"/>
        <v>0.41186161449752884</v>
      </c>
      <c r="I158" s="46">
        <f t="shared" si="17"/>
        <v>3.6564625850340233</v>
      </c>
      <c r="J158" s="58"/>
      <c r="K158" s="58" t="s">
        <v>439</v>
      </c>
      <c r="L158" s="60" t="s">
        <v>441</v>
      </c>
      <c r="M158" s="5"/>
    </row>
    <row r="159" spans="1:24" s="3" customFormat="1" ht="15" customHeight="1">
      <c r="A159" s="42"/>
      <c r="B159" s="42" t="s">
        <v>442</v>
      </c>
      <c r="C159" s="43" t="s">
        <v>443</v>
      </c>
      <c r="D159" s="44">
        <v>0.1</v>
      </c>
      <c r="E159" s="45">
        <v>110.8</v>
      </c>
      <c r="F159" s="45">
        <v>112.5</v>
      </c>
      <c r="G159" s="45">
        <v>112.8</v>
      </c>
      <c r="H159" s="46">
        <f t="shared" si="16"/>
        <v>0.26666666666666416</v>
      </c>
      <c r="I159" s="46">
        <f t="shared" si="17"/>
        <v>1.8050541516245486</v>
      </c>
      <c r="J159" s="58"/>
      <c r="K159" s="58" t="s">
        <v>442</v>
      </c>
      <c r="L159" s="60" t="s">
        <v>444</v>
      </c>
      <c r="M159" s="5"/>
    </row>
    <row r="160" spans="1:24" s="2" customFormat="1" ht="15" customHeight="1">
      <c r="A160" s="40"/>
      <c r="B160" s="40"/>
      <c r="C160" s="47"/>
      <c r="D160" s="88"/>
      <c r="E160" s="69"/>
      <c r="F160" s="69"/>
      <c r="G160" s="69"/>
      <c r="H160" s="39"/>
      <c r="I160" s="39"/>
      <c r="J160" s="58"/>
      <c r="K160" s="58"/>
      <c r="L160" s="61"/>
    </row>
    <row r="161" spans="1:13" s="2" customFormat="1" ht="15" customHeight="1">
      <c r="A161" s="40"/>
      <c r="B161" s="40" t="s">
        <v>445</v>
      </c>
      <c r="C161" s="41" t="s">
        <v>446</v>
      </c>
      <c r="D161" s="31">
        <v>0.1</v>
      </c>
      <c r="E161" s="32">
        <v>108</v>
      </c>
      <c r="F161" s="32">
        <v>108.9</v>
      </c>
      <c r="G161" s="32">
        <v>109</v>
      </c>
      <c r="H161" s="33">
        <f>(G161-F161)/F161*100</f>
        <v>9.1827364554632057E-2</v>
      </c>
      <c r="I161" s="33">
        <f>(G161-E161)/E161*100</f>
        <v>0.92592592592592582</v>
      </c>
      <c r="J161" s="58"/>
      <c r="K161" s="58" t="s">
        <v>445</v>
      </c>
      <c r="L161" s="60" t="s">
        <v>447</v>
      </c>
      <c r="M161" s="5"/>
    </row>
    <row r="162" spans="1:13" s="3" customFormat="1" ht="15" customHeight="1">
      <c r="A162" s="42"/>
      <c r="B162" s="42" t="s">
        <v>448</v>
      </c>
      <c r="C162" s="43" t="s">
        <v>446</v>
      </c>
      <c r="D162" s="44">
        <v>0.1</v>
      </c>
      <c r="E162" s="45">
        <v>108</v>
      </c>
      <c r="F162" s="45">
        <v>108.9</v>
      </c>
      <c r="G162" s="45">
        <v>109</v>
      </c>
      <c r="H162" s="46">
        <f>(G162-F162)/F162*100</f>
        <v>9.1827364554632057E-2</v>
      </c>
      <c r="I162" s="46">
        <f>(G162-E162)/E162*100</f>
        <v>0.92592592592592582</v>
      </c>
      <c r="J162" s="58"/>
      <c r="K162" s="58" t="s">
        <v>448</v>
      </c>
      <c r="L162" s="60" t="s">
        <v>447</v>
      </c>
      <c r="M162" s="5"/>
    </row>
    <row r="163" spans="1:13" s="2" customFormat="1" ht="15" customHeight="1">
      <c r="A163" s="40"/>
      <c r="B163" s="40"/>
      <c r="C163" s="47"/>
      <c r="D163" s="88"/>
      <c r="E163" s="69"/>
      <c r="F163" s="69"/>
      <c r="G163" s="69"/>
      <c r="H163" s="39"/>
      <c r="I163" s="39"/>
      <c r="J163" s="58"/>
      <c r="K163" s="58"/>
      <c r="L163" s="61"/>
    </row>
    <row r="164" spans="1:13" s="2" customFormat="1" ht="25.5" customHeight="1">
      <c r="A164" s="40"/>
      <c r="B164" s="34" t="s">
        <v>449</v>
      </c>
      <c r="C164" s="77" t="s">
        <v>450</v>
      </c>
      <c r="D164" s="31">
        <v>0</v>
      </c>
      <c r="E164" s="78">
        <v>109.6</v>
      </c>
      <c r="F164" s="78">
        <v>111.7</v>
      </c>
      <c r="G164" s="78">
        <v>112.1</v>
      </c>
      <c r="H164" s="33">
        <f>(G164-F164)/F164*100</f>
        <v>0.35810205908683213</v>
      </c>
      <c r="I164" s="33">
        <f>(G164-E164)/E164*100</f>
        <v>2.281021897810219</v>
      </c>
      <c r="J164" s="58"/>
      <c r="K164" s="57" t="s">
        <v>449</v>
      </c>
      <c r="L164" s="56" t="s">
        <v>451</v>
      </c>
      <c r="M164" s="5"/>
    </row>
    <row r="165" spans="1:13" s="3" customFormat="1" ht="15" customHeight="1">
      <c r="A165" s="42"/>
      <c r="B165" s="42" t="s">
        <v>452</v>
      </c>
      <c r="C165" s="43" t="s">
        <v>453</v>
      </c>
      <c r="D165" s="44">
        <v>0</v>
      </c>
      <c r="E165" s="45">
        <v>113.9</v>
      </c>
      <c r="F165" s="45">
        <v>115.1</v>
      </c>
      <c r="G165" s="45">
        <v>115.1</v>
      </c>
      <c r="H165" s="46">
        <f>(G165-F165)/F165*100</f>
        <v>0</v>
      </c>
      <c r="I165" s="46">
        <f>(G165-E165)/E165*100</f>
        <v>1.0535557506584623</v>
      </c>
      <c r="J165" s="58"/>
      <c r="K165" s="58" t="s">
        <v>452</v>
      </c>
      <c r="L165" s="60" t="s">
        <v>454</v>
      </c>
      <c r="M165" s="5"/>
    </row>
    <row r="166" spans="1:13" s="3" customFormat="1" ht="15" customHeight="1">
      <c r="A166" s="42"/>
      <c r="B166" s="42" t="s">
        <v>455</v>
      </c>
      <c r="C166" s="43" t="s">
        <v>456</v>
      </c>
      <c r="D166" s="44">
        <v>0</v>
      </c>
      <c r="E166" s="45">
        <v>106.2</v>
      </c>
      <c r="F166" s="45">
        <v>108.9</v>
      </c>
      <c r="G166" s="45">
        <v>109.5</v>
      </c>
      <c r="H166" s="46">
        <f>(G166-F166)/F166*100</f>
        <v>0.55096418732781838</v>
      </c>
      <c r="I166" s="46">
        <f>(G166-E166)/E166*100</f>
        <v>3.1073446327683589</v>
      </c>
      <c r="J166" s="58"/>
      <c r="K166" s="58" t="s">
        <v>455</v>
      </c>
      <c r="L166" s="60" t="s">
        <v>457</v>
      </c>
      <c r="M166" s="5"/>
    </row>
    <row r="167" spans="1:13" s="2" customFormat="1" ht="15" customHeight="1">
      <c r="A167" s="40"/>
      <c r="B167" s="40"/>
      <c r="C167" s="47"/>
      <c r="D167" s="88"/>
      <c r="E167" s="69"/>
      <c r="F167" s="69"/>
      <c r="G167" s="69"/>
      <c r="H167" s="39"/>
      <c r="I167" s="39"/>
      <c r="J167" s="58"/>
      <c r="K167" s="58"/>
      <c r="L167" s="61"/>
    </row>
    <row r="168" spans="1:13" s="2" customFormat="1" ht="25.5" customHeight="1">
      <c r="A168" s="40"/>
      <c r="B168" s="34" t="s">
        <v>458</v>
      </c>
      <c r="C168" s="77" t="s">
        <v>459</v>
      </c>
      <c r="D168" s="31">
        <v>1.9</v>
      </c>
      <c r="E168" s="78">
        <v>125.2</v>
      </c>
      <c r="F168" s="78">
        <v>126.1</v>
      </c>
      <c r="G168" s="78">
        <v>126.5</v>
      </c>
      <c r="H168" s="33">
        <f>(G168-F168)/F168*100</f>
        <v>0.31720856463124958</v>
      </c>
      <c r="I168" s="33">
        <f>(G168-E168)/E168*100</f>
        <v>1.0383386581469625</v>
      </c>
      <c r="J168" s="58"/>
      <c r="K168" s="57" t="s">
        <v>458</v>
      </c>
      <c r="L168" s="56" t="s">
        <v>460</v>
      </c>
      <c r="M168" s="5"/>
    </row>
    <row r="169" spans="1:13" s="3" customFormat="1" ht="15" customHeight="1">
      <c r="A169" s="42"/>
      <c r="B169" s="42" t="s">
        <v>461</v>
      </c>
      <c r="C169" s="43" t="s">
        <v>462</v>
      </c>
      <c r="D169" s="44">
        <v>1</v>
      </c>
      <c r="E169" s="45">
        <v>115.3</v>
      </c>
      <c r="F169" s="45">
        <v>116.9</v>
      </c>
      <c r="G169" s="45">
        <v>117.6</v>
      </c>
      <c r="H169" s="46">
        <f>(G169-F169)/F169*100</f>
        <v>0.59880239520957113</v>
      </c>
      <c r="I169" s="46">
        <f>(G169-E169)/E169*100</f>
        <v>1.9947961838681676</v>
      </c>
      <c r="J169" s="58"/>
      <c r="K169" s="58" t="s">
        <v>461</v>
      </c>
      <c r="L169" s="60" t="s">
        <v>463</v>
      </c>
      <c r="M169" s="5"/>
    </row>
    <row r="170" spans="1:13" s="3" customFormat="1" ht="15" customHeight="1">
      <c r="A170" s="42"/>
      <c r="B170" s="42" t="s">
        <v>464</v>
      </c>
      <c r="C170" s="43" t="s">
        <v>465</v>
      </c>
      <c r="D170" s="44">
        <v>0.9</v>
      </c>
      <c r="E170" s="45">
        <v>135.19999999999999</v>
      </c>
      <c r="F170" s="45">
        <v>135.30000000000001</v>
      </c>
      <c r="G170" s="45">
        <v>135.30000000000001</v>
      </c>
      <c r="H170" s="46">
        <f>(G170-F170)/F170*100</f>
        <v>0</v>
      </c>
      <c r="I170" s="46">
        <f>(G170-E170)/E170*100</f>
        <v>7.3964497041436941E-2</v>
      </c>
      <c r="J170" s="58"/>
      <c r="K170" s="58" t="s">
        <v>464</v>
      </c>
      <c r="L170" s="60" t="s">
        <v>466</v>
      </c>
      <c r="M170" s="5"/>
    </row>
    <row r="171" spans="1:13" s="2" customFormat="1" ht="15" customHeight="1">
      <c r="A171" s="40"/>
      <c r="B171" s="40"/>
      <c r="C171" s="47"/>
      <c r="D171" s="88"/>
      <c r="E171" s="69"/>
      <c r="F171" s="69"/>
      <c r="G171" s="69"/>
      <c r="H171" s="39"/>
      <c r="I171" s="39"/>
      <c r="J171" s="58"/>
      <c r="K171" s="61"/>
      <c r="L171" s="61"/>
    </row>
    <row r="172" spans="1:13" s="2" customFormat="1" ht="15" customHeight="1">
      <c r="A172" s="40" t="s">
        <v>33</v>
      </c>
      <c r="B172" s="70" t="s">
        <v>34</v>
      </c>
      <c r="C172" s="47"/>
      <c r="D172" s="31">
        <v>1.9</v>
      </c>
      <c r="E172" s="32">
        <v>124.7</v>
      </c>
      <c r="F172" s="32">
        <v>124.9</v>
      </c>
      <c r="G172" s="32">
        <v>125.2</v>
      </c>
      <c r="H172" s="33">
        <f>(G172-F172)/F172*100</f>
        <v>0.24019215372297611</v>
      </c>
      <c r="I172" s="33">
        <f>(G172-E172)/E172*100</f>
        <v>0.40096230954290296</v>
      </c>
      <c r="J172" s="526" t="s">
        <v>33</v>
      </c>
      <c r="K172" s="85" t="s">
        <v>35</v>
      </c>
      <c r="L172" s="85"/>
      <c r="M172" s="5"/>
    </row>
    <row r="173" spans="1:13" s="2" customFormat="1" ht="15" customHeight="1">
      <c r="A173" s="40"/>
      <c r="B173" s="40"/>
      <c r="C173" s="47"/>
      <c r="D173" s="88"/>
      <c r="E173" s="69"/>
      <c r="F173" s="69"/>
      <c r="G173" s="69"/>
      <c r="H173" s="39"/>
      <c r="I173" s="39"/>
      <c r="J173" s="58"/>
      <c r="K173" s="61"/>
      <c r="L173" s="61"/>
    </row>
    <row r="174" spans="1:13" s="2" customFormat="1" ht="15" customHeight="1">
      <c r="A174" s="40"/>
      <c r="B174" s="40" t="s">
        <v>467</v>
      </c>
      <c r="C174" s="41" t="s">
        <v>468</v>
      </c>
      <c r="D174" s="31">
        <v>1.4</v>
      </c>
      <c r="E174" s="32">
        <v>119.6</v>
      </c>
      <c r="F174" s="32">
        <v>118.8</v>
      </c>
      <c r="G174" s="32">
        <v>119.1</v>
      </c>
      <c r="H174" s="33">
        <f>(G174-F174)/F174*100</f>
        <v>0.2525252525252501</v>
      </c>
      <c r="I174" s="33">
        <f>(G174-E174)/E174*100</f>
        <v>-0.41806020066889632</v>
      </c>
      <c r="J174" s="58"/>
      <c r="K174" s="58" t="s">
        <v>467</v>
      </c>
      <c r="L174" s="60" t="s">
        <v>469</v>
      </c>
      <c r="M174" s="5"/>
    </row>
    <row r="175" spans="1:13" s="3" customFormat="1" ht="15" customHeight="1">
      <c r="A175" s="42"/>
      <c r="B175" s="42" t="s">
        <v>470</v>
      </c>
      <c r="C175" s="43" t="s">
        <v>471</v>
      </c>
      <c r="D175" s="44">
        <v>1.2</v>
      </c>
      <c r="E175" s="45">
        <v>123.5</v>
      </c>
      <c r="F175" s="45">
        <v>122.7</v>
      </c>
      <c r="G175" s="45">
        <v>123</v>
      </c>
      <c r="H175" s="46">
        <f>(G175-F175)/F175*100</f>
        <v>0.24449877750611013</v>
      </c>
      <c r="I175" s="46">
        <f>(G175-E175)/E175*100</f>
        <v>-0.40485829959514169</v>
      </c>
      <c r="J175" s="58"/>
      <c r="K175" s="58" t="s">
        <v>470</v>
      </c>
      <c r="L175" s="60" t="s">
        <v>472</v>
      </c>
      <c r="M175" s="5"/>
    </row>
    <row r="176" spans="1:13" s="3" customFormat="1" ht="15" customHeight="1">
      <c r="A176" s="42"/>
      <c r="B176" s="42" t="s">
        <v>473</v>
      </c>
      <c r="C176" s="43" t="s">
        <v>474</v>
      </c>
      <c r="D176" s="44">
        <v>0.1</v>
      </c>
      <c r="E176" s="45">
        <v>120.5</v>
      </c>
      <c r="F176" s="45">
        <v>118.8</v>
      </c>
      <c r="G176" s="45">
        <v>118.5</v>
      </c>
      <c r="H176" s="46">
        <f>(G176-F176)/F176*100</f>
        <v>-0.2525252525252501</v>
      </c>
      <c r="I176" s="46">
        <f>(G176-E176)/E176*100</f>
        <v>-1.6597510373443984</v>
      </c>
      <c r="J176" s="58"/>
      <c r="K176" s="58" t="s">
        <v>473</v>
      </c>
      <c r="L176" s="60" t="s">
        <v>475</v>
      </c>
      <c r="M176" s="5"/>
    </row>
    <row r="177" spans="1:13" s="3" customFormat="1" ht="15" customHeight="1">
      <c r="A177" s="42"/>
      <c r="B177" s="42" t="s">
        <v>476</v>
      </c>
      <c r="C177" s="43" t="s">
        <v>477</v>
      </c>
      <c r="D177" s="44">
        <v>0.1</v>
      </c>
      <c r="E177" s="45">
        <v>97.1</v>
      </c>
      <c r="F177" s="45">
        <v>97.2</v>
      </c>
      <c r="G177" s="45">
        <v>97.4</v>
      </c>
      <c r="H177" s="46">
        <f>(G177-F177)/F177*100</f>
        <v>0.2057613168724309</v>
      </c>
      <c r="I177" s="46">
        <f>(G177-E177)/E177*100</f>
        <v>0.30895983522143294</v>
      </c>
      <c r="J177" s="58"/>
      <c r="K177" s="58" t="s">
        <v>476</v>
      </c>
      <c r="L177" s="60" t="s">
        <v>478</v>
      </c>
      <c r="M177" s="5"/>
    </row>
    <row r="178" spans="1:13" s="2" customFormat="1" ht="15" customHeight="1">
      <c r="A178" s="40"/>
      <c r="B178" s="40"/>
      <c r="C178" s="47"/>
      <c r="D178" s="88"/>
      <c r="E178" s="69"/>
      <c r="F178" s="69"/>
      <c r="G178" s="69"/>
      <c r="H178" s="39"/>
      <c r="I178" s="39"/>
      <c r="J178" s="58"/>
      <c r="K178" s="58"/>
      <c r="L178" s="61"/>
    </row>
    <row r="179" spans="1:13" s="2" customFormat="1" ht="15" customHeight="1">
      <c r="A179" s="40"/>
      <c r="B179" s="40" t="s">
        <v>479</v>
      </c>
      <c r="C179" s="41" t="s">
        <v>480</v>
      </c>
      <c r="D179" s="31">
        <v>0.3</v>
      </c>
      <c r="E179" s="32">
        <v>142.69999999999999</v>
      </c>
      <c r="F179" s="32">
        <v>146.80000000000001</v>
      </c>
      <c r="G179" s="32">
        <v>147.1</v>
      </c>
      <c r="H179" s="33">
        <f>(G179-F179)/F179*100</f>
        <v>0.20435967302451152</v>
      </c>
      <c r="I179" s="33">
        <f>(G179-E179)/E179*100</f>
        <v>3.0833917309039989</v>
      </c>
      <c r="J179" s="58"/>
      <c r="K179" s="58" t="s">
        <v>479</v>
      </c>
      <c r="L179" s="60" t="s">
        <v>481</v>
      </c>
      <c r="M179" s="5"/>
    </row>
    <row r="180" spans="1:13" s="3" customFormat="1" ht="15" customHeight="1">
      <c r="A180" s="42"/>
      <c r="B180" s="42" t="s">
        <v>482</v>
      </c>
      <c r="C180" s="43" t="s">
        <v>483</v>
      </c>
      <c r="D180" s="44">
        <v>0.2</v>
      </c>
      <c r="E180" s="45">
        <v>148.19999999999999</v>
      </c>
      <c r="F180" s="45">
        <v>152.69999999999999</v>
      </c>
      <c r="G180" s="45">
        <v>153</v>
      </c>
      <c r="H180" s="46">
        <f>(G180-F180)/F180*100</f>
        <v>0.19646365422397602</v>
      </c>
      <c r="I180" s="46">
        <f>(G180-E180)/E180*100</f>
        <v>3.2388663967611411</v>
      </c>
      <c r="J180" s="58"/>
      <c r="K180" s="58" t="s">
        <v>482</v>
      </c>
      <c r="L180" s="60" t="s">
        <v>484</v>
      </c>
      <c r="M180" s="5"/>
    </row>
    <row r="181" spans="1:13" s="3" customFormat="1" ht="15" customHeight="1">
      <c r="A181" s="42"/>
      <c r="B181" s="42" t="s">
        <v>485</v>
      </c>
      <c r="C181" s="43" t="s">
        <v>486</v>
      </c>
      <c r="D181" s="44">
        <v>0.1</v>
      </c>
      <c r="E181" s="45">
        <v>150.80000000000001</v>
      </c>
      <c r="F181" s="45">
        <v>155.4</v>
      </c>
      <c r="G181" s="45">
        <v>155.6</v>
      </c>
      <c r="H181" s="46">
        <f>(G181-F181)/F181*100</f>
        <v>0.12870012870012137</v>
      </c>
      <c r="I181" s="46">
        <f>(G181-E181)/E181*100</f>
        <v>3.1830238726790334</v>
      </c>
      <c r="J181" s="58"/>
      <c r="K181" s="58" t="s">
        <v>485</v>
      </c>
      <c r="L181" s="60" t="s">
        <v>487</v>
      </c>
      <c r="M181" s="5"/>
    </row>
    <row r="182" spans="1:13" s="3" customFormat="1" ht="15" customHeight="1">
      <c r="A182" s="42"/>
      <c r="B182" s="42" t="s">
        <v>488</v>
      </c>
      <c r="C182" s="43" t="s">
        <v>489</v>
      </c>
      <c r="D182" s="44">
        <v>0</v>
      </c>
      <c r="E182" s="45">
        <v>121.5</v>
      </c>
      <c r="F182" s="45">
        <v>122.8</v>
      </c>
      <c r="G182" s="45">
        <v>122.8</v>
      </c>
      <c r="H182" s="46">
        <f>(G182-F182)/F182*100</f>
        <v>0</v>
      </c>
      <c r="I182" s="46">
        <f>(G182-E182)/E182*100</f>
        <v>1.0699588477366231</v>
      </c>
      <c r="J182" s="58"/>
      <c r="K182" s="58" t="s">
        <v>488</v>
      </c>
      <c r="L182" s="60" t="s">
        <v>490</v>
      </c>
      <c r="M182" s="5"/>
    </row>
    <row r="183" spans="1:13" s="2" customFormat="1" ht="15" customHeight="1">
      <c r="A183" s="40"/>
      <c r="B183" s="40"/>
      <c r="C183" s="47"/>
      <c r="D183" s="88"/>
      <c r="E183" s="69"/>
      <c r="F183" s="69"/>
      <c r="G183" s="69"/>
      <c r="H183" s="39"/>
      <c r="I183" s="39"/>
      <c r="J183" s="58"/>
      <c r="K183" s="58"/>
      <c r="L183" s="61"/>
    </row>
    <row r="184" spans="1:13" s="2" customFormat="1" ht="15" customHeight="1">
      <c r="A184" s="40"/>
      <c r="B184" s="40" t="s">
        <v>491</v>
      </c>
      <c r="C184" s="41" t="s">
        <v>492</v>
      </c>
      <c r="D184" s="31">
        <v>0.2</v>
      </c>
      <c r="E184" s="32">
        <v>121.9</v>
      </c>
      <c r="F184" s="32">
        <v>122</v>
      </c>
      <c r="G184" s="32">
        <v>122</v>
      </c>
      <c r="H184" s="33">
        <f>(G184-F184)/F184*100</f>
        <v>0</v>
      </c>
      <c r="I184" s="33">
        <f>(G184-E184)/E184*100</f>
        <v>8.2034454470873097E-2</v>
      </c>
      <c r="J184" s="58"/>
      <c r="K184" s="58" t="s">
        <v>491</v>
      </c>
      <c r="L184" s="60" t="s">
        <v>493</v>
      </c>
      <c r="M184" s="5"/>
    </row>
    <row r="185" spans="1:13" s="3" customFormat="1" ht="15" customHeight="1">
      <c r="A185" s="42"/>
      <c r="B185" s="42" t="s">
        <v>494</v>
      </c>
      <c r="C185" s="43" t="s">
        <v>495</v>
      </c>
      <c r="D185" s="44">
        <v>0.1</v>
      </c>
      <c r="E185" s="45">
        <v>100.8</v>
      </c>
      <c r="F185" s="45">
        <v>100.8</v>
      </c>
      <c r="G185" s="45">
        <v>100.8</v>
      </c>
      <c r="H185" s="46">
        <f>(G185-F185)/F185*100</f>
        <v>0</v>
      </c>
      <c r="I185" s="46">
        <f>(G185-E185)/E185*100</f>
        <v>0</v>
      </c>
      <c r="J185" s="58"/>
      <c r="K185" s="58" t="s">
        <v>494</v>
      </c>
      <c r="L185" s="60" t="s">
        <v>496</v>
      </c>
      <c r="M185" s="5"/>
    </row>
    <row r="186" spans="1:13" s="3" customFormat="1" ht="15" customHeight="1">
      <c r="A186" s="42"/>
      <c r="B186" s="42" t="s">
        <v>497</v>
      </c>
      <c r="C186" s="43" t="s">
        <v>498</v>
      </c>
      <c r="D186" s="44">
        <v>0.1</v>
      </c>
      <c r="E186" s="45">
        <v>129</v>
      </c>
      <c r="F186" s="45">
        <v>129.1</v>
      </c>
      <c r="G186" s="45">
        <v>129.1</v>
      </c>
      <c r="H186" s="46">
        <f>(G186-F186)/F186*100</f>
        <v>0</v>
      </c>
      <c r="I186" s="46">
        <f>(G186-E186)/E186*100</f>
        <v>7.751937984495684E-2</v>
      </c>
      <c r="J186" s="58"/>
      <c r="K186" s="58" t="s">
        <v>497</v>
      </c>
      <c r="L186" s="60" t="s">
        <v>499</v>
      </c>
      <c r="M186" s="5"/>
    </row>
    <row r="187" spans="1:13" s="2" customFormat="1" ht="15" customHeight="1">
      <c r="A187" s="40"/>
      <c r="B187" s="40"/>
      <c r="C187" s="47"/>
      <c r="D187" s="87"/>
      <c r="E187" s="29"/>
      <c r="F187" s="29"/>
      <c r="G187" s="29"/>
      <c r="H187" s="89"/>
      <c r="I187" s="89"/>
      <c r="J187" s="90"/>
      <c r="K187" s="91"/>
      <c r="L187" s="91"/>
    </row>
    <row r="188" spans="1:13" s="2" customFormat="1" ht="15" customHeight="1">
      <c r="A188" s="40" t="s">
        <v>36</v>
      </c>
      <c r="B188" s="70" t="s">
        <v>37</v>
      </c>
      <c r="C188" s="47"/>
      <c r="D188" s="31">
        <v>14.6</v>
      </c>
      <c r="E188" s="32">
        <v>114.5</v>
      </c>
      <c r="F188" s="32">
        <v>117.7</v>
      </c>
      <c r="G188" s="32">
        <v>119</v>
      </c>
      <c r="H188" s="33">
        <f>(G188-F188)/F188*100</f>
        <v>1.1045029736618497</v>
      </c>
      <c r="I188" s="33">
        <f>(G188-E188)/E188*100</f>
        <v>3.9301310043668125</v>
      </c>
      <c r="J188" s="526" t="s">
        <v>36</v>
      </c>
      <c r="K188" s="85" t="s">
        <v>38</v>
      </c>
      <c r="L188" s="60"/>
      <c r="M188" s="5"/>
    </row>
    <row r="189" spans="1:13" s="2" customFormat="1" ht="15" customHeight="1">
      <c r="A189" s="40"/>
      <c r="B189" s="40"/>
      <c r="C189" s="47"/>
      <c r="D189" s="88"/>
      <c r="E189" s="69"/>
      <c r="F189" s="69"/>
      <c r="G189" s="69"/>
      <c r="H189" s="39"/>
      <c r="I189" s="39"/>
      <c r="J189" s="58"/>
      <c r="K189" s="61"/>
      <c r="L189" s="61"/>
    </row>
    <row r="190" spans="1:13" s="2" customFormat="1" ht="15" customHeight="1">
      <c r="A190" s="40"/>
      <c r="B190" s="40" t="s">
        <v>500</v>
      </c>
      <c r="C190" s="41" t="s">
        <v>501</v>
      </c>
      <c r="D190" s="31">
        <v>1.5</v>
      </c>
      <c r="E190" s="32">
        <v>94.8</v>
      </c>
      <c r="F190" s="32">
        <v>94.7</v>
      </c>
      <c r="G190" s="32">
        <v>95</v>
      </c>
      <c r="H190" s="33">
        <f>(G190-F190)/F190*100</f>
        <v>0.3167898627243898</v>
      </c>
      <c r="I190" s="33">
        <f>(G190-E190)/E190*100</f>
        <v>0.21097046413502413</v>
      </c>
      <c r="J190" s="58"/>
      <c r="K190" s="58" t="s">
        <v>500</v>
      </c>
      <c r="L190" s="60" t="s">
        <v>502</v>
      </c>
      <c r="M190" s="5"/>
    </row>
    <row r="191" spans="1:13" s="3" customFormat="1" ht="15" customHeight="1">
      <c r="A191" s="42"/>
      <c r="B191" s="42" t="s">
        <v>503</v>
      </c>
      <c r="C191" s="43" t="s">
        <v>504</v>
      </c>
      <c r="D191" s="44">
        <v>1.3</v>
      </c>
      <c r="E191" s="45">
        <v>93.9</v>
      </c>
      <c r="F191" s="45">
        <v>93.7</v>
      </c>
      <c r="G191" s="45">
        <v>93.9</v>
      </c>
      <c r="H191" s="46">
        <f>(G191-F191)/F191*100</f>
        <v>0.21344717182497633</v>
      </c>
      <c r="I191" s="46">
        <f>(G191-E191)/E191*100</f>
        <v>0</v>
      </c>
      <c r="J191" s="58"/>
      <c r="K191" s="58" t="s">
        <v>503</v>
      </c>
      <c r="L191" s="60" t="s">
        <v>505</v>
      </c>
      <c r="M191" s="5"/>
    </row>
    <row r="192" spans="1:13" s="3" customFormat="1" ht="15" customHeight="1">
      <c r="A192" s="42"/>
      <c r="B192" s="42" t="s">
        <v>506</v>
      </c>
      <c r="C192" s="43" t="s">
        <v>507</v>
      </c>
      <c r="D192" s="44">
        <v>0.1</v>
      </c>
      <c r="E192" s="45">
        <v>98</v>
      </c>
      <c r="F192" s="45">
        <v>98.6</v>
      </c>
      <c r="G192" s="45">
        <v>99.1</v>
      </c>
      <c r="H192" s="46">
        <f>(G192-F192)/F192*100</f>
        <v>0.50709939148073024</v>
      </c>
      <c r="I192" s="46">
        <f>(G192-E192)/E192*100</f>
        <v>1.1224489795918309</v>
      </c>
      <c r="J192" s="58"/>
      <c r="K192" s="58" t="s">
        <v>506</v>
      </c>
      <c r="L192" s="60" t="s">
        <v>508</v>
      </c>
      <c r="M192" s="5"/>
    </row>
    <row r="193" spans="1:13" s="3" customFormat="1" ht="15" customHeight="1">
      <c r="A193" s="42"/>
      <c r="B193" s="42" t="s">
        <v>509</v>
      </c>
      <c r="C193" s="43" t="s">
        <v>510</v>
      </c>
      <c r="D193" s="44">
        <v>0.1</v>
      </c>
      <c r="E193" s="45">
        <v>111.5</v>
      </c>
      <c r="F193" s="45">
        <v>116</v>
      </c>
      <c r="G193" s="45">
        <v>116.2</v>
      </c>
      <c r="H193" s="46">
        <f>(G193-F193)/F193*100</f>
        <v>0.17241379310345073</v>
      </c>
      <c r="I193" s="46">
        <f>(G193-E193)/E193*100</f>
        <v>4.2152466367713037</v>
      </c>
      <c r="J193" s="58"/>
      <c r="K193" s="58" t="s">
        <v>509</v>
      </c>
      <c r="L193" s="60" t="s">
        <v>511</v>
      </c>
      <c r="M193" s="5"/>
    </row>
    <row r="194" spans="1:13" s="2" customFormat="1" ht="15" customHeight="1">
      <c r="A194" s="40"/>
      <c r="B194" s="40"/>
      <c r="C194" s="47"/>
      <c r="D194" s="88"/>
      <c r="E194" s="92"/>
      <c r="F194" s="92"/>
      <c r="G194" s="92"/>
      <c r="H194" s="39"/>
      <c r="I194" s="39"/>
      <c r="J194" s="58"/>
      <c r="K194" s="58"/>
      <c r="L194" s="61"/>
    </row>
    <row r="195" spans="1:13" s="2" customFormat="1" ht="15" customHeight="1">
      <c r="A195" s="40"/>
      <c r="B195" s="40" t="s">
        <v>512</v>
      </c>
      <c r="C195" s="41" t="s">
        <v>513</v>
      </c>
      <c r="D195" s="31">
        <v>12.3</v>
      </c>
      <c r="E195" s="32">
        <v>118.1</v>
      </c>
      <c r="F195" s="32">
        <v>123.1</v>
      </c>
      <c r="G195" s="32">
        <v>124.5</v>
      </c>
      <c r="H195" s="33">
        <f>(G195-F195)/F195*100</f>
        <v>1.1372867587327422</v>
      </c>
      <c r="I195" s="33">
        <f>(G195-E195)/E195*100</f>
        <v>5.4191363251481848</v>
      </c>
      <c r="J195" s="58"/>
      <c r="K195" s="58" t="s">
        <v>512</v>
      </c>
      <c r="L195" s="60" t="s">
        <v>514</v>
      </c>
      <c r="M195" s="5"/>
    </row>
    <row r="196" spans="1:13" s="3" customFormat="1" ht="27">
      <c r="A196" s="42"/>
      <c r="B196" s="49" t="s">
        <v>515</v>
      </c>
      <c r="C196" s="93" t="s">
        <v>516</v>
      </c>
      <c r="D196" s="44">
        <v>0.5</v>
      </c>
      <c r="E196" s="94">
        <v>112</v>
      </c>
      <c r="F196" s="94">
        <v>116.5</v>
      </c>
      <c r="G196" s="94">
        <v>117.7</v>
      </c>
      <c r="H196" s="46">
        <f>(G196-F196)/F196*100</f>
        <v>1.030042918454938</v>
      </c>
      <c r="I196" s="46">
        <f>(G196-E196)/E196*100</f>
        <v>5.0892857142857171</v>
      </c>
      <c r="J196" s="58"/>
      <c r="K196" s="57" t="s">
        <v>515</v>
      </c>
      <c r="L196" s="61" t="s">
        <v>517</v>
      </c>
      <c r="M196" s="5"/>
    </row>
    <row r="197" spans="1:13" s="3" customFormat="1" ht="25.5">
      <c r="A197" s="42"/>
      <c r="B197" s="49" t="s">
        <v>518</v>
      </c>
      <c r="C197" s="93" t="s">
        <v>519</v>
      </c>
      <c r="D197" s="44">
        <v>8.5</v>
      </c>
      <c r="E197" s="94">
        <v>113.2</v>
      </c>
      <c r="F197" s="94">
        <v>117.4</v>
      </c>
      <c r="G197" s="94">
        <v>118.8</v>
      </c>
      <c r="H197" s="46">
        <f>(G197-F197)/F197*100</f>
        <v>1.1925042589437744</v>
      </c>
      <c r="I197" s="46">
        <f>(G197-E197)/E197*100</f>
        <v>4.9469964664310906</v>
      </c>
      <c r="J197" s="58"/>
      <c r="K197" s="57" t="s">
        <v>518</v>
      </c>
      <c r="L197" s="56" t="s">
        <v>520</v>
      </c>
      <c r="M197" s="5"/>
    </row>
    <row r="198" spans="1:13" s="3" customFormat="1" ht="15" customHeight="1">
      <c r="A198" s="42"/>
      <c r="B198" s="49" t="s">
        <v>521</v>
      </c>
      <c r="C198" s="79" t="s">
        <v>522</v>
      </c>
      <c r="D198" s="44">
        <v>2.1</v>
      </c>
      <c r="E198" s="45">
        <v>152.5</v>
      </c>
      <c r="F198" s="45">
        <v>163.80000000000001</v>
      </c>
      <c r="G198" s="45">
        <v>166.1</v>
      </c>
      <c r="H198" s="46">
        <f>(G198-F198)/F198*100</f>
        <v>1.4041514041513936</v>
      </c>
      <c r="I198" s="46">
        <f>(G198-E198)/E198*100</f>
        <v>8.9180327868852416</v>
      </c>
      <c r="J198" s="57"/>
      <c r="K198" s="57" t="s">
        <v>521</v>
      </c>
      <c r="L198" s="55" t="s">
        <v>523</v>
      </c>
      <c r="M198" s="5"/>
    </row>
    <row r="199" spans="1:13" s="3" customFormat="1" ht="25.5" customHeight="1">
      <c r="A199" s="42"/>
      <c r="B199" s="49" t="s">
        <v>524</v>
      </c>
      <c r="C199" s="79" t="s">
        <v>525</v>
      </c>
      <c r="D199" s="44">
        <v>1.2</v>
      </c>
      <c r="E199" s="94">
        <v>111.6</v>
      </c>
      <c r="F199" s="94">
        <v>113.7</v>
      </c>
      <c r="G199" s="94">
        <v>113.8</v>
      </c>
      <c r="H199" s="46">
        <f>(G199-F199)/F199*100</f>
        <v>8.7950747581349437E-2</v>
      </c>
      <c r="I199" s="46">
        <f>(G199-E199)/E199*100</f>
        <v>1.9713261648745546</v>
      </c>
      <c r="J199" s="57"/>
      <c r="K199" s="57" t="s">
        <v>524</v>
      </c>
      <c r="L199" s="55" t="s">
        <v>526</v>
      </c>
      <c r="M199" s="5"/>
    </row>
    <row r="200" spans="1:13" s="2" customFormat="1" ht="15" customHeight="1">
      <c r="A200" s="40"/>
      <c r="B200" s="40"/>
      <c r="C200" s="47"/>
      <c r="D200" s="88"/>
      <c r="E200" s="69"/>
      <c r="F200" s="69"/>
      <c r="G200" s="69"/>
      <c r="H200" s="39"/>
      <c r="I200" s="39"/>
      <c r="J200" s="58"/>
      <c r="K200" s="58"/>
      <c r="L200" s="61"/>
    </row>
    <row r="201" spans="1:13" s="2" customFormat="1" ht="15" customHeight="1">
      <c r="A201" s="40"/>
      <c r="B201" s="40" t="s">
        <v>527</v>
      </c>
      <c r="C201" s="41" t="s">
        <v>528</v>
      </c>
      <c r="D201" s="31">
        <v>0.8</v>
      </c>
      <c r="E201" s="32">
        <v>120.8</v>
      </c>
      <c r="F201" s="32">
        <v>107.1</v>
      </c>
      <c r="G201" s="32">
        <v>109.6</v>
      </c>
      <c r="H201" s="33">
        <f t="shared" ref="H201:H206" si="18">(G201-F201)/F201*100</f>
        <v>2.3342670401493932</v>
      </c>
      <c r="I201" s="33">
        <f t="shared" ref="I201:I206" si="19">(G201-E201)/E201*100</f>
        <v>-9.27152317880795</v>
      </c>
      <c r="J201" s="58"/>
      <c r="K201" s="58" t="s">
        <v>527</v>
      </c>
      <c r="L201" s="60" t="s">
        <v>529</v>
      </c>
      <c r="M201" s="32"/>
    </row>
    <row r="202" spans="1:13" s="3" customFormat="1" ht="15" customHeight="1">
      <c r="A202" s="42"/>
      <c r="B202" s="42" t="s">
        <v>530</v>
      </c>
      <c r="C202" s="43" t="s">
        <v>531</v>
      </c>
      <c r="D202" s="44">
        <v>0</v>
      </c>
      <c r="E202" s="45">
        <v>148.1</v>
      </c>
      <c r="F202" s="45">
        <v>148.1</v>
      </c>
      <c r="G202" s="45">
        <v>148.1</v>
      </c>
      <c r="H202" s="46">
        <f t="shared" si="18"/>
        <v>0</v>
      </c>
      <c r="I202" s="46">
        <f t="shared" si="19"/>
        <v>0</v>
      </c>
      <c r="J202" s="58"/>
      <c r="K202" s="58" t="s">
        <v>530</v>
      </c>
      <c r="L202" s="60" t="s">
        <v>532</v>
      </c>
      <c r="M202" s="45"/>
    </row>
    <row r="203" spans="1:13" s="3" customFormat="1" ht="15" customHeight="1">
      <c r="A203" s="42"/>
      <c r="B203" s="42" t="s">
        <v>533</v>
      </c>
      <c r="C203" s="43" t="s">
        <v>534</v>
      </c>
      <c r="D203" s="44">
        <v>0.4</v>
      </c>
      <c r="E203" s="45">
        <v>122.4</v>
      </c>
      <c r="F203" s="45">
        <v>123.2</v>
      </c>
      <c r="G203" s="45">
        <v>123.5</v>
      </c>
      <c r="H203" s="46">
        <f t="shared" si="18"/>
        <v>0.2435064935064912</v>
      </c>
      <c r="I203" s="46">
        <f t="shared" si="19"/>
        <v>0.89869281045751159</v>
      </c>
      <c r="J203" s="58"/>
      <c r="K203" s="58" t="s">
        <v>533</v>
      </c>
      <c r="L203" s="60" t="s">
        <v>535</v>
      </c>
      <c r="M203" s="45"/>
    </row>
    <row r="204" spans="1:13" s="3" customFormat="1" ht="15" customHeight="1">
      <c r="A204" s="42"/>
      <c r="B204" s="42" t="s">
        <v>536</v>
      </c>
      <c r="C204" s="43" t="s">
        <v>537</v>
      </c>
      <c r="D204" s="44">
        <v>0.4</v>
      </c>
      <c r="E204" s="45">
        <v>110.5</v>
      </c>
      <c r="F204" s="45">
        <v>83.3</v>
      </c>
      <c r="G204" s="45">
        <v>87.8</v>
      </c>
      <c r="H204" s="46">
        <f t="shared" si="18"/>
        <v>5.4021608643457384</v>
      </c>
      <c r="I204" s="46">
        <f t="shared" si="19"/>
        <v>-20.542986425339368</v>
      </c>
      <c r="J204" s="58"/>
      <c r="K204" s="58" t="s">
        <v>536</v>
      </c>
      <c r="L204" s="60" t="s">
        <v>538</v>
      </c>
      <c r="M204" s="45"/>
    </row>
    <row r="205" spans="1:13" s="3" customFormat="1" ht="15" customHeight="1">
      <c r="A205" s="42"/>
      <c r="B205" s="42" t="s">
        <v>539</v>
      </c>
      <c r="C205" s="43" t="s">
        <v>540</v>
      </c>
      <c r="D205" s="44">
        <v>0</v>
      </c>
      <c r="E205" s="45">
        <v>102</v>
      </c>
      <c r="F205" s="45">
        <v>102.6</v>
      </c>
      <c r="G205" s="45">
        <v>102.6</v>
      </c>
      <c r="H205" s="46">
        <f t="shared" si="18"/>
        <v>0</v>
      </c>
      <c r="I205" s="46">
        <f t="shared" si="19"/>
        <v>0.58823529411764153</v>
      </c>
      <c r="J205" s="58"/>
      <c r="K205" s="58" t="s">
        <v>539</v>
      </c>
      <c r="L205" s="60" t="s">
        <v>541</v>
      </c>
      <c r="M205" s="45"/>
    </row>
    <row r="206" spans="1:13" s="3" customFormat="1" ht="15" customHeight="1">
      <c r="A206" s="42"/>
      <c r="B206" s="42" t="s">
        <v>542</v>
      </c>
      <c r="C206" s="43" t="s">
        <v>543</v>
      </c>
      <c r="D206" s="44">
        <v>0</v>
      </c>
      <c r="E206" s="45">
        <v>127.6</v>
      </c>
      <c r="F206" s="45">
        <v>127.9</v>
      </c>
      <c r="G206" s="45">
        <v>127.9</v>
      </c>
      <c r="H206" s="46">
        <f t="shared" si="18"/>
        <v>0</v>
      </c>
      <c r="I206" s="46">
        <f t="shared" si="19"/>
        <v>0.23510971786834747</v>
      </c>
      <c r="J206" s="58"/>
      <c r="K206" s="58" t="s">
        <v>542</v>
      </c>
      <c r="L206" s="60" t="s">
        <v>544</v>
      </c>
      <c r="M206" s="45"/>
    </row>
    <row r="207" spans="1:13" s="2" customFormat="1" ht="5.0999999999999996" customHeight="1">
      <c r="A207" s="95"/>
      <c r="B207" s="95"/>
      <c r="C207" s="96"/>
      <c r="D207" s="97"/>
      <c r="E207" s="98"/>
      <c r="F207" s="99"/>
      <c r="G207" s="99"/>
      <c r="H207" s="100"/>
      <c r="I207" s="100"/>
      <c r="J207" s="80"/>
      <c r="K207" s="101"/>
      <c r="L207" s="101"/>
    </row>
    <row r="208" spans="1:13" ht="15" customHeight="1">
      <c r="A208" s="8" t="str">
        <f>A142</f>
        <v>Jadual 20 - Indeks Harga Pengguna (2010=100), Nombor Indeks Kumpulan Utama, Subkumpulan Utama, Kelas Perbelanjaan dan Perubahan Peratus, Malaysia (samb.)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 spans="1:24" ht="15" customHeight="1">
      <c r="A209" s="9" t="str">
        <f>A143</f>
        <v>Table 20 - Consumer Price Index (2010=100), Index Numbers for Main Group, Subgroup, Expenditure Class and Percentage Change, Malaysia (cont'd.)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</row>
    <row r="210" spans="1:24" ht="15" customHeight="1"/>
    <row r="211" spans="1:24" ht="15" customHeight="1">
      <c r="C211" s="10" t="s">
        <v>194</v>
      </c>
      <c r="D211" s="11"/>
      <c r="G211" s="11" t="str">
        <f t="shared" ref="G211" si="20">G145</f>
        <v>MEI</v>
      </c>
      <c r="H211" s="12" t="str">
        <f t="shared" ref="H211:I212" si="21">H145</f>
        <v>APR</v>
      </c>
      <c r="I211" s="10" t="str">
        <f t="shared" si="21"/>
        <v>MEI</v>
      </c>
      <c r="K211" s="5"/>
      <c r="L211" s="12"/>
    </row>
    <row r="212" spans="1:24" ht="15" customHeight="1">
      <c r="C212" s="13" t="s">
        <v>195</v>
      </c>
      <c r="D212" s="14"/>
      <c r="G212" s="11">
        <f t="shared" ref="G212" si="22">G146</f>
        <v>2021</v>
      </c>
      <c r="H212" s="12">
        <f t="shared" si="21"/>
        <v>2022</v>
      </c>
      <c r="I212" s="10">
        <f t="shared" si="21"/>
        <v>2022</v>
      </c>
      <c r="K212" s="5"/>
      <c r="L212" s="12"/>
    </row>
    <row r="213" spans="1:24" ht="9.9499999999999993" customHeight="1">
      <c r="C213" s="15"/>
      <c r="D213" s="6"/>
      <c r="E213" s="16"/>
      <c r="F213" s="16"/>
      <c r="G213" s="11"/>
      <c r="H213" s="12"/>
      <c r="I213" s="12"/>
      <c r="K213" s="5"/>
      <c r="L213" s="1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</row>
    <row r="214" spans="1:24" ht="15" customHeight="1">
      <c r="C214" s="10" t="s">
        <v>196</v>
      </c>
      <c r="G214" s="11" t="str">
        <f t="shared" ref="G214" si="23">G148</f>
        <v>MEI</v>
      </c>
      <c r="H214" s="523" t="str">
        <f t="shared" ref="H214:I215" si="24">H148</f>
        <v xml:space="preserve"> - APR</v>
      </c>
      <c r="I214" s="10" t="str">
        <f t="shared" si="24"/>
        <v>MEI   -  MEI</v>
      </c>
      <c r="K214" s="5"/>
      <c r="L214" s="10"/>
    </row>
    <row r="215" spans="1:24" ht="15" customHeight="1">
      <c r="C215" s="13" t="s">
        <v>197</v>
      </c>
      <c r="D215" s="6"/>
      <c r="G215" s="11">
        <f t="shared" ref="G215" si="25">G149</f>
        <v>2022</v>
      </c>
      <c r="H215" s="12">
        <f t="shared" si="24"/>
        <v>2022</v>
      </c>
      <c r="I215" s="12" t="str">
        <f t="shared" si="24"/>
        <v>2022    2021</v>
      </c>
      <c r="K215" s="5"/>
      <c r="L215" s="10"/>
    </row>
    <row r="216" spans="1:24" ht="15" customHeight="1">
      <c r="C216" s="17"/>
      <c r="D216" s="6"/>
      <c r="E216" s="16"/>
      <c r="F216" s="16"/>
      <c r="G216" s="16"/>
      <c r="H216" s="16"/>
      <c r="I216" s="16"/>
    </row>
    <row r="217" spans="1:24" ht="14.1" customHeight="1">
      <c r="A217" s="595" t="s">
        <v>198</v>
      </c>
      <c r="B217" s="595"/>
      <c r="C217" s="595"/>
      <c r="D217" s="18"/>
      <c r="E217" s="606" t="s">
        <v>199</v>
      </c>
      <c r="F217" s="607"/>
      <c r="G217" s="608"/>
      <c r="H217" s="607" t="s">
        <v>10</v>
      </c>
      <c r="I217" s="607"/>
      <c r="J217" s="598" t="s">
        <v>200</v>
      </c>
      <c r="K217" s="599"/>
      <c r="L217" s="599"/>
    </row>
    <row r="218" spans="1:24" ht="14.1" customHeight="1">
      <c r="A218" s="596"/>
      <c r="B218" s="596"/>
      <c r="C218" s="596"/>
      <c r="D218" s="19" t="s">
        <v>201</v>
      </c>
      <c r="E218" s="609" t="s">
        <v>12</v>
      </c>
      <c r="F218" s="610"/>
      <c r="G218" s="611"/>
      <c r="H218" s="610" t="s">
        <v>13</v>
      </c>
      <c r="I218" s="610"/>
      <c r="J218" s="600"/>
      <c r="K218" s="601"/>
      <c r="L218" s="601"/>
    </row>
    <row r="219" spans="1:24" ht="15" customHeight="1">
      <c r="A219" s="596"/>
      <c r="B219" s="596"/>
      <c r="C219" s="596"/>
      <c r="D219" s="20" t="s">
        <v>202</v>
      </c>
      <c r="E219" s="67" t="str">
        <f>E153</f>
        <v>MEI</v>
      </c>
      <c r="F219" s="67" t="str">
        <f t="shared" ref="F219:G220" si="26">F153</f>
        <v>APR</v>
      </c>
      <c r="G219" s="67" t="str">
        <f t="shared" si="26"/>
        <v>MEI</v>
      </c>
      <c r="H219" s="604" t="str">
        <f>H153</f>
        <v>MEI 2022 / APR 2022</v>
      </c>
      <c r="I219" s="596" t="str">
        <f>I153</f>
        <v>MEI 2022 / MEI 2021</v>
      </c>
      <c r="J219" s="600"/>
      <c r="K219" s="601"/>
      <c r="L219" s="601"/>
    </row>
    <row r="220" spans="1:24" ht="15" customHeight="1">
      <c r="A220" s="597"/>
      <c r="B220" s="597"/>
      <c r="C220" s="597"/>
      <c r="D220" s="23"/>
      <c r="E220" s="68">
        <f>E154</f>
        <v>2021</v>
      </c>
      <c r="F220" s="68">
        <f t="shared" si="26"/>
        <v>2022</v>
      </c>
      <c r="G220" s="24">
        <f t="shared" si="26"/>
        <v>2022</v>
      </c>
      <c r="H220" s="605"/>
      <c r="I220" s="597"/>
      <c r="J220" s="602"/>
      <c r="K220" s="603"/>
      <c r="L220" s="603"/>
    </row>
    <row r="221" spans="1:24" ht="15" customHeight="1">
      <c r="A221" s="26"/>
      <c r="B221" s="26"/>
      <c r="C221" s="26"/>
      <c r="D221" s="27"/>
      <c r="E221" s="28"/>
      <c r="F221" s="28"/>
      <c r="G221" s="28"/>
      <c r="H221" s="29"/>
      <c r="I221" s="29"/>
      <c r="J221" s="82"/>
      <c r="K221" s="82"/>
      <c r="L221" s="82"/>
    </row>
    <row r="222" spans="1:24" s="2" customFormat="1" ht="15" customHeight="1">
      <c r="A222" s="40" t="s">
        <v>39</v>
      </c>
      <c r="B222" s="70" t="s">
        <v>40</v>
      </c>
      <c r="C222" s="47"/>
      <c r="D222" s="31">
        <v>4.8</v>
      </c>
      <c r="E222" s="32">
        <v>97.5</v>
      </c>
      <c r="F222" s="32">
        <v>97.5</v>
      </c>
      <c r="G222" s="32">
        <v>97.5</v>
      </c>
      <c r="H222" s="33">
        <f>(G222-F222)/F222*100</f>
        <v>0</v>
      </c>
      <c r="I222" s="33">
        <f>(G222-E222)/E222*100</f>
        <v>0</v>
      </c>
      <c r="J222" s="526" t="s">
        <v>39</v>
      </c>
      <c r="K222" s="85" t="s">
        <v>41</v>
      </c>
      <c r="L222" s="60"/>
      <c r="M222" s="5"/>
    </row>
    <row r="223" spans="1:24" s="2" customFormat="1" ht="15" customHeight="1">
      <c r="A223" s="40"/>
      <c r="B223" s="40"/>
      <c r="C223" s="47"/>
      <c r="D223" s="88"/>
      <c r="E223" s="69"/>
      <c r="F223" s="69"/>
      <c r="G223" s="69"/>
      <c r="H223" s="39"/>
      <c r="I223" s="39"/>
      <c r="J223" s="58"/>
      <c r="K223" s="61"/>
      <c r="L223" s="61"/>
    </row>
    <row r="224" spans="1:24" s="2" customFormat="1" ht="15" customHeight="1">
      <c r="A224" s="40"/>
      <c r="B224" s="40" t="s">
        <v>545</v>
      </c>
      <c r="C224" s="41" t="s">
        <v>546</v>
      </c>
      <c r="D224" s="31">
        <v>0</v>
      </c>
      <c r="E224" s="32">
        <v>97.4</v>
      </c>
      <c r="F224" s="32">
        <v>97.4</v>
      </c>
      <c r="G224" s="32">
        <v>97.4</v>
      </c>
      <c r="H224" s="33">
        <f t="shared" ref="H224:H225" si="27">(G224-F224)/F224*100</f>
        <v>0</v>
      </c>
      <c r="I224" s="33">
        <f t="shared" ref="I224:I225" si="28">(G224-E224)/E224*100</f>
        <v>0</v>
      </c>
      <c r="J224" s="58"/>
      <c r="K224" s="526" t="s">
        <v>545</v>
      </c>
      <c r="L224" s="60" t="str">
        <f>PROPER(L225)</f>
        <v>Postal Services</v>
      </c>
      <c r="M224" s="5"/>
    </row>
    <row r="225" spans="1:13" s="3" customFormat="1" ht="15" customHeight="1">
      <c r="A225" s="42"/>
      <c r="B225" s="42" t="s">
        <v>547</v>
      </c>
      <c r="C225" s="43" t="s">
        <v>546</v>
      </c>
      <c r="D225" s="44">
        <v>0</v>
      </c>
      <c r="E225" s="45">
        <v>97.4</v>
      </c>
      <c r="F225" s="45">
        <v>97.4</v>
      </c>
      <c r="G225" s="45">
        <v>97.4</v>
      </c>
      <c r="H225" s="46">
        <f t="shared" si="27"/>
        <v>0</v>
      </c>
      <c r="I225" s="46">
        <f t="shared" si="28"/>
        <v>0</v>
      </c>
      <c r="J225" s="58"/>
      <c r="K225" s="102" t="s">
        <v>547</v>
      </c>
      <c r="L225" s="59" t="s">
        <v>548</v>
      </c>
      <c r="M225" s="5"/>
    </row>
    <row r="226" spans="1:13" s="2" customFormat="1" ht="15" customHeight="1">
      <c r="A226" s="40"/>
      <c r="B226" s="40"/>
      <c r="C226" s="47"/>
      <c r="D226" s="88"/>
      <c r="H226" s="39"/>
      <c r="I226" s="39"/>
      <c r="J226" s="58"/>
      <c r="K226" s="61"/>
      <c r="L226" s="61"/>
    </row>
    <row r="227" spans="1:13" s="2" customFormat="1" ht="15" customHeight="1">
      <c r="A227" s="40"/>
      <c r="B227" s="40" t="s">
        <v>549</v>
      </c>
      <c r="C227" s="41" t="s">
        <v>550</v>
      </c>
      <c r="D227" s="31">
        <v>0.7</v>
      </c>
      <c r="E227" s="32">
        <v>58.7</v>
      </c>
      <c r="F227" s="32">
        <v>58.5</v>
      </c>
      <c r="G227" s="32">
        <v>58.5</v>
      </c>
      <c r="H227" s="33">
        <f>(G227-F227)/F227*100</f>
        <v>0</v>
      </c>
      <c r="I227" s="33">
        <f>(G227-E227)/E227*100</f>
        <v>-0.34071550255537109</v>
      </c>
      <c r="J227" s="58"/>
      <c r="K227" s="526" t="s">
        <v>549</v>
      </c>
      <c r="L227" s="60" t="s">
        <v>551</v>
      </c>
      <c r="M227" s="5"/>
    </row>
    <row r="228" spans="1:13" s="3" customFormat="1" ht="15" customHeight="1">
      <c r="A228" s="42"/>
      <c r="B228" s="42" t="s">
        <v>552</v>
      </c>
      <c r="C228" s="43" t="s">
        <v>550</v>
      </c>
      <c r="D228" s="44">
        <v>0.7</v>
      </c>
      <c r="E228" s="45">
        <v>58.7</v>
      </c>
      <c r="F228" s="45">
        <v>58.5</v>
      </c>
      <c r="G228" s="45">
        <v>58.5</v>
      </c>
      <c r="H228" s="46">
        <f>(G228-F228)/F228*100</f>
        <v>0</v>
      </c>
      <c r="I228" s="46">
        <f>(G228-E228)/E228*100</f>
        <v>-0.34071550255537109</v>
      </c>
      <c r="J228" s="58"/>
      <c r="K228" s="58" t="s">
        <v>552</v>
      </c>
      <c r="L228" s="60" t="s">
        <v>551</v>
      </c>
      <c r="M228" s="5"/>
    </row>
    <row r="229" spans="1:13" s="2" customFormat="1" ht="15" customHeight="1">
      <c r="A229" s="40"/>
      <c r="B229" s="40"/>
      <c r="C229" s="47"/>
      <c r="D229" s="88"/>
      <c r="E229" s="69"/>
      <c r="F229" s="69"/>
      <c r="G229" s="69"/>
      <c r="H229" s="39"/>
      <c r="I229" s="39"/>
      <c r="J229" s="58"/>
      <c r="K229" s="61"/>
      <c r="L229" s="61"/>
    </row>
    <row r="230" spans="1:13" s="2" customFormat="1" ht="15" customHeight="1">
      <c r="A230" s="40"/>
      <c r="B230" s="40" t="s">
        <v>553</v>
      </c>
      <c r="C230" s="41" t="s">
        <v>554</v>
      </c>
      <c r="D230" s="31">
        <v>4.0999999999999996</v>
      </c>
      <c r="E230" s="32">
        <v>102.4</v>
      </c>
      <c r="F230" s="32">
        <v>102.4</v>
      </c>
      <c r="G230" s="32">
        <v>102.4</v>
      </c>
      <c r="H230" s="33">
        <f>(G230-F230)/F230*100</f>
        <v>0</v>
      </c>
      <c r="I230" s="33">
        <f>(G230-E230)/E230*100</f>
        <v>0</v>
      </c>
      <c r="J230" s="58"/>
      <c r="K230" s="58" t="s">
        <v>553</v>
      </c>
      <c r="L230" s="60" t="s">
        <v>555</v>
      </c>
      <c r="M230" s="5"/>
    </row>
    <row r="231" spans="1:13" s="3" customFormat="1" ht="15" customHeight="1">
      <c r="A231" s="42"/>
      <c r="B231" s="42" t="s">
        <v>556</v>
      </c>
      <c r="C231" s="43" t="s">
        <v>554</v>
      </c>
      <c r="D231" s="44">
        <v>4.0999999999999996</v>
      </c>
      <c r="E231" s="45">
        <v>102.4</v>
      </c>
      <c r="F231" s="45">
        <v>102.4</v>
      </c>
      <c r="G231" s="45">
        <v>102.4</v>
      </c>
      <c r="H231" s="46">
        <f>(G231-F231)/F231*100</f>
        <v>0</v>
      </c>
      <c r="I231" s="46">
        <f>(G231-E231)/E231*100</f>
        <v>0</v>
      </c>
      <c r="J231" s="58"/>
      <c r="K231" s="58" t="s">
        <v>556</v>
      </c>
      <c r="L231" s="60" t="s">
        <v>555</v>
      </c>
      <c r="M231" s="5"/>
    </row>
    <row r="232" spans="1:13" s="2" customFormat="1" ht="15" customHeight="1">
      <c r="A232" s="40"/>
      <c r="B232" s="40"/>
      <c r="C232" s="47"/>
      <c r="D232" s="88"/>
      <c r="E232" s="69"/>
      <c r="F232" s="69"/>
      <c r="G232" s="69"/>
      <c r="H232" s="39"/>
      <c r="I232" s="39"/>
      <c r="J232" s="58"/>
      <c r="K232" s="61"/>
      <c r="L232" s="61"/>
    </row>
    <row r="233" spans="1:13" s="2" customFormat="1" ht="15" customHeight="1">
      <c r="A233" s="40" t="s">
        <v>42</v>
      </c>
      <c r="B233" s="70" t="s">
        <v>43</v>
      </c>
      <c r="C233" s="47"/>
      <c r="D233" s="31">
        <v>4.8</v>
      </c>
      <c r="E233" s="32">
        <v>113</v>
      </c>
      <c r="F233" s="32">
        <v>114.6</v>
      </c>
      <c r="G233" s="32">
        <v>115</v>
      </c>
      <c r="H233" s="33">
        <f>(G233-F233)/F233*100</f>
        <v>0.34904013961606084</v>
      </c>
      <c r="I233" s="33">
        <f>(G233-E233)/E233*100</f>
        <v>1.7699115044247788</v>
      </c>
      <c r="J233" s="526" t="s">
        <v>42</v>
      </c>
      <c r="K233" s="85" t="s">
        <v>44</v>
      </c>
      <c r="L233" s="60"/>
      <c r="M233" s="5"/>
    </row>
    <row r="234" spans="1:13" s="2" customFormat="1" ht="15" customHeight="1">
      <c r="A234" s="40"/>
      <c r="B234" s="40"/>
      <c r="C234" s="47"/>
      <c r="D234" s="88"/>
      <c r="E234" s="69"/>
      <c r="F234" s="69"/>
      <c r="G234" s="69"/>
      <c r="H234" s="39"/>
      <c r="I234" s="39"/>
      <c r="J234" s="58"/>
      <c r="K234" s="61"/>
      <c r="L234" s="61"/>
    </row>
    <row r="235" spans="1:13" s="2" customFormat="1" ht="25.5" customHeight="1">
      <c r="A235" s="40"/>
      <c r="B235" s="34" t="s">
        <v>557</v>
      </c>
      <c r="C235" s="77" t="s">
        <v>558</v>
      </c>
      <c r="D235" s="31">
        <v>0.6</v>
      </c>
      <c r="E235" s="78">
        <v>82.6</v>
      </c>
      <c r="F235" s="78">
        <v>83.1</v>
      </c>
      <c r="G235" s="78">
        <v>83.2</v>
      </c>
      <c r="H235" s="33">
        <f t="shared" ref="H235:H238" si="29">(G235-F235)/F235*100</f>
        <v>0.12033694344164685</v>
      </c>
      <c r="I235" s="33">
        <f t="shared" ref="I235:I238" si="30">(G235-E235)/E235*100</f>
        <v>0.72639225181599099</v>
      </c>
      <c r="J235" s="58"/>
      <c r="K235" s="57" t="s">
        <v>557</v>
      </c>
      <c r="L235" s="55" t="s">
        <v>559</v>
      </c>
      <c r="M235" s="5"/>
    </row>
    <row r="236" spans="1:13" s="3" customFormat="1" ht="15" customHeight="1">
      <c r="A236" s="42"/>
      <c r="B236" s="42" t="s">
        <v>560</v>
      </c>
      <c r="C236" s="43" t="s">
        <v>561</v>
      </c>
      <c r="D236" s="44">
        <v>0.3</v>
      </c>
      <c r="E236" s="45">
        <v>74.7</v>
      </c>
      <c r="F236" s="45">
        <v>74.400000000000006</v>
      </c>
      <c r="G236" s="45">
        <v>74.7</v>
      </c>
      <c r="H236" s="46">
        <f t="shared" si="29"/>
        <v>0.4032258064516091</v>
      </c>
      <c r="I236" s="46">
        <f t="shared" si="30"/>
        <v>0</v>
      </c>
      <c r="J236" s="58"/>
      <c r="K236" s="58" t="s">
        <v>560</v>
      </c>
      <c r="L236" s="60" t="s">
        <v>562</v>
      </c>
      <c r="M236" s="5"/>
    </row>
    <row r="237" spans="1:13" s="3" customFormat="1" ht="15" customHeight="1">
      <c r="A237" s="42"/>
      <c r="B237" s="42" t="s">
        <v>563</v>
      </c>
      <c r="C237" s="43" t="s">
        <v>564</v>
      </c>
      <c r="D237" s="44">
        <v>0.1</v>
      </c>
      <c r="E237" s="45">
        <v>80.3</v>
      </c>
      <c r="F237" s="45">
        <v>79.400000000000006</v>
      </c>
      <c r="G237" s="45">
        <v>79.400000000000006</v>
      </c>
      <c r="H237" s="46">
        <f t="shared" si="29"/>
        <v>0</v>
      </c>
      <c r="I237" s="46">
        <f t="shared" si="30"/>
        <v>-1.1207970112079595</v>
      </c>
      <c r="J237" s="58"/>
      <c r="K237" s="58" t="s">
        <v>563</v>
      </c>
      <c r="L237" s="60" t="s">
        <v>565</v>
      </c>
      <c r="M237" s="5"/>
    </row>
    <row r="238" spans="1:13" s="3" customFormat="1" ht="15" customHeight="1">
      <c r="A238" s="42"/>
      <c r="B238" s="42" t="s">
        <v>566</v>
      </c>
      <c r="C238" s="43" t="s">
        <v>567</v>
      </c>
      <c r="D238" s="44">
        <v>0.2</v>
      </c>
      <c r="E238" s="45">
        <v>92.2</v>
      </c>
      <c r="F238" s="45">
        <v>94.3</v>
      </c>
      <c r="G238" s="45">
        <v>94.2</v>
      </c>
      <c r="H238" s="46">
        <f t="shared" si="29"/>
        <v>-0.10604453870625061</v>
      </c>
      <c r="I238" s="46">
        <f t="shared" si="30"/>
        <v>2.1691973969631237</v>
      </c>
      <c r="J238" s="58"/>
      <c r="K238" s="58" t="s">
        <v>566</v>
      </c>
      <c r="L238" s="60" t="s">
        <v>568</v>
      </c>
      <c r="M238" s="5"/>
    </row>
    <row r="239" spans="1:13" s="2" customFormat="1" ht="15" customHeight="1">
      <c r="A239" s="40"/>
      <c r="B239" s="40"/>
      <c r="C239" s="47"/>
      <c r="D239" s="88"/>
      <c r="E239" s="69"/>
      <c r="F239" s="69"/>
      <c r="G239" s="69"/>
      <c r="H239" s="39"/>
      <c r="I239" s="39"/>
      <c r="J239" s="58"/>
      <c r="K239" s="61"/>
      <c r="L239" s="61"/>
    </row>
    <row r="240" spans="1:13" s="2" customFormat="1" ht="25.5" customHeight="1">
      <c r="A240" s="40"/>
      <c r="B240" s="34" t="s">
        <v>569</v>
      </c>
      <c r="C240" s="47" t="s">
        <v>570</v>
      </c>
      <c r="D240" s="31">
        <v>0</v>
      </c>
      <c r="E240" s="78">
        <v>102.7</v>
      </c>
      <c r="F240" s="78">
        <v>101.6</v>
      </c>
      <c r="G240" s="78">
        <v>101.6</v>
      </c>
      <c r="H240" s="33">
        <f>(G240-F240)/F240*100</f>
        <v>0</v>
      </c>
      <c r="I240" s="33">
        <f>(G240-E240)/E240*100</f>
        <v>-1.0710808179162692</v>
      </c>
      <c r="J240" s="58"/>
      <c r="K240" s="57" t="s">
        <v>569</v>
      </c>
      <c r="L240" s="56" t="s">
        <v>571</v>
      </c>
      <c r="M240" s="5"/>
    </row>
    <row r="241" spans="1:13" s="3" customFormat="1" ht="15" customHeight="1">
      <c r="A241" s="42"/>
      <c r="B241" s="42" t="s">
        <v>572</v>
      </c>
      <c r="C241" s="43" t="s">
        <v>573</v>
      </c>
      <c r="D241" s="44">
        <v>0</v>
      </c>
      <c r="E241" s="45">
        <v>106.2</v>
      </c>
      <c r="F241" s="45">
        <v>106.7</v>
      </c>
      <c r="G241" s="45">
        <v>106.7</v>
      </c>
      <c r="H241" s="46">
        <f>(G241-F241)/F241*100</f>
        <v>0</v>
      </c>
      <c r="I241" s="46">
        <f>(G241-E241)/E241*100</f>
        <v>0.47080979284369112</v>
      </c>
      <c r="J241" s="58"/>
      <c r="K241" s="58" t="s">
        <v>572</v>
      </c>
      <c r="L241" s="60" t="s">
        <v>574</v>
      </c>
      <c r="M241" s="5"/>
    </row>
    <row r="242" spans="1:13" s="3" customFormat="1" ht="15" customHeight="1">
      <c r="A242" s="42"/>
      <c r="B242" s="42" t="s">
        <v>575</v>
      </c>
      <c r="C242" s="43" t="s">
        <v>576</v>
      </c>
      <c r="D242" s="44">
        <v>0</v>
      </c>
      <c r="E242" s="45">
        <v>102.3</v>
      </c>
      <c r="F242" s="45">
        <v>101.2</v>
      </c>
      <c r="G242" s="45">
        <v>101.2</v>
      </c>
      <c r="H242" s="46">
        <f>(G242-F242)/F242*100</f>
        <v>0</v>
      </c>
      <c r="I242" s="46">
        <f>(G242-E242)/E242*100</f>
        <v>-1.0752688172042957</v>
      </c>
      <c r="J242" s="58"/>
      <c r="K242" s="58" t="s">
        <v>575</v>
      </c>
      <c r="L242" s="60" t="s">
        <v>577</v>
      </c>
      <c r="M242" s="5"/>
    </row>
    <row r="243" spans="1:13" s="2" customFormat="1" ht="15" customHeight="1">
      <c r="A243" s="40"/>
      <c r="B243" s="40"/>
      <c r="C243" s="47"/>
      <c r="D243" s="88"/>
      <c r="E243" s="69"/>
      <c r="F243" s="69"/>
      <c r="G243" s="69"/>
      <c r="H243" s="39"/>
      <c r="I243" s="39"/>
      <c r="J243" s="58"/>
      <c r="K243" s="61"/>
      <c r="L243" s="61"/>
    </row>
    <row r="244" spans="1:13" s="2" customFormat="1" ht="25.5" customHeight="1">
      <c r="A244" s="40"/>
      <c r="B244" s="34" t="s">
        <v>578</v>
      </c>
      <c r="C244" s="77" t="s">
        <v>579</v>
      </c>
      <c r="D244" s="31">
        <v>0.6</v>
      </c>
      <c r="E244" s="78">
        <v>115.9</v>
      </c>
      <c r="F244" s="78">
        <v>120.3</v>
      </c>
      <c r="G244" s="78">
        <v>121.1</v>
      </c>
      <c r="H244" s="33">
        <f t="shared" ref="H244:H250" si="31">(G244-F244)/F244*100</f>
        <v>0.66500415627597442</v>
      </c>
      <c r="I244" s="33">
        <f t="shared" ref="I244:I250" si="32">(G244-E244)/E244*100</f>
        <v>4.4866264020707405</v>
      </c>
      <c r="J244" s="58"/>
      <c r="K244" s="57" t="s">
        <v>578</v>
      </c>
      <c r="L244" s="55" t="s">
        <v>580</v>
      </c>
      <c r="M244" s="5"/>
    </row>
    <row r="245" spans="1:13" s="3" customFormat="1" ht="15" customHeight="1">
      <c r="A245" s="42"/>
      <c r="B245" s="42" t="s">
        <v>581</v>
      </c>
      <c r="C245" s="43" t="s">
        <v>582</v>
      </c>
      <c r="D245" s="44">
        <v>0</v>
      </c>
      <c r="E245" s="45">
        <v>98.1</v>
      </c>
      <c r="F245" s="45">
        <v>99.2</v>
      </c>
      <c r="G245" s="45">
        <v>99</v>
      </c>
      <c r="H245" s="46">
        <f t="shared" si="31"/>
        <v>-0.2016129032258093</v>
      </c>
      <c r="I245" s="46">
        <f t="shared" si="32"/>
        <v>0.91743119266055628</v>
      </c>
      <c r="J245" s="58"/>
      <c r="K245" s="58" t="s">
        <v>581</v>
      </c>
      <c r="L245" s="60" t="s">
        <v>583</v>
      </c>
      <c r="M245" s="5"/>
    </row>
    <row r="246" spans="1:13" s="3" customFormat="1" ht="15" customHeight="1">
      <c r="A246" s="42"/>
      <c r="B246" s="42" t="s">
        <v>584</v>
      </c>
      <c r="C246" s="43" t="s">
        <v>585</v>
      </c>
      <c r="D246" s="44">
        <v>0</v>
      </c>
      <c r="E246" s="45">
        <v>101.1</v>
      </c>
      <c r="F246" s="45">
        <v>101.1</v>
      </c>
      <c r="G246" s="45">
        <v>101.5</v>
      </c>
      <c r="H246" s="46">
        <f t="shared" si="31"/>
        <v>0.39564787339268614</v>
      </c>
      <c r="I246" s="46">
        <f t="shared" si="32"/>
        <v>0.39564787339268614</v>
      </c>
      <c r="J246" s="58"/>
      <c r="K246" s="58" t="s">
        <v>584</v>
      </c>
      <c r="L246" s="60" t="s">
        <v>586</v>
      </c>
      <c r="M246" s="5"/>
    </row>
    <row r="247" spans="1:13" s="3" customFormat="1" ht="15" customHeight="1">
      <c r="A247" s="42"/>
      <c r="B247" s="42" t="s">
        <v>587</v>
      </c>
      <c r="C247" s="43" t="s">
        <v>588</v>
      </c>
      <c r="D247" s="44">
        <v>0.2</v>
      </c>
      <c r="E247" s="45">
        <v>132.9</v>
      </c>
      <c r="F247" s="45">
        <v>137</v>
      </c>
      <c r="G247" s="45">
        <v>138.1</v>
      </c>
      <c r="H247" s="46">
        <f t="shared" si="31"/>
        <v>0.80291970802919299</v>
      </c>
      <c r="I247" s="46">
        <f t="shared" si="32"/>
        <v>3.9127163280662063</v>
      </c>
      <c r="J247" s="58"/>
      <c r="K247" s="58" t="s">
        <v>587</v>
      </c>
      <c r="L247" s="60" t="s">
        <v>589</v>
      </c>
      <c r="M247" s="5"/>
    </row>
    <row r="248" spans="1:13" s="3" customFormat="1" ht="15" customHeight="1">
      <c r="A248" s="42"/>
      <c r="B248" s="42" t="s">
        <v>590</v>
      </c>
      <c r="C248" s="43" t="s">
        <v>591</v>
      </c>
      <c r="D248" s="44">
        <v>0.2</v>
      </c>
      <c r="E248" s="45">
        <v>106.6</v>
      </c>
      <c r="F248" s="45">
        <v>110.6</v>
      </c>
      <c r="G248" s="45">
        <v>110.8</v>
      </c>
      <c r="H248" s="46">
        <f t="shared" si="31"/>
        <v>0.18083182640144924</v>
      </c>
      <c r="I248" s="46">
        <f t="shared" si="32"/>
        <v>3.9399624765478451</v>
      </c>
      <c r="J248" s="58"/>
      <c r="K248" s="58" t="s">
        <v>590</v>
      </c>
      <c r="L248" s="60" t="s">
        <v>592</v>
      </c>
      <c r="M248" s="5"/>
    </row>
    <row r="249" spans="1:13" s="3" customFormat="1" ht="15" customHeight="1">
      <c r="A249" s="42"/>
      <c r="B249" s="42" t="s">
        <v>593</v>
      </c>
      <c r="C249" s="43" t="s">
        <v>594</v>
      </c>
      <c r="D249" s="44">
        <v>0</v>
      </c>
      <c r="E249" s="45">
        <v>123.5</v>
      </c>
      <c r="F249" s="45">
        <v>124.2</v>
      </c>
      <c r="G249" s="45">
        <v>124.3</v>
      </c>
      <c r="H249" s="46">
        <f t="shared" si="31"/>
        <v>8.0515297906597685E-2</v>
      </c>
      <c r="I249" s="46">
        <f t="shared" si="32"/>
        <v>0.6477732793522244</v>
      </c>
      <c r="J249" s="58"/>
      <c r="K249" s="58" t="s">
        <v>593</v>
      </c>
      <c r="L249" s="60" t="s">
        <v>595</v>
      </c>
      <c r="M249" s="5"/>
    </row>
    <row r="250" spans="1:13" s="3" customFormat="1" ht="15" customHeight="1">
      <c r="A250" s="42"/>
      <c r="B250" s="42" t="s">
        <v>596</v>
      </c>
      <c r="C250" s="43" t="s">
        <v>597</v>
      </c>
      <c r="D250" s="44">
        <v>0.2</v>
      </c>
      <c r="E250" s="45">
        <v>116.4</v>
      </c>
      <c r="F250" s="45">
        <v>123.1</v>
      </c>
      <c r="G250" s="45">
        <v>124.6</v>
      </c>
      <c r="H250" s="46">
        <f t="shared" si="31"/>
        <v>1.2185215272136476</v>
      </c>
      <c r="I250" s="46">
        <f t="shared" si="32"/>
        <v>7.0446735395188904</v>
      </c>
      <c r="J250" s="58"/>
      <c r="K250" s="58" t="s">
        <v>596</v>
      </c>
      <c r="L250" s="60" t="s">
        <v>598</v>
      </c>
      <c r="M250" s="5"/>
    </row>
    <row r="251" spans="1:13" s="2" customFormat="1" ht="15" customHeight="1">
      <c r="A251" s="40"/>
      <c r="B251" s="40"/>
      <c r="C251" s="47"/>
      <c r="D251" s="88"/>
      <c r="E251" s="69"/>
      <c r="F251" s="69"/>
      <c r="G251" s="69"/>
      <c r="H251" s="39"/>
      <c r="I251" s="39"/>
      <c r="J251" s="58"/>
      <c r="K251" s="61"/>
      <c r="L251" s="61"/>
    </row>
    <row r="252" spans="1:13" s="2" customFormat="1" ht="15" customHeight="1">
      <c r="A252" s="40"/>
      <c r="B252" s="40" t="s">
        <v>599</v>
      </c>
      <c r="C252" s="41" t="s">
        <v>600</v>
      </c>
      <c r="D252" s="31">
        <v>2.6</v>
      </c>
      <c r="E252" s="32">
        <v>121.7</v>
      </c>
      <c r="F252" s="32">
        <v>122.8</v>
      </c>
      <c r="G252" s="32">
        <v>123.3</v>
      </c>
      <c r="H252" s="33">
        <f>(G252-F252)/F252*100</f>
        <v>0.40716612377850164</v>
      </c>
      <c r="I252" s="33">
        <f>(G252-E252)/E252*100</f>
        <v>1.3147082990961334</v>
      </c>
      <c r="J252" s="58"/>
      <c r="K252" s="58" t="s">
        <v>599</v>
      </c>
      <c r="L252" s="60" t="s">
        <v>601</v>
      </c>
      <c r="M252" s="5"/>
    </row>
    <row r="253" spans="1:13" s="3" customFormat="1" ht="15" customHeight="1">
      <c r="A253" s="42"/>
      <c r="B253" s="42" t="s">
        <v>602</v>
      </c>
      <c r="C253" s="43" t="s">
        <v>603</v>
      </c>
      <c r="D253" s="44">
        <v>0.2</v>
      </c>
      <c r="E253" s="45">
        <v>125.3</v>
      </c>
      <c r="F253" s="45">
        <v>123.4</v>
      </c>
      <c r="G253" s="45">
        <v>123.5</v>
      </c>
      <c r="H253" s="46">
        <f>(G253-F253)/F253*100</f>
        <v>8.1037277147483239E-2</v>
      </c>
      <c r="I253" s="46">
        <f>(G253-E253)/E253*100</f>
        <v>-1.4365522745410992</v>
      </c>
      <c r="J253" s="58"/>
      <c r="K253" s="58" t="s">
        <v>602</v>
      </c>
      <c r="L253" s="60" t="s">
        <v>604</v>
      </c>
      <c r="M253" s="5"/>
    </row>
    <row r="254" spans="1:13" s="3" customFormat="1" ht="15" customHeight="1">
      <c r="A254" s="42"/>
      <c r="B254" s="42" t="s">
        <v>605</v>
      </c>
      <c r="C254" s="43" t="s">
        <v>606</v>
      </c>
      <c r="D254" s="44">
        <v>2.1</v>
      </c>
      <c r="E254" s="45">
        <v>124.9</v>
      </c>
      <c r="F254" s="45">
        <v>125.9</v>
      </c>
      <c r="G254" s="45">
        <v>126.6</v>
      </c>
      <c r="H254" s="46">
        <f>(G254-F254)/F254*100</f>
        <v>0.55599682287528884</v>
      </c>
      <c r="I254" s="46">
        <f>(G254-E254)/E254*100</f>
        <v>1.3610888710968683</v>
      </c>
      <c r="J254" s="58"/>
      <c r="K254" s="58" t="s">
        <v>605</v>
      </c>
      <c r="L254" s="60" t="s">
        <v>607</v>
      </c>
      <c r="M254" s="5"/>
    </row>
    <row r="255" spans="1:13" s="3" customFormat="1" ht="15" customHeight="1">
      <c r="A255" s="42"/>
      <c r="B255" s="42" t="s">
        <v>608</v>
      </c>
      <c r="C255" s="43" t="s">
        <v>609</v>
      </c>
      <c r="D255" s="44">
        <v>0.3</v>
      </c>
      <c r="E255" s="45">
        <v>100.3</v>
      </c>
      <c r="F255" s="45">
        <v>104.6</v>
      </c>
      <c r="G255" s="45">
        <v>104</v>
      </c>
      <c r="H255" s="46">
        <f>(G255-F255)/F255*100</f>
        <v>-0.5736137667303961</v>
      </c>
      <c r="I255" s="46">
        <f>(G255-E255)/E255*100</f>
        <v>3.6889332003988065</v>
      </c>
      <c r="J255" s="58"/>
      <c r="K255" s="58" t="s">
        <v>608</v>
      </c>
      <c r="L255" s="60" t="s">
        <v>610</v>
      </c>
      <c r="M255" s="5"/>
    </row>
    <row r="256" spans="1:13" s="2" customFormat="1" ht="15" customHeight="1">
      <c r="A256" s="40"/>
      <c r="B256" s="40"/>
      <c r="C256" s="47"/>
      <c r="D256" s="88"/>
      <c r="E256" s="69"/>
      <c r="F256" s="69"/>
      <c r="G256" s="69"/>
      <c r="H256" s="39"/>
      <c r="I256" s="39"/>
      <c r="J256" s="58"/>
      <c r="K256" s="61"/>
      <c r="L256" s="61"/>
    </row>
    <row r="257" spans="1:13" s="2" customFormat="1" ht="15" customHeight="1">
      <c r="A257" s="40"/>
      <c r="B257" s="40" t="s">
        <v>611</v>
      </c>
      <c r="C257" s="41" t="s">
        <v>612</v>
      </c>
      <c r="D257" s="31">
        <v>0.6</v>
      </c>
      <c r="E257" s="32">
        <v>115.5</v>
      </c>
      <c r="F257" s="32">
        <v>118.6</v>
      </c>
      <c r="G257" s="32">
        <v>118.8</v>
      </c>
      <c r="H257" s="33">
        <f>(G257-F257)/F257*100</f>
        <v>0.16863406408094675</v>
      </c>
      <c r="I257" s="33">
        <f>(G257-E257)/E257*100</f>
        <v>2.8571428571428545</v>
      </c>
      <c r="J257" s="58"/>
      <c r="K257" s="58" t="s">
        <v>611</v>
      </c>
      <c r="L257" s="60" t="s">
        <v>613</v>
      </c>
      <c r="M257" s="5"/>
    </row>
    <row r="258" spans="1:13" s="3" customFormat="1" ht="15" customHeight="1">
      <c r="A258" s="42"/>
      <c r="B258" s="42" t="s">
        <v>614</v>
      </c>
      <c r="C258" s="43" t="s">
        <v>615</v>
      </c>
      <c r="D258" s="44">
        <v>0.1</v>
      </c>
      <c r="E258" s="45">
        <v>114.6</v>
      </c>
      <c r="F258" s="45">
        <v>114.6</v>
      </c>
      <c r="G258" s="45">
        <v>114.5</v>
      </c>
      <c r="H258" s="46">
        <f>(G258-F258)/F258*100</f>
        <v>-8.7260034904009007E-2</v>
      </c>
      <c r="I258" s="46">
        <f>(G258-E258)/E258*100</f>
        <v>-8.7260034904009007E-2</v>
      </c>
      <c r="J258" s="58"/>
      <c r="K258" s="58" t="s">
        <v>614</v>
      </c>
      <c r="L258" s="60" t="s">
        <v>616</v>
      </c>
      <c r="M258" s="5"/>
    </row>
    <row r="259" spans="1:13" s="3" customFormat="1" ht="15" customHeight="1">
      <c r="A259" s="42"/>
      <c r="B259" s="42" t="s">
        <v>617</v>
      </c>
      <c r="C259" s="43" t="s">
        <v>618</v>
      </c>
      <c r="D259" s="44">
        <v>0.2</v>
      </c>
      <c r="E259" s="45">
        <v>124.7</v>
      </c>
      <c r="F259" s="45">
        <v>130.80000000000001</v>
      </c>
      <c r="G259" s="45">
        <v>130.80000000000001</v>
      </c>
      <c r="H259" s="46">
        <f>(G259-F259)/F259*100</f>
        <v>0</v>
      </c>
      <c r="I259" s="46">
        <f>(G259-E259)/E259*100</f>
        <v>4.891740176423423</v>
      </c>
      <c r="J259" s="58"/>
      <c r="K259" s="58" t="s">
        <v>617</v>
      </c>
      <c r="L259" s="60" t="s">
        <v>619</v>
      </c>
      <c r="M259" s="5"/>
    </row>
    <row r="260" spans="1:13" s="3" customFormat="1" ht="15" customHeight="1">
      <c r="A260" s="42"/>
      <c r="B260" s="42" t="s">
        <v>620</v>
      </c>
      <c r="C260" s="43" t="s">
        <v>621</v>
      </c>
      <c r="D260" s="44">
        <v>0.1</v>
      </c>
      <c r="E260" s="45">
        <v>110.2</v>
      </c>
      <c r="F260" s="45">
        <v>110.2</v>
      </c>
      <c r="G260" s="45">
        <v>110.2</v>
      </c>
      <c r="H260" s="46">
        <f>(G260-F260)/F260*100</f>
        <v>0</v>
      </c>
      <c r="I260" s="46">
        <f>(G260-E260)/E260*100</f>
        <v>0</v>
      </c>
      <c r="J260" s="58"/>
      <c r="K260" s="58" t="s">
        <v>620</v>
      </c>
      <c r="L260" s="60" t="s">
        <v>622</v>
      </c>
      <c r="M260" s="5"/>
    </row>
    <row r="261" spans="1:13" s="3" customFormat="1" ht="15" customHeight="1">
      <c r="A261" s="42"/>
      <c r="B261" s="42" t="s">
        <v>623</v>
      </c>
      <c r="C261" s="43" t="s">
        <v>624</v>
      </c>
      <c r="D261" s="44">
        <v>0.2</v>
      </c>
      <c r="E261" s="45">
        <v>111.1</v>
      </c>
      <c r="F261" s="45">
        <v>113</v>
      </c>
      <c r="G261" s="45">
        <v>113.4</v>
      </c>
      <c r="H261" s="46">
        <f>(G261-F261)/F261*100</f>
        <v>0.3539823008849608</v>
      </c>
      <c r="I261" s="46">
        <f>(G261-E261)/E261*100</f>
        <v>2.0702070207020808</v>
      </c>
      <c r="J261" s="58"/>
      <c r="K261" s="58" t="s">
        <v>623</v>
      </c>
      <c r="L261" s="60" t="s">
        <v>625</v>
      </c>
      <c r="M261" s="5"/>
    </row>
    <row r="262" spans="1:13" s="2" customFormat="1" ht="15" customHeight="1">
      <c r="A262" s="40"/>
      <c r="B262" s="40"/>
      <c r="C262" s="47"/>
      <c r="D262" s="88"/>
      <c r="E262" s="69"/>
      <c r="F262" s="69"/>
      <c r="G262" s="69"/>
      <c r="H262" s="39"/>
      <c r="I262" s="39"/>
      <c r="J262" s="58"/>
      <c r="K262" s="61"/>
      <c r="L262" s="61"/>
    </row>
    <row r="263" spans="1:13" s="2" customFormat="1" ht="15" customHeight="1">
      <c r="A263" s="40"/>
      <c r="B263" s="40" t="s">
        <v>626</v>
      </c>
      <c r="C263" s="41" t="s">
        <v>627</v>
      </c>
      <c r="D263" s="31">
        <v>0.4</v>
      </c>
      <c r="E263" s="32">
        <v>130.5</v>
      </c>
      <c r="F263" s="32">
        <v>130.6</v>
      </c>
      <c r="G263" s="32">
        <v>130.5</v>
      </c>
      <c r="H263" s="33">
        <f>(G263-F263)/F263*100</f>
        <v>-7.6569678407346339E-2</v>
      </c>
      <c r="I263" s="33">
        <f>(G263-E263)/E263*100</f>
        <v>0</v>
      </c>
      <c r="J263" s="58"/>
      <c r="K263" s="58" t="s">
        <v>626</v>
      </c>
      <c r="L263" s="60" t="s">
        <v>628</v>
      </c>
      <c r="M263" s="5"/>
    </row>
    <row r="264" spans="1:13" s="3" customFormat="1" ht="15" customHeight="1">
      <c r="A264" s="42"/>
      <c r="B264" s="42" t="s">
        <v>629</v>
      </c>
      <c r="C264" s="43" t="s">
        <v>627</v>
      </c>
      <c r="D264" s="44">
        <v>0.4</v>
      </c>
      <c r="E264" s="45">
        <v>130.5</v>
      </c>
      <c r="F264" s="45">
        <v>130.6</v>
      </c>
      <c r="G264" s="45">
        <v>130.5</v>
      </c>
      <c r="H264" s="46">
        <f>(G264-F264)/F264*100</f>
        <v>-7.6569678407346339E-2</v>
      </c>
      <c r="I264" s="46">
        <f>(G264-E264)/E264*100</f>
        <v>0</v>
      </c>
      <c r="J264" s="58"/>
      <c r="K264" s="58" t="s">
        <v>629</v>
      </c>
      <c r="L264" s="60" t="s">
        <v>630</v>
      </c>
      <c r="M264" s="5"/>
    </row>
    <row r="265" spans="1:13" s="2" customFormat="1" ht="15" customHeight="1">
      <c r="A265" s="40"/>
      <c r="B265" s="40"/>
      <c r="C265" s="47"/>
      <c r="D265" s="88"/>
      <c r="E265" s="69"/>
      <c r="F265" s="69"/>
      <c r="G265" s="69"/>
      <c r="H265" s="39"/>
      <c r="I265" s="39"/>
      <c r="J265" s="58"/>
      <c r="K265" s="61"/>
      <c r="L265" s="61"/>
    </row>
    <row r="266" spans="1:13" s="2" customFormat="1" ht="15" customHeight="1">
      <c r="A266" s="40" t="s">
        <v>45</v>
      </c>
      <c r="B266" s="70" t="s">
        <v>46</v>
      </c>
      <c r="C266" s="47"/>
      <c r="D266" s="31">
        <v>1.3</v>
      </c>
      <c r="E266" s="32">
        <v>121.1</v>
      </c>
      <c r="F266" s="32">
        <v>122.3</v>
      </c>
      <c r="G266" s="32">
        <v>122.3</v>
      </c>
      <c r="H266" s="33">
        <f>(G266-F266)/F266*100</f>
        <v>0</v>
      </c>
      <c r="I266" s="33">
        <f>(G266-E266)/E266*100</f>
        <v>0.99091659785301645</v>
      </c>
      <c r="J266" s="526" t="s">
        <v>45</v>
      </c>
      <c r="K266" s="85" t="s">
        <v>47</v>
      </c>
      <c r="L266" s="60"/>
      <c r="M266" s="5"/>
    </row>
    <row r="267" spans="1:13" s="2" customFormat="1" ht="15" customHeight="1">
      <c r="A267" s="40"/>
      <c r="B267" s="40"/>
      <c r="C267" s="47"/>
      <c r="D267" s="88"/>
      <c r="E267" s="69"/>
      <c r="F267" s="69"/>
      <c r="G267" s="69"/>
      <c r="H267" s="39"/>
      <c r="I267" s="39"/>
      <c r="J267" s="58"/>
      <c r="K267" s="61"/>
      <c r="L267" s="61"/>
    </row>
    <row r="268" spans="1:13" s="2" customFormat="1" ht="25.5" customHeight="1">
      <c r="A268" s="40"/>
      <c r="B268" s="34" t="s">
        <v>631</v>
      </c>
      <c r="C268" s="77" t="s">
        <v>632</v>
      </c>
      <c r="D268" s="31">
        <v>0.7</v>
      </c>
      <c r="E268" s="78">
        <v>125.4</v>
      </c>
      <c r="F268" s="78">
        <v>127.4</v>
      </c>
      <c r="G268" s="78">
        <v>127.4</v>
      </c>
      <c r="H268" s="33">
        <f>(G268-F268)/F268*100</f>
        <v>0</v>
      </c>
      <c r="I268" s="33">
        <f>(G268-E268)/E268*100</f>
        <v>1.5948963317384368</v>
      </c>
      <c r="J268" s="58"/>
      <c r="K268" s="57" t="s">
        <v>631</v>
      </c>
      <c r="L268" s="56" t="s">
        <v>633</v>
      </c>
      <c r="M268" s="5"/>
    </row>
    <row r="269" spans="1:13" s="3" customFormat="1" ht="15" customHeight="1">
      <c r="A269" s="42"/>
      <c r="B269" s="42" t="s">
        <v>634</v>
      </c>
      <c r="C269" s="43" t="s">
        <v>632</v>
      </c>
      <c r="D269" s="44">
        <v>0.7</v>
      </c>
      <c r="E269" s="45">
        <v>125.4</v>
      </c>
      <c r="F269" s="45">
        <v>127.4</v>
      </c>
      <c r="G269" s="45">
        <v>127.4</v>
      </c>
      <c r="H269" s="46">
        <f>(G269-F269)/F269*100</f>
        <v>0</v>
      </c>
      <c r="I269" s="46">
        <f>(G269-E269)/E269*100</f>
        <v>1.5948963317384368</v>
      </c>
      <c r="J269" s="58"/>
      <c r="K269" s="58" t="s">
        <v>634</v>
      </c>
      <c r="L269" s="60" t="s">
        <v>633</v>
      </c>
      <c r="M269" s="5"/>
    </row>
    <row r="270" spans="1:13" s="2" customFormat="1" ht="15" customHeight="1">
      <c r="A270" s="40"/>
      <c r="B270" s="40"/>
      <c r="C270" s="47"/>
      <c r="D270" s="88"/>
      <c r="E270" s="69"/>
      <c r="F270" s="69"/>
      <c r="G270" s="69"/>
      <c r="H270" s="39"/>
      <c r="I270" s="39"/>
      <c r="J270" s="58"/>
      <c r="K270" s="58"/>
      <c r="L270" s="61"/>
    </row>
    <row r="271" spans="1:13" s="2" customFormat="1" ht="15" customHeight="1">
      <c r="A271" s="40"/>
      <c r="B271" s="40" t="s">
        <v>635</v>
      </c>
      <c r="C271" s="41" t="s">
        <v>636</v>
      </c>
      <c r="D271" s="31">
        <v>0.3</v>
      </c>
      <c r="E271" s="32">
        <v>118.7</v>
      </c>
      <c r="F271" s="32">
        <v>119.4</v>
      </c>
      <c r="G271" s="32">
        <v>119.4</v>
      </c>
      <c r="H271" s="33">
        <f>(G271-F271)/F271*100</f>
        <v>0</v>
      </c>
      <c r="I271" s="33">
        <f>(G271-E271)/E271*100</f>
        <v>0.58972198820556265</v>
      </c>
      <c r="J271" s="58"/>
      <c r="K271" s="58" t="s">
        <v>635</v>
      </c>
      <c r="L271" s="60" t="s">
        <v>637</v>
      </c>
      <c r="M271" s="5"/>
    </row>
    <row r="272" spans="1:13" s="3" customFormat="1" ht="15" customHeight="1">
      <c r="A272" s="42"/>
      <c r="B272" s="42" t="s">
        <v>638</v>
      </c>
      <c r="C272" s="43" t="s">
        <v>636</v>
      </c>
      <c r="D272" s="44">
        <v>0.3</v>
      </c>
      <c r="E272" s="45">
        <v>118.7</v>
      </c>
      <c r="F272" s="45">
        <v>119.4</v>
      </c>
      <c r="G272" s="45">
        <v>119.4</v>
      </c>
      <c r="H272" s="46">
        <f>(G272-F272)/F272*100</f>
        <v>0</v>
      </c>
      <c r="I272" s="46">
        <f>(G272-E272)/E272*100</f>
        <v>0.58972198820556265</v>
      </c>
      <c r="J272" s="58"/>
      <c r="K272" s="58" t="s">
        <v>638</v>
      </c>
      <c r="L272" s="60" t="s">
        <v>637</v>
      </c>
      <c r="M272" s="5"/>
    </row>
    <row r="273" spans="1:24" s="2" customFormat="1" ht="15" customHeight="1">
      <c r="A273" s="40"/>
      <c r="B273" s="40"/>
      <c r="C273" s="47"/>
      <c r="D273" s="88"/>
      <c r="E273" s="78"/>
      <c r="F273" s="69"/>
      <c r="G273" s="69"/>
      <c r="H273" s="39"/>
      <c r="I273" s="39"/>
      <c r="J273" s="58"/>
      <c r="K273" s="58"/>
      <c r="L273" s="61"/>
    </row>
    <row r="274" spans="1:24" s="3" customFormat="1" ht="5.0999999999999996" customHeight="1">
      <c r="A274" s="62"/>
      <c r="B274" s="62"/>
      <c r="C274" s="63"/>
      <c r="D274" s="103"/>
      <c r="E274" s="104"/>
      <c r="F274" s="65"/>
      <c r="G274" s="65"/>
      <c r="H274" s="105"/>
      <c r="I274" s="105"/>
      <c r="J274" s="80"/>
      <c r="K274" s="80"/>
      <c r="L274" s="81"/>
    </row>
    <row r="275" spans="1:24" ht="15" customHeight="1">
      <c r="A275" s="8" t="str">
        <f>A208</f>
        <v>Jadual 20 - Indeks Harga Pengguna (2010=100), Nombor Indeks Kumpulan Utama, Subkumpulan Utama, Kelas Perbelanjaan dan Perubahan Peratus, Malaysia (samb.)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</row>
    <row r="276" spans="1:24" ht="15" customHeight="1">
      <c r="A276" s="9" t="str">
        <f>A209</f>
        <v>Table 20 - Consumer Price Index (2010=100), Index Numbers for Main Group, Subgroup, Expenditure Class and Percentage Change, Malaysia (cont'd.)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</row>
    <row r="277" spans="1:24" ht="15" customHeight="1"/>
    <row r="278" spans="1:24" ht="15" customHeight="1">
      <c r="C278" s="10" t="s">
        <v>194</v>
      </c>
      <c r="D278" s="11"/>
      <c r="G278" s="11" t="str">
        <f t="shared" ref="G278" si="33">G211</f>
        <v>MEI</v>
      </c>
      <c r="H278" s="12" t="str">
        <f t="shared" ref="H278:I279" si="34">H211</f>
        <v>APR</v>
      </c>
      <c r="I278" s="10" t="str">
        <f t="shared" si="34"/>
        <v>MEI</v>
      </c>
      <c r="K278" s="5"/>
      <c r="L278" s="12"/>
    </row>
    <row r="279" spans="1:24" ht="15" customHeight="1">
      <c r="C279" s="13" t="s">
        <v>195</v>
      </c>
      <c r="D279" s="14"/>
      <c r="G279" s="11">
        <f t="shared" ref="G279" si="35">G212</f>
        <v>2021</v>
      </c>
      <c r="H279" s="12">
        <f t="shared" si="34"/>
        <v>2022</v>
      </c>
      <c r="I279" s="10">
        <f t="shared" si="34"/>
        <v>2022</v>
      </c>
      <c r="K279" s="5"/>
      <c r="L279" s="12"/>
    </row>
    <row r="280" spans="1:24" ht="9.9499999999999993" customHeight="1">
      <c r="C280" s="15"/>
      <c r="D280" s="6"/>
      <c r="E280" s="16"/>
      <c r="F280" s="16"/>
      <c r="G280" s="11"/>
      <c r="H280" s="12"/>
      <c r="I280" s="12"/>
      <c r="K280" s="5"/>
      <c r="L280" s="1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</row>
    <row r="281" spans="1:24" ht="15" customHeight="1">
      <c r="C281" s="10" t="s">
        <v>196</v>
      </c>
      <c r="G281" s="11" t="str">
        <f t="shared" ref="G281" si="36">G214</f>
        <v>MEI</v>
      </c>
      <c r="H281" s="523" t="str">
        <f t="shared" ref="H281:I282" si="37">H214</f>
        <v xml:space="preserve"> - APR</v>
      </c>
      <c r="I281" s="10" t="str">
        <f t="shared" si="37"/>
        <v>MEI   -  MEI</v>
      </c>
      <c r="K281" s="5"/>
      <c r="L281" s="10"/>
    </row>
    <row r="282" spans="1:24" ht="15" customHeight="1">
      <c r="C282" s="13" t="s">
        <v>197</v>
      </c>
      <c r="D282" s="6"/>
      <c r="G282" s="11">
        <f t="shared" ref="G282" si="38">G215</f>
        <v>2022</v>
      </c>
      <c r="H282" s="12">
        <f t="shared" si="37"/>
        <v>2022</v>
      </c>
      <c r="I282" s="12" t="str">
        <f t="shared" si="37"/>
        <v>2022    2021</v>
      </c>
      <c r="K282" s="5"/>
      <c r="L282" s="10"/>
    </row>
    <row r="283" spans="1:24" ht="15" customHeight="1">
      <c r="C283" s="17"/>
      <c r="D283" s="6"/>
      <c r="E283" s="16"/>
      <c r="F283" s="16"/>
      <c r="G283" s="16"/>
      <c r="H283" s="16"/>
      <c r="I283" s="16"/>
    </row>
    <row r="284" spans="1:24" ht="14.1" customHeight="1">
      <c r="A284" s="595" t="s">
        <v>198</v>
      </c>
      <c r="B284" s="595"/>
      <c r="C284" s="595"/>
      <c r="D284" s="18"/>
      <c r="E284" s="606" t="s">
        <v>199</v>
      </c>
      <c r="F284" s="607"/>
      <c r="G284" s="608"/>
      <c r="H284" s="607" t="s">
        <v>10</v>
      </c>
      <c r="I284" s="607"/>
      <c r="J284" s="598" t="s">
        <v>200</v>
      </c>
      <c r="K284" s="599"/>
      <c r="L284" s="599"/>
    </row>
    <row r="285" spans="1:24" ht="14.1" customHeight="1">
      <c r="A285" s="596"/>
      <c r="B285" s="596"/>
      <c r="C285" s="596"/>
      <c r="D285" s="19" t="s">
        <v>201</v>
      </c>
      <c r="E285" s="609" t="s">
        <v>12</v>
      </c>
      <c r="F285" s="610"/>
      <c r="G285" s="611"/>
      <c r="H285" s="610" t="s">
        <v>13</v>
      </c>
      <c r="I285" s="610"/>
      <c r="J285" s="600"/>
      <c r="K285" s="601"/>
      <c r="L285" s="601"/>
    </row>
    <row r="286" spans="1:24" ht="15" customHeight="1">
      <c r="A286" s="596"/>
      <c r="B286" s="596"/>
      <c r="C286" s="596"/>
      <c r="D286" s="20" t="s">
        <v>202</v>
      </c>
      <c r="E286" s="106" t="str">
        <f>E219</f>
        <v>MEI</v>
      </c>
      <c r="F286" s="106" t="str">
        <f t="shared" ref="F286:G287" si="39">F219</f>
        <v>APR</v>
      </c>
      <c r="G286" s="21" t="str">
        <f t="shared" si="39"/>
        <v>MEI</v>
      </c>
      <c r="H286" s="604" t="str">
        <f>H219</f>
        <v>MEI 2022 / APR 2022</v>
      </c>
      <c r="I286" s="596" t="str">
        <f>I219</f>
        <v>MEI 2022 / MEI 2021</v>
      </c>
      <c r="J286" s="600"/>
      <c r="K286" s="601"/>
      <c r="L286" s="601"/>
    </row>
    <row r="287" spans="1:24" ht="15" customHeight="1">
      <c r="A287" s="597"/>
      <c r="B287" s="597"/>
      <c r="C287" s="597"/>
      <c r="D287" s="23"/>
      <c r="E287" s="68">
        <f>E220</f>
        <v>2021</v>
      </c>
      <c r="F287" s="68">
        <f t="shared" si="39"/>
        <v>2022</v>
      </c>
      <c r="G287" s="24">
        <f t="shared" si="39"/>
        <v>2022</v>
      </c>
      <c r="H287" s="605"/>
      <c r="I287" s="597"/>
      <c r="J287" s="602"/>
      <c r="K287" s="603"/>
      <c r="L287" s="603"/>
    </row>
    <row r="288" spans="1:24" ht="15" customHeight="1">
      <c r="A288" s="26"/>
      <c r="B288" s="26"/>
      <c r="C288" s="26"/>
      <c r="D288" s="27"/>
      <c r="E288" s="28"/>
      <c r="F288" s="28"/>
      <c r="G288" s="28"/>
      <c r="H288" s="29"/>
      <c r="I288" s="29"/>
      <c r="J288" s="82"/>
      <c r="K288" s="82"/>
      <c r="L288" s="82"/>
    </row>
    <row r="289" spans="1:13" s="2" customFormat="1" ht="15" customHeight="1">
      <c r="A289" s="40"/>
      <c r="B289" s="40" t="s">
        <v>639</v>
      </c>
      <c r="C289" s="41" t="s">
        <v>640</v>
      </c>
      <c r="D289" s="31">
        <v>0.1</v>
      </c>
      <c r="E289" s="32">
        <v>114.8</v>
      </c>
      <c r="F289" s="32">
        <v>113.3</v>
      </c>
      <c r="G289" s="32">
        <v>113.3</v>
      </c>
      <c r="H289" s="33">
        <f>(G289-F289)/F289*100</f>
        <v>0</v>
      </c>
      <c r="I289" s="33">
        <f>(G289-E289)/E289*100</f>
        <v>-1.3066202090592334</v>
      </c>
      <c r="J289" s="58"/>
      <c r="K289" s="58" t="s">
        <v>639</v>
      </c>
      <c r="L289" s="60" t="s">
        <v>641</v>
      </c>
      <c r="M289" s="5"/>
    </row>
    <row r="290" spans="1:13" s="3" customFormat="1" ht="15" customHeight="1">
      <c r="A290" s="42"/>
      <c r="B290" s="42" t="s">
        <v>642</v>
      </c>
      <c r="C290" s="43" t="s">
        <v>640</v>
      </c>
      <c r="D290" s="44">
        <v>0.1</v>
      </c>
      <c r="E290" s="45">
        <v>114.8</v>
      </c>
      <c r="F290" s="45">
        <v>113.3</v>
      </c>
      <c r="G290" s="45">
        <v>113.3</v>
      </c>
      <c r="H290" s="46">
        <f>(G290-F290)/F290*100</f>
        <v>0</v>
      </c>
      <c r="I290" s="46">
        <f>(G290-E290)/E290*100</f>
        <v>-1.3066202090592334</v>
      </c>
      <c r="J290" s="58"/>
      <c r="K290" s="58" t="s">
        <v>642</v>
      </c>
      <c r="L290" s="60" t="s">
        <v>641</v>
      </c>
      <c r="M290" s="5"/>
    </row>
    <row r="291" spans="1:13" s="2" customFormat="1" ht="15" customHeight="1">
      <c r="A291" s="40"/>
      <c r="B291" s="40"/>
      <c r="C291" s="47"/>
      <c r="D291" s="88"/>
      <c r="E291" s="69"/>
      <c r="F291" s="69"/>
      <c r="G291" s="69"/>
      <c r="H291" s="39"/>
      <c r="I291" s="39"/>
      <c r="J291" s="58"/>
      <c r="K291" s="58"/>
      <c r="L291" s="61"/>
    </row>
    <row r="292" spans="1:13" s="2" customFormat="1" ht="15" customHeight="1">
      <c r="A292" s="40"/>
      <c r="B292" s="40" t="s">
        <v>643</v>
      </c>
      <c r="C292" s="41" t="s">
        <v>644</v>
      </c>
      <c r="D292" s="31">
        <v>0.1</v>
      </c>
      <c r="E292" s="32">
        <v>114.9</v>
      </c>
      <c r="F292" s="32">
        <v>114.9</v>
      </c>
      <c r="G292" s="32">
        <v>114.9</v>
      </c>
      <c r="H292" s="33">
        <f>(G292-F292)/F292*100</f>
        <v>0</v>
      </c>
      <c r="I292" s="33">
        <f>(G292-E292)/E292*100</f>
        <v>0</v>
      </c>
      <c r="J292" s="58"/>
      <c r="K292" s="58" t="s">
        <v>643</v>
      </c>
      <c r="L292" s="60" t="s">
        <v>645</v>
      </c>
      <c r="M292" s="5"/>
    </row>
    <row r="293" spans="1:13" s="3" customFormat="1" ht="15" customHeight="1">
      <c r="A293" s="42"/>
      <c r="B293" s="42" t="s">
        <v>646</v>
      </c>
      <c r="C293" s="43" t="s">
        <v>644</v>
      </c>
      <c r="D293" s="44">
        <v>0.1</v>
      </c>
      <c r="E293" s="45">
        <v>114.9</v>
      </c>
      <c r="F293" s="45">
        <v>114.9</v>
      </c>
      <c r="G293" s="45">
        <v>114.9</v>
      </c>
      <c r="H293" s="46">
        <f>(G293-F293)/F293*100</f>
        <v>0</v>
      </c>
      <c r="I293" s="46">
        <f>(G293-E293)/E293*100</f>
        <v>0</v>
      </c>
      <c r="J293" s="58"/>
      <c r="K293" s="58" t="s">
        <v>646</v>
      </c>
      <c r="L293" s="60" t="s">
        <v>645</v>
      </c>
      <c r="M293" s="5"/>
    </row>
    <row r="294" spans="1:13" s="3" customFormat="1" ht="15" customHeight="1">
      <c r="A294" s="42"/>
      <c r="B294" s="42"/>
      <c r="C294" s="43"/>
      <c r="D294" s="44"/>
      <c r="E294" s="94"/>
      <c r="F294" s="94"/>
      <c r="G294" s="94"/>
      <c r="H294" s="46"/>
      <c r="I294" s="46"/>
      <c r="J294" s="58"/>
      <c r="K294" s="58"/>
      <c r="L294" s="60"/>
      <c r="M294" s="5"/>
    </row>
    <row r="295" spans="1:13" s="2" customFormat="1" ht="15" customHeight="1">
      <c r="A295" s="40"/>
      <c r="B295" s="40" t="s">
        <v>647</v>
      </c>
      <c r="C295" s="41" t="s">
        <v>648</v>
      </c>
      <c r="D295" s="31">
        <v>0.1</v>
      </c>
      <c r="E295" s="32">
        <v>119.1</v>
      </c>
      <c r="F295" s="32">
        <v>120.2</v>
      </c>
      <c r="G295" s="32">
        <v>120.2</v>
      </c>
      <c r="H295" s="33">
        <f>(G295-F295)/F295*100</f>
        <v>0</v>
      </c>
      <c r="I295" s="33">
        <f>(G295-E295)/E295*100</f>
        <v>0.92359361880773183</v>
      </c>
      <c r="J295" s="58"/>
      <c r="K295" s="58" t="s">
        <v>647</v>
      </c>
      <c r="L295" s="60" t="s">
        <v>649</v>
      </c>
      <c r="M295" s="5"/>
    </row>
    <row r="296" spans="1:13" s="3" customFormat="1" ht="15" customHeight="1">
      <c r="A296" s="42"/>
      <c r="B296" s="42" t="s">
        <v>650</v>
      </c>
      <c r="C296" s="43" t="s">
        <v>648</v>
      </c>
      <c r="D296" s="44">
        <v>0.1</v>
      </c>
      <c r="E296" s="45">
        <v>119.1</v>
      </c>
      <c r="F296" s="45">
        <v>120.2</v>
      </c>
      <c r="G296" s="45">
        <v>120.2</v>
      </c>
      <c r="H296" s="46">
        <f>(G296-F296)/F296*100</f>
        <v>0</v>
      </c>
      <c r="I296" s="46">
        <f>(G296-E296)/E296*100</f>
        <v>0.92359361880773183</v>
      </c>
      <c r="J296" s="58"/>
      <c r="K296" s="58" t="s">
        <v>650</v>
      </c>
      <c r="L296" s="60" t="s">
        <v>649</v>
      </c>
      <c r="M296" s="5"/>
    </row>
    <row r="297" spans="1:13" s="2" customFormat="1" ht="15" customHeight="1">
      <c r="A297" s="40"/>
      <c r="B297" s="40"/>
      <c r="C297" s="47"/>
      <c r="D297" s="88"/>
      <c r="E297" s="69"/>
      <c r="F297" s="69"/>
      <c r="G297" s="69"/>
      <c r="H297" s="39"/>
      <c r="I297" s="39"/>
      <c r="J297" s="58"/>
      <c r="K297" s="61"/>
      <c r="L297" s="61"/>
    </row>
    <row r="298" spans="1:13" s="2" customFormat="1" ht="15" customHeight="1">
      <c r="A298" s="40" t="s">
        <v>48</v>
      </c>
      <c r="B298" s="70" t="s">
        <v>49</v>
      </c>
      <c r="C298" s="47"/>
      <c r="D298" s="31">
        <v>2.9</v>
      </c>
      <c r="E298" s="32">
        <v>132.80000000000001</v>
      </c>
      <c r="F298" s="32">
        <v>136.9</v>
      </c>
      <c r="G298" s="32">
        <v>137.69999999999999</v>
      </c>
      <c r="H298" s="33">
        <f>(G298-F298)/F298*100</f>
        <v>0.58436815193570701</v>
      </c>
      <c r="I298" s="33">
        <f>(G298-E298)/E298*100</f>
        <v>3.6897590361445611</v>
      </c>
      <c r="J298" s="526" t="s">
        <v>48</v>
      </c>
      <c r="K298" s="85" t="s">
        <v>50</v>
      </c>
      <c r="L298" s="60"/>
      <c r="M298" s="5"/>
    </row>
    <row r="299" spans="1:13" s="2" customFormat="1" ht="15" customHeight="1">
      <c r="A299" s="40"/>
      <c r="B299" s="40"/>
      <c r="C299" s="47"/>
      <c r="D299" s="88"/>
      <c r="E299" s="69"/>
      <c r="F299" s="69"/>
      <c r="G299" s="69"/>
      <c r="H299" s="46"/>
      <c r="I299" s="46"/>
      <c r="J299" s="58"/>
      <c r="K299" s="61"/>
      <c r="L299" s="61"/>
    </row>
    <row r="300" spans="1:13" s="2" customFormat="1" ht="15" customHeight="1">
      <c r="A300" s="40"/>
      <c r="B300" s="40" t="s">
        <v>651</v>
      </c>
      <c r="C300" s="41" t="s">
        <v>652</v>
      </c>
      <c r="D300" s="31">
        <v>2.2999999999999998</v>
      </c>
      <c r="E300" s="32">
        <v>137.80000000000001</v>
      </c>
      <c r="F300" s="32">
        <v>142.6</v>
      </c>
      <c r="G300" s="32">
        <v>143.1</v>
      </c>
      <c r="H300" s="33">
        <f>(G300-F300)/F300*100</f>
        <v>0.35063113604488083</v>
      </c>
      <c r="I300" s="33">
        <f>(G300-E300)/E300*100</f>
        <v>3.8461538461538334</v>
      </c>
      <c r="J300" s="58"/>
      <c r="K300" s="58" t="s">
        <v>651</v>
      </c>
      <c r="L300" s="60" t="s">
        <v>653</v>
      </c>
      <c r="M300" s="5"/>
    </row>
    <row r="301" spans="1:13" s="3" customFormat="1" ht="15" customHeight="1">
      <c r="A301" s="42"/>
      <c r="B301" s="42" t="s">
        <v>654</v>
      </c>
      <c r="C301" s="43" t="s">
        <v>652</v>
      </c>
      <c r="D301" s="44">
        <v>2.2999999999999998</v>
      </c>
      <c r="E301" s="45">
        <v>137.80000000000001</v>
      </c>
      <c r="F301" s="45">
        <v>142.6</v>
      </c>
      <c r="G301" s="45">
        <v>143.1</v>
      </c>
      <c r="H301" s="46">
        <f>(G301-F301)/F301*100</f>
        <v>0.35063113604488083</v>
      </c>
      <c r="I301" s="46">
        <f>(G301-E301)/E301*100</f>
        <v>3.8461538461538334</v>
      </c>
      <c r="J301" s="58"/>
      <c r="K301" s="58" t="s">
        <v>654</v>
      </c>
      <c r="L301" s="60" t="s">
        <v>653</v>
      </c>
      <c r="M301" s="5"/>
    </row>
    <row r="302" spans="1:13" s="3" customFormat="1" ht="15" customHeight="1">
      <c r="A302" s="42"/>
      <c r="B302" s="42"/>
      <c r="C302" s="43"/>
      <c r="D302" s="44"/>
      <c r="E302" s="94"/>
      <c r="F302" s="94"/>
      <c r="G302" s="94"/>
      <c r="H302" s="46"/>
      <c r="I302" s="46"/>
      <c r="J302" s="58"/>
      <c r="K302" s="58"/>
      <c r="L302" s="60"/>
    </row>
    <row r="303" spans="1:13" s="2" customFormat="1" ht="15" customHeight="1">
      <c r="A303" s="40"/>
      <c r="B303" s="40" t="s">
        <v>655</v>
      </c>
      <c r="C303" s="41" t="s">
        <v>656</v>
      </c>
      <c r="D303" s="31">
        <v>0.6</v>
      </c>
      <c r="E303" s="32">
        <v>99.8</v>
      </c>
      <c r="F303" s="32">
        <v>101</v>
      </c>
      <c r="G303" s="32">
        <v>102.9</v>
      </c>
      <c r="H303" s="33">
        <f>(G303-F303)/F303*100</f>
        <v>1.8811881188118866</v>
      </c>
      <c r="I303" s="33">
        <f>(G303-E303)/E303*100</f>
        <v>3.1062124248497081</v>
      </c>
      <c r="J303" s="58"/>
      <c r="K303" s="58" t="s">
        <v>655</v>
      </c>
      <c r="L303" s="60" t="s">
        <v>657</v>
      </c>
      <c r="M303" s="5"/>
    </row>
    <row r="304" spans="1:13" s="3" customFormat="1" ht="15" customHeight="1">
      <c r="A304" s="42"/>
      <c r="B304" s="42" t="s">
        <v>658</v>
      </c>
      <c r="C304" s="43" t="s">
        <v>656</v>
      </c>
      <c r="D304" s="44">
        <v>0.6</v>
      </c>
      <c r="E304" s="45">
        <v>99.8</v>
      </c>
      <c r="F304" s="45">
        <v>101</v>
      </c>
      <c r="G304" s="45">
        <v>102.9</v>
      </c>
      <c r="H304" s="46">
        <f>(G304-F304)/F304*100</f>
        <v>1.8811881188118866</v>
      </c>
      <c r="I304" s="46">
        <f>(G304-E304)/E304*100</f>
        <v>3.1062124248497081</v>
      </c>
      <c r="J304" s="58"/>
      <c r="K304" s="58" t="s">
        <v>658</v>
      </c>
      <c r="L304" s="60" t="s">
        <v>657</v>
      </c>
      <c r="M304" s="5"/>
    </row>
    <row r="305" spans="1:13" s="3" customFormat="1" ht="15" customHeight="1">
      <c r="A305" s="42"/>
      <c r="B305" s="42"/>
      <c r="C305" s="43"/>
      <c r="D305" s="107"/>
      <c r="E305" s="94"/>
      <c r="F305" s="94"/>
      <c r="G305" s="94"/>
      <c r="H305" s="46"/>
      <c r="I305" s="46"/>
      <c r="J305" s="58"/>
      <c r="K305" s="58"/>
      <c r="L305" s="60"/>
    </row>
    <row r="306" spans="1:13" s="2" customFormat="1" ht="15" customHeight="1">
      <c r="A306" s="40" t="s">
        <v>51</v>
      </c>
      <c r="B306" s="70" t="s">
        <v>52</v>
      </c>
      <c r="C306" s="47"/>
      <c r="D306" s="31">
        <v>6.7</v>
      </c>
      <c r="E306" s="32">
        <v>116.3</v>
      </c>
      <c r="F306" s="32">
        <v>118.4</v>
      </c>
      <c r="G306" s="32">
        <v>118.5</v>
      </c>
      <c r="H306" s="33">
        <f>(G306-F306)/F306*100</f>
        <v>8.4459459459454655E-2</v>
      </c>
      <c r="I306" s="33">
        <f>(G306-E306)/E306*100</f>
        <v>1.8916595012897701</v>
      </c>
      <c r="J306" s="526" t="s">
        <v>51</v>
      </c>
      <c r="K306" s="85" t="s">
        <v>53</v>
      </c>
      <c r="L306" s="60"/>
      <c r="M306" s="5"/>
    </row>
    <row r="307" spans="1:13" s="2" customFormat="1" ht="15" customHeight="1">
      <c r="A307" s="40"/>
      <c r="B307" s="40"/>
      <c r="C307" s="47"/>
      <c r="D307" s="88"/>
      <c r="E307" s="69"/>
      <c r="F307" s="69"/>
      <c r="G307" s="69"/>
      <c r="H307" s="39"/>
      <c r="I307" s="39"/>
      <c r="J307" s="58"/>
      <c r="K307" s="61"/>
      <c r="L307" s="61"/>
    </row>
    <row r="308" spans="1:13" s="2" customFormat="1" ht="15" customHeight="1">
      <c r="A308" s="40"/>
      <c r="B308" s="40" t="s">
        <v>659</v>
      </c>
      <c r="C308" s="41" t="s">
        <v>660</v>
      </c>
      <c r="D308" s="31">
        <v>3.3</v>
      </c>
      <c r="E308" s="32">
        <v>115.4</v>
      </c>
      <c r="F308" s="32">
        <v>117</v>
      </c>
      <c r="G308" s="32">
        <v>117.3</v>
      </c>
      <c r="H308" s="33">
        <f>(G308-F308)/F308*100</f>
        <v>0.256410256410254</v>
      </c>
      <c r="I308" s="33">
        <f>(G308-E308)/E308*100</f>
        <v>1.6464471403812753</v>
      </c>
      <c r="J308" s="58"/>
      <c r="K308" s="58" t="s">
        <v>659</v>
      </c>
      <c r="L308" s="60" t="s">
        <v>661</v>
      </c>
      <c r="M308" s="5"/>
    </row>
    <row r="309" spans="1:13" s="3" customFormat="1" ht="27">
      <c r="A309" s="42"/>
      <c r="B309" s="49" t="s">
        <v>662</v>
      </c>
      <c r="C309" s="50" t="s">
        <v>663</v>
      </c>
      <c r="D309" s="44">
        <v>0.5</v>
      </c>
      <c r="E309" s="94">
        <v>132.6</v>
      </c>
      <c r="F309" s="94">
        <v>136.19999999999999</v>
      </c>
      <c r="G309" s="94">
        <v>137</v>
      </c>
      <c r="H309" s="46">
        <f>(G309-F309)/F309*100</f>
        <v>0.58737151248165298</v>
      </c>
      <c r="I309" s="46">
        <f>(G309-E309)/E309*100</f>
        <v>3.3182503770739107</v>
      </c>
      <c r="J309" s="58"/>
      <c r="K309" s="57" t="s">
        <v>662</v>
      </c>
      <c r="L309" s="61" t="s">
        <v>664</v>
      </c>
      <c r="M309" s="5"/>
    </row>
    <row r="310" spans="1:13" s="3" customFormat="1" ht="27">
      <c r="A310" s="42"/>
      <c r="B310" s="49" t="s">
        <v>665</v>
      </c>
      <c r="C310" s="79" t="s">
        <v>666</v>
      </c>
      <c r="D310" s="44">
        <v>2.8</v>
      </c>
      <c r="E310" s="94">
        <v>112.6</v>
      </c>
      <c r="F310" s="94">
        <v>113.9</v>
      </c>
      <c r="G310" s="94">
        <v>114.1</v>
      </c>
      <c r="H310" s="46">
        <f>(G310-F310)/F310*100</f>
        <v>0.17559262510973539</v>
      </c>
      <c r="I310" s="46">
        <f>(G310-E310)/E310*100</f>
        <v>1.3321492007104796</v>
      </c>
      <c r="J310" s="58"/>
      <c r="K310" s="57" t="s">
        <v>665</v>
      </c>
      <c r="L310" s="55" t="s">
        <v>667</v>
      </c>
      <c r="M310" s="5"/>
    </row>
    <row r="311" spans="1:13" s="2" customFormat="1" ht="15" customHeight="1">
      <c r="A311" s="40"/>
      <c r="B311" s="40"/>
      <c r="C311" s="47"/>
      <c r="D311" s="88"/>
      <c r="E311" s="69"/>
      <c r="F311" s="69"/>
      <c r="G311" s="69"/>
      <c r="H311" s="39"/>
      <c r="I311" s="39"/>
      <c r="J311" s="58"/>
      <c r="K311" s="58"/>
      <c r="L311" s="61"/>
    </row>
    <row r="312" spans="1:13" s="2" customFormat="1" ht="15" customHeight="1">
      <c r="A312" s="40"/>
      <c r="B312" s="40" t="s">
        <v>668</v>
      </c>
      <c r="C312" s="47" t="s">
        <v>669</v>
      </c>
      <c r="D312" s="31">
        <v>1.1000000000000001</v>
      </c>
      <c r="E312" s="32">
        <v>133.19999999999999</v>
      </c>
      <c r="F312" s="32">
        <v>139.4</v>
      </c>
      <c r="G312" s="32">
        <v>139</v>
      </c>
      <c r="H312" s="33">
        <f>(G312-F312)/F312*100</f>
        <v>-0.28694404591105138</v>
      </c>
      <c r="I312" s="33">
        <f>(G312-E312)/E312*100</f>
        <v>4.3543543543543635</v>
      </c>
      <c r="J312" s="58"/>
      <c r="K312" s="58" t="s">
        <v>668</v>
      </c>
      <c r="L312" s="60" t="s">
        <v>670</v>
      </c>
      <c r="M312" s="5"/>
    </row>
    <row r="313" spans="1:13" s="3" customFormat="1" ht="15" customHeight="1">
      <c r="A313" s="42"/>
      <c r="B313" s="42" t="s">
        <v>671</v>
      </c>
      <c r="C313" s="43" t="s">
        <v>672</v>
      </c>
      <c r="D313" s="44">
        <v>0.5</v>
      </c>
      <c r="E313" s="45">
        <v>171.9</v>
      </c>
      <c r="F313" s="45">
        <v>185.6</v>
      </c>
      <c r="G313" s="45">
        <v>184.7</v>
      </c>
      <c r="H313" s="46">
        <f>(G313-F313)/F313*100</f>
        <v>-0.48491379310345134</v>
      </c>
      <c r="I313" s="46">
        <f>(G313-E313)/E313*100</f>
        <v>7.4461896451425149</v>
      </c>
      <c r="J313" s="58"/>
      <c r="K313" s="58" t="s">
        <v>671</v>
      </c>
      <c r="L313" s="60" t="s">
        <v>673</v>
      </c>
      <c r="M313" s="5"/>
    </row>
    <row r="314" spans="1:13" s="3" customFormat="1" ht="15" customHeight="1">
      <c r="A314" s="42"/>
      <c r="B314" s="42" t="s">
        <v>674</v>
      </c>
      <c r="C314" s="43" t="s">
        <v>675</v>
      </c>
      <c r="D314" s="44">
        <v>0.3</v>
      </c>
      <c r="E314" s="45">
        <v>107.7</v>
      </c>
      <c r="F314" s="45">
        <v>108.6</v>
      </c>
      <c r="G314" s="45">
        <v>108.7</v>
      </c>
      <c r="H314" s="46">
        <f>(G314-F314)/F314*100</f>
        <v>9.20810313075585E-2</v>
      </c>
      <c r="I314" s="46">
        <f>(G314-E314)/E314*100</f>
        <v>0.92850510677808717</v>
      </c>
      <c r="J314" s="58"/>
      <c r="K314" s="58" t="s">
        <v>674</v>
      </c>
      <c r="L314" s="60" t="s">
        <v>676</v>
      </c>
      <c r="M314" s="5"/>
    </row>
    <row r="315" spans="1:13" s="3" customFormat="1" ht="15" customHeight="1">
      <c r="A315" s="42"/>
      <c r="B315" s="42" t="s">
        <v>677</v>
      </c>
      <c r="C315" s="43" t="s">
        <v>678</v>
      </c>
      <c r="D315" s="44">
        <v>0.3</v>
      </c>
      <c r="E315" s="45">
        <v>86.5</v>
      </c>
      <c r="F315" s="45">
        <v>86.3</v>
      </c>
      <c r="G315" s="45">
        <v>86.3</v>
      </c>
      <c r="H315" s="46">
        <f>(G315-F315)/F315*100</f>
        <v>0</v>
      </c>
      <c r="I315" s="46">
        <f>(G315-E315)/E315*100</f>
        <v>-0.23121387283237321</v>
      </c>
      <c r="J315" s="58"/>
      <c r="K315" s="58" t="s">
        <v>677</v>
      </c>
      <c r="L315" s="60" t="s">
        <v>679</v>
      </c>
      <c r="M315" s="5"/>
    </row>
    <row r="316" spans="1:13" s="2" customFormat="1" ht="15" customHeight="1">
      <c r="A316" s="40"/>
      <c r="B316" s="40"/>
      <c r="C316" s="47"/>
      <c r="D316" s="88"/>
      <c r="E316" s="69"/>
      <c r="F316" s="69"/>
      <c r="G316" s="69"/>
      <c r="H316" s="39"/>
      <c r="I316" s="39"/>
      <c r="J316" s="58"/>
      <c r="K316" s="58"/>
      <c r="L316" s="61"/>
    </row>
    <row r="317" spans="1:13" s="2" customFormat="1" ht="15" customHeight="1">
      <c r="A317" s="40"/>
      <c r="B317" s="40" t="s">
        <v>680</v>
      </c>
      <c r="C317" s="41" t="s">
        <v>681</v>
      </c>
      <c r="D317" s="31">
        <v>1.8</v>
      </c>
      <c r="E317" s="32">
        <v>109.9</v>
      </c>
      <c r="F317" s="32">
        <v>109.9</v>
      </c>
      <c r="G317" s="32">
        <v>109.9</v>
      </c>
      <c r="H317" s="33">
        <f>(G317-F317)/F317*100</f>
        <v>0</v>
      </c>
      <c r="I317" s="33">
        <f>(G317-E317)/E317*100</f>
        <v>0</v>
      </c>
      <c r="J317" s="58"/>
      <c r="K317" s="58" t="s">
        <v>680</v>
      </c>
      <c r="L317" s="60" t="s">
        <v>682</v>
      </c>
      <c r="M317" s="5"/>
    </row>
    <row r="318" spans="1:13" s="3" customFormat="1" ht="15" customHeight="1">
      <c r="A318" s="42"/>
      <c r="B318" s="42" t="s">
        <v>683</v>
      </c>
      <c r="C318" s="43" t="s">
        <v>684</v>
      </c>
      <c r="D318" s="44">
        <v>0.3</v>
      </c>
      <c r="E318" s="45">
        <v>103.7</v>
      </c>
      <c r="F318" s="45">
        <v>103.7</v>
      </c>
      <c r="G318" s="45">
        <v>103.7</v>
      </c>
      <c r="H318" s="46">
        <f>(G318-F318)/F318*100</f>
        <v>0</v>
      </c>
      <c r="I318" s="46">
        <f>(G318-E318)/E318*100</f>
        <v>0</v>
      </c>
      <c r="J318" s="58"/>
      <c r="K318" s="58" t="s">
        <v>683</v>
      </c>
      <c r="L318" s="60" t="s">
        <v>685</v>
      </c>
      <c r="M318" s="5"/>
    </row>
    <row r="319" spans="1:13" s="3" customFormat="1" ht="15" customHeight="1">
      <c r="A319" s="42"/>
      <c r="B319" s="42" t="s">
        <v>686</v>
      </c>
      <c r="C319" s="43" t="s">
        <v>687</v>
      </c>
      <c r="D319" s="44">
        <v>0</v>
      </c>
      <c r="E319" s="45">
        <v>99.6</v>
      </c>
      <c r="F319" s="45">
        <v>100.1</v>
      </c>
      <c r="G319" s="45">
        <v>100.1</v>
      </c>
      <c r="H319" s="46">
        <f>(G319-F319)/F319*100</f>
        <v>0</v>
      </c>
      <c r="I319" s="46">
        <f>(G319-E319)/E319*100</f>
        <v>0.50200803212851408</v>
      </c>
      <c r="J319" s="58"/>
      <c r="K319" s="58" t="s">
        <v>686</v>
      </c>
      <c r="L319" s="60" t="s">
        <v>688</v>
      </c>
      <c r="M319" s="5"/>
    </row>
    <row r="320" spans="1:13" s="3" customFormat="1" ht="15" customHeight="1">
      <c r="A320" s="42"/>
      <c r="B320" s="42" t="s">
        <v>689</v>
      </c>
      <c r="C320" s="43" t="s">
        <v>690</v>
      </c>
      <c r="D320" s="44">
        <v>0.2</v>
      </c>
      <c r="E320" s="45">
        <v>105.5</v>
      </c>
      <c r="F320" s="45">
        <v>105.5</v>
      </c>
      <c r="G320" s="45">
        <v>105.5</v>
      </c>
      <c r="H320" s="46">
        <f>(G320-F320)/F320*100</f>
        <v>0</v>
      </c>
      <c r="I320" s="46">
        <f>(G320-E320)/E320*100</f>
        <v>0</v>
      </c>
      <c r="J320" s="58"/>
      <c r="K320" s="58" t="s">
        <v>689</v>
      </c>
      <c r="L320" s="60" t="s">
        <v>691</v>
      </c>
      <c r="M320" s="5"/>
    </row>
    <row r="321" spans="1:13" s="3" customFormat="1" ht="15" customHeight="1">
      <c r="A321" s="42"/>
      <c r="B321" s="42" t="s">
        <v>692</v>
      </c>
      <c r="C321" s="43" t="s">
        <v>693</v>
      </c>
      <c r="D321" s="44">
        <v>1.3</v>
      </c>
      <c r="E321" s="45">
        <v>112.7</v>
      </c>
      <c r="F321" s="45">
        <v>112.7</v>
      </c>
      <c r="G321" s="45">
        <v>112.7</v>
      </c>
      <c r="H321" s="46">
        <f>(G321-F321)/F321*100</f>
        <v>0</v>
      </c>
      <c r="I321" s="46">
        <f>(G321-E321)/E321*100</f>
        <v>0</v>
      </c>
      <c r="J321" s="58"/>
      <c r="K321" s="58" t="s">
        <v>692</v>
      </c>
      <c r="L321" s="60" t="s">
        <v>694</v>
      </c>
      <c r="M321" s="5"/>
    </row>
    <row r="322" spans="1:13" s="2" customFormat="1" ht="15" customHeight="1">
      <c r="A322" s="40"/>
      <c r="B322" s="40"/>
      <c r="C322" s="47"/>
      <c r="D322" s="88"/>
      <c r="E322" s="69"/>
      <c r="F322" s="69"/>
      <c r="G322" s="69"/>
      <c r="H322" s="39"/>
      <c r="I322" s="39"/>
      <c r="J322" s="58"/>
      <c r="K322" s="58"/>
      <c r="L322" s="61"/>
    </row>
    <row r="323" spans="1:13" s="2" customFormat="1" ht="15" customHeight="1">
      <c r="A323" s="40"/>
      <c r="B323" s="40" t="s">
        <v>695</v>
      </c>
      <c r="C323" s="41" t="s">
        <v>696</v>
      </c>
      <c r="D323" s="31">
        <v>0.2</v>
      </c>
      <c r="E323" s="32">
        <v>103.8</v>
      </c>
      <c r="F323" s="32">
        <v>114.6</v>
      </c>
      <c r="G323" s="32">
        <v>114.7</v>
      </c>
      <c r="H323" s="33">
        <f>(G323-F323)/F323*100</f>
        <v>8.72600349040214E-2</v>
      </c>
      <c r="I323" s="33">
        <f>(G323-E323)/E323*100</f>
        <v>10.500963391136807</v>
      </c>
      <c r="J323" s="58"/>
      <c r="K323" s="58" t="s">
        <v>695</v>
      </c>
      <c r="L323" s="60" t="s">
        <v>697</v>
      </c>
      <c r="M323" s="5"/>
    </row>
    <row r="324" spans="1:13" s="3" customFormat="1" ht="15" customHeight="1">
      <c r="A324" s="42"/>
      <c r="B324" s="42" t="s">
        <v>698</v>
      </c>
      <c r="C324" s="43" t="s">
        <v>696</v>
      </c>
      <c r="D324" s="44">
        <v>0.2</v>
      </c>
      <c r="E324" s="45">
        <v>103.8</v>
      </c>
      <c r="F324" s="45">
        <v>114.6</v>
      </c>
      <c r="G324" s="45">
        <v>114.7</v>
      </c>
      <c r="H324" s="46">
        <f>(G324-F324)/F324*100</f>
        <v>8.72600349040214E-2</v>
      </c>
      <c r="I324" s="46">
        <f>(G324-E324)/E324*100</f>
        <v>10.500963391136807</v>
      </c>
      <c r="J324" s="58"/>
      <c r="K324" s="58" t="s">
        <v>698</v>
      </c>
      <c r="L324" s="60" t="s">
        <v>697</v>
      </c>
      <c r="M324" s="5"/>
    </row>
    <row r="325" spans="1:13" s="2" customFormat="1" ht="15" customHeight="1">
      <c r="A325" s="40"/>
      <c r="B325" s="40"/>
      <c r="C325" s="47"/>
      <c r="D325" s="88"/>
      <c r="E325" s="69"/>
      <c r="F325" s="69"/>
      <c r="G325" s="69"/>
      <c r="H325" s="39"/>
      <c r="I325" s="39"/>
      <c r="J325" s="58"/>
      <c r="K325" s="61"/>
      <c r="L325" s="61"/>
    </row>
    <row r="326" spans="1:13" s="2" customFormat="1" ht="15" customHeight="1">
      <c r="A326" s="40"/>
      <c r="B326" s="40" t="s">
        <v>699</v>
      </c>
      <c r="C326" s="41" t="s">
        <v>700</v>
      </c>
      <c r="D326" s="31">
        <v>0.3</v>
      </c>
      <c r="E326" s="32">
        <v>120.2</v>
      </c>
      <c r="F326" s="32">
        <v>120.6</v>
      </c>
      <c r="G326" s="32">
        <v>120.8</v>
      </c>
      <c r="H326" s="33">
        <f>(G326-F326)/F326*100</f>
        <v>0.16583747927031744</v>
      </c>
      <c r="I326" s="33">
        <f>(G326-E326)/E326*100</f>
        <v>0.49916805324458757</v>
      </c>
      <c r="J326" s="58"/>
      <c r="K326" s="58" t="s">
        <v>699</v>
      </c>
      <c r="L326" s="60" t="s">
        <v>701</v>
      </c>
      <c r="M326" s="5"/>
    </row>
    <row r="327" spans="1:13" s="3" customFormat="1" ht="15" customHeight="1">
      <c r="A327" s="42"/>
      <c r="B327" s="42" t="s">
        <v>702</v>
      </c>
      <c r="C327" s="43" t="s">
        <v>703</v>
      </c>
      <c r="D327" s="44">
        <v>0.3</v>
      </c>
      <c r="E327" s="45">
        <v>120.2</v>
      </c>
      <c r="F327" s="45">
        <v>120.6</v>
      </c>
      <c r="G327" s="45">
        <v>120.8</v>
      </c>
      <c r="H327" s="46">
        <f>(G327-F327)/F327*100</f>
        <v>0.16583747927031744</v>
      </c>
      <c r="I327" s="46">
        <f>(G327-E327)/E327*100</f>
        <v>0.49916805324458757</v>
      </c>
      <c r="J327" s="58"/>
      <c r="K327" s="58" t="s">
        <v>702</v>
      </c>
      <c r="L327" s="60" t="s">
        <v>704</v>
      </c>
      <c r="M327" s="5"/>
    </row>
    <row r="328" spans="1:13" s="2" customFormat="1" ht="5.0999999999999996" customHeight="1">
      <c r="A328" s="95"/>
      <c r="B328" s="95"/>
      <c r="C328" s="95"/>
      <c r="D328" s="108"/>
      <c r="E328" s="98"/>
      <c r="F328" s="109"/>
      <c r="G328" s="98"/>
      <c r="H328" s="110"/>
      <c r="I328" s="110"/>
      <c r="J328" s="119"/>
      <c r="K328" s="120"/>
      <c r="L328" s="120"/>
    </row>
    <row r="329" spans="1:13" s="2" customFormat="1" ht="13.5" customHeight="1">
      <c r="A329" s="111"/>
      <c r="B329" s="111"/>
      <c r="C329" s="111"/>
      <c r="D329" s="111"/>
      <c r="E329" s="112"/>
      <c r="F329" s="113"/>
      <c r="G329" s="112"/>
      <c r="H329" s="114"/>
      <c r="I329" s="114"/>
      <c r="J329" s="121"/>
      <c r="K329" s="122"/>
      <c r="L329" s="122"/>
    </row>
    <row r="330" spans="1:13" s="2" customFormat="1" ht="13.5" customHeight="1">
      <c r="A330" s="40"/>
      <c r="B330" s="40"/>
      <c r="C330" s="40"/>
      <c r="D330" s="40"/>
      <c r="E330" s="94"/>
      <c r="F330" s="115"/>
      <c r="G330" s="94"/>
      <c r="H330" s="116"/>
      <c r="I330" s="116"/>
      <c r="J330" s="90"/>
      <c r="K330" s="91"/>
      <c r="L330" s="91"/>
    </row>
    <row r="331" spans="1:13" s="2" customFormat="1" ht="12.75" customHeight="1">
      <c r="A331" s="40"/>
      <c r="B331" s="40"/>
      <c r="C331" s="40"/>
      <c r="D331" s="40"/>
      <c r="E331" s="45"/>
      <c r="F331" s="115"/>
      <c r="G331" s="45"/>
      <c r="H331" s="116"/>
      <c r="I331" s="116"/>
      <c r="J331" s="90"/>
      <c r="K331" s="91"/>
      <c r="L331" s="91"/>
    </row>
    <row r="332" spans="1:13" s="2" customFormat="1">
      <c r="A332" s="40"/>
      <c r="B332" s="40"/>
      <c r="C332" s="40"/>
      <c r="D332" s="40"/>
      <c r="E332" s="94"/>
      <c r="F332" s="115"/>
      <c r="G332" s="94"/>
      <c r="H332" s="116"/>
      <c r="I332" s="116"/>
      <c r="J332" s="90"/>
      <c r="K332" s="91"/>
      <c r="L332" s="91"/>
    </row>
    <row r="333" spans="1:13" s="2" customFormat="1">
      <c r="A333" s="40"/>
      <c r="B333" s="40"/>
      <c r="C333" s="40"/>
      <c r="D333" s="40"/>
      <c r="E333" s="69"/>
      <c r="F333" s="115"/>
      <c r="G333" s="69"/>
      <c r="H333" s="116"/>
      <c r="I333" s="116"/>
      <c r="J333" s="90"/>
      <c r="K333" s="91"/>
      <c r="L333" s="91"/>
    </row>
    <row r="334" spans="1:13" s="2" customFormat="1">
      <c r="A334" s="40"/>
      <c r="B334" s="40"/>
      <c r="C334" s="40"/>
      <c r="D334" s="40"/>
      <c r="E334" s="32"/>
      <c r="F334" s="115"/>
      <c r="G334" s="32"/>
      <c r="H334" s="116"/>
      <c r="I334" s="116"/>
      <c r="J334" s="90"/>
      <c r="K334" s="91"/>
      <c r="L334" s="91"/>
    </row>
    <row r="335" spans="1:13" s="2" customFormat="1">
      <c r="A335" s="40"/>
      <c r="B335" s="40"/>
      <c r="C335" s="40"/>
      <c r="D335" s="40"/>
      <c r="E335" s="45"/>
      <c r="F335" s="115"/>
      <c r="G335" s="45"/>
      <c r="H335" s="116"/>
      <c r="I335" s="116"/>
      <c r="J335" s="90"/>
      <c r="K335" s="91"/>
      <c r="L335" s="91"/>
    </row>
    <row r="336" spans="1:13" s="2" customFormat="1">
      <c r="A336" s="40"/>
      <c r="B336" s="40"/>
      <c r="C336" s="40"/>
      <c r="D336" s="40"/>
      <c r="E336" s="45"/>
      <c r="F336" s="115"/>
      <c r="G336" s="45"/>
      <c r="H336" s="116"/>
      <c r="I336" s="116"/>
      <c r="J336" s="90"/>
      <c r="K336" s="91"/>
      <c r="L336" s="91"/>
    </row>
    <row r="337" spans="1:12" s="2" customFormat="1">
      <c r="A337" s="40"/>
      <c r="B337" s="40"/>
      <c r="C337" s="40"/>
      <c r="D337" s="40"/>
      <c r="E337" s="45"/>
      <c r="F337" s="115"/>
      <c r="G337" s="45"/>
      <c r="H337" s="116"/>
      <c r="I337" s="116"/>
      <c r="J337" s="90"/>
      <c r="K337" s="91"/>
      <c r="L337" s="91"/>
    </row>
    <row r="338" spans="1:12" s="2" customFormat="1">
      <c r="A338" s="40"/>
      <c r="B338" s="40"/>
      <c r="C338" s="40"/>
      <c r="D338" s="40"/>
      <c r="E338" s="45"/>
      <c r="F338" s="115"/>
      <c r="G338" s="45"/>
      <c r="H338" s="116"/>
      <c r="I338" s="116"/>
      <c r="J338" s="90"/>
      <c r="K338" s="91"/>
      <c r="L338" s="91"/>
    </row>
    <row r="339" spans="1:12" s="2" customFormat="1">
      <c r="A339" s="40"/>
      <c r="B339" s="40"/>
      <c r="C339" s="40"/>
      <c r="D339" s="40"/>
      <c r="E339" s="45"/>
      <c r="F339" s="115"/>
      <c r="G339" s="45"/>
      <c r="H339" s="116"/>
      <c r="I339" s="116"/>
      <c r="J339" s="90"/>
      <c r="K339" s="91"/>
      <c r="L339" s="91"/>
    </row>
    <row r="340" spans="1:12" s="2" customFormat="1">
      <c r="A340" s="40"/>
      <c r="B340" s="40"/>
      <c r="C340" s="40"/>
      <c r="D340" s="40"/>
      <c r="E340" s="117"/>
      <c r="F340" s="115"/>
      <c r="G340" s="26"/>
      <c r="H340" s="116"/>
      <c r="I340" s="116"/>
      <c r="J340" s="90"/>
      <c r="K340" s="91"/>
      <c r="L340" s="91"/>
    </row>
    <row r="341" spans="1:12" s="2" customFormat="1">
      <c r="A341" s="40"/>
      <c r="B341" s="40"/>
      <c r="C341" s="40"/>
      <c r="D341" s="40"/>
      <c r="E341" s="117"/>
      <c r="F341" s="115"/>
      <c r="G341" s="26"/>
      <c r="H341" s="116"/>
      <c r="I341" s="116"/>
      <c r="J341" s="90"/>
      <c r="K341" s="91"/>
      <c r="L341" s="91"/>
    </row>
    <row r="342" spans="1:12" s="2" customFormat="1">
      <c r="A342" s="40"/>
      <c r="B342" s="40"/>
      <c r="C342" s="40"/>
      <c r="D342" s="40"/>
      <c r="E342" s="117"/>
      <c r="F342" s="115"/>
      <c r="G342" s="26"/>
      <c r="H342" s="116"/>
      <c r="I342" s="116"/>
      <c r="J342" s="90"/>
      <c r="K342" s="91"/>
      <c r="L342" s="91"/>
    </row>
    <row r="343" spans="1:12" s="2" customFormat="1">
      <c r="A343" s="40"/>
      <c r="B343" s="40"/>
      <c r="C343" s="40"/>
      <c r="D343" s="40"/>
      <c r="E343" s="117"/>
      <c r="F343" s="115"/>
      <c r="G343" s="26"/>
      <c r="H343" s="116"/>
      <c r="I343" s="116"/>
      <c r="J343" s="90"/>
      <c r="K343" s="91"/>
      <c r="L343" s="91"/>
    </row>
    <row r="344" spans="1:12" s="2" customFormat="1">
      <c r="A344" s="40"/>
      <c r="B344" s="40"/>
      <c r="C344" s="40"/>
      <c r="D344" s="40"/>
      <c r="E344" s="117"/>
      <c r="F344" s="115"/>
      <c r="G344" s="26"/>
      <c r="H344" s="116"/>
      <c r="I344" s="116"/>
      <c r="J344" s="90"/>
      <c r="K344" s="91"/>
      <c r="L344" s="91"/>
    </row>
    <row r="345" spans="1:12" s="2" customFormat="1">
      <c r="A345" s="40"/>
      <c r="B345" s="40"/>
      <c r="C345" s="40"/>
      <c r="D345" s="40"/>
      <c r="E345" s="117"/>
      <c r="F345" s="115"/>
      <c r="G345" s="26"/>
      <c r="H345" s="116"/>
      <c r="I345" s="116"/>
      <c r="J345" s="90"/>
      <c r="K345" s="91"/>
      <c r="L345" s="91"/>
    </row>
    <row r="346" spans="1:12" s="2" customFormat="1">
      <c r="A346" s="40"/>
      <c r="B346" s="40"/>
      <c r="C346" s="40"/>
      <c r="D346" s="40"/>
      <c r="E346" s="117"/>
      <c r="F346" s="115"/>
      <c r="G346" s="26"/>
      <c r="H346" s="116"/>
      <c r="I346" s="116"/>
      <c r="J346" s="90"/>
      <c r="K346" s="91"/>
      <c r="L346" s="91"/>
    </row>
    <row r="347" spans="1:12" s="2" customFormat="1">
      <c r="A347" s="40"/>
      <c r="B347" s="40"/>
      <c r="C347" s="40"/>
      <c r="D347" s="40"/>
      <c r="E347" s="117"/>
      <c r="F347" s="115"/>
      <c r="G347" s="26"/>
      <c r="H347" s="116"/>
      <c r="I347" s="116"/>
      <c r="J347" s="90"/>
      <c r="K347" s="91"/>
      <c r="L347" s="91"/>
    </row>
    <row r="348" spans="1:12" s="2" customFormat="1">
      <c r="A348" s="40"/>
      <c r="B348" s="40"/>
      <c r="C348" s="40"/>
      <c r="D348" s="40"/>
      <c r="E348" s="117"/>
      <c r="F348" s="115"/>
      <c r="G348" s="26"/>
      <c r="H348" s="116"/>
      <c r="I348" s="116"/>
      <c r="J348" s="90"/>
      <c r="K348" s="91"/>
      <c r="L348" s="91"/>
    </row>
    <row r="349" spans="1:12" s="2" customFormat="1">
      <c r="A349" s="40"/>
      <c r="B349" s="40"/>
      <c r="C349" s="40"/>
      <c r="D349" s="40"/>
      <c r="E349" s="117"/>
      <c r="F349" s="115"/>
      <c r="G349" s="26"/>
      <c r="H349" s="116"/>
      <c r="I349" s="116"/>
      <c r="J349" s="90"/>
      <c r="K349" s="91"/>
      <c r="L349" s="91"/>
    </row>
    <row r="350" spans="1:12" s="2" customFormat="1">
      <c r="A350" s="40"/>
      <c r="B350" s="40"/>
      <c r="C350" s="40"/>
      <c r="D350" s="40"/>
      <c r="E350" s="117"/>
      <c r="F350" s="115"/>
      <c r="G350" s="26"/>
      <c r="H350" s="116"/>
      <c r="I350" s="116"/>
      <c r="J350" s="90"/>
      <c r="K350" s="91"/>
      <c r="L350" s="91"/>
    </row>
    <row r="351" spans="1:12" s="2" customFormat="1">
      <c r="A351" s="40"/>
      <c r="B351" s="40"/>
      <c r="C351" s="40"/>
      <c r="D351" s="40"/>
      <c r="E351" s="117"/>
      <c r="F351" s="115"/>
      <c r="G351" s="26"/>
      <c r="H351" s="116"/>
      <c r="I351" s="116"/>
      <c r="J351" s="90"/>
      <c r="K351" s="91"/>
      <c r="L351" s="91"/>
    </row>
    <row r="352" spans="1:12" s="2" customFormat="1">
      <c r="A352" s="40"/>
      <c r="B352" s="40"/>
      <c r="C352" s="40"/>
      <c r="D352" s="40"/>
      <c r="E352" s="117"/>
      <c r="F352" s="115"/>
      <c r="G352" s="26"/>
      <c r="H352" s="116"/>
      <c r="I352" s="116"/>
      <c r="J352" s="90"/>
      <c r="K352" s="91"/>
      <c r="L352" s="91"/>
    </row>
    <row r="353" spans="1:12" s="2" customFormat="1">
      <c r="A353" s="40"/>
      <c r="B353" s="40"/>
      <c r="C353" s="40"/>
      <c r="D353" s="40"/>
      <c r="E353" s="117"/>
      <c r="F353" s="115"/>
      <c r="G353" s="26"/>
      <c r="H353" s="116"/>
      <c r="I353" s="116"/>
      <c r="J353" s="90"/>
      <c r="K353" s="91"/>
      <c r="L353" s="91"/>
    </row>
    <row r="354" spans="1:12" s="2" customFormat="1">
      <c r="A354" s="40"/>
      <c r="B354" s="40"/>
      <c r="C354" s="40"/>
      <c r="D354" s="40"/>
      <c r="E354" s="117"/>
      <c r="F354" s="115"/>
      <c r="G354" s="26"/>
      <c r="H354" s="116"/>
      <c r="I354" s="116"/>
      <c r="J354" s="90"/>
      <c r="K354" s="91"/>
      <c r="L354" s="91"/>
    </row>
    <row r="355" spans="1:12" s="2" customFormat="1">
      <c r="A355" s="40"/>
      <c r="B355" s="40"/>
      <c r="C355" s="40"/>
      <c r="D355" s="40"/>
      <c r="E355" s="117"/>
      <c r="F355" s="115"/>
      <c r="G355" s="26"/>
      <c r="H355" s="116"/>
      <c r="I355" s="116"/>
      <c r="J355" s="90"/>
      <c r="K355" s="91"/>
      <c r="L355" s="91"/>
    </row>
    <row r="356" spans="1:12" s="2" customFormat="1">
      <c r="A356" s="40"/>
      <c r="B356" s="40"/>
      <c r="C356" s="40"/>
      <c r="D356" s="40"/>
      <c r="E356" s="117"/>
      <c r="F356" s="115"/>
      <c r="G356" s="26"/>
      <c r="H356" s="116"/>
      <c r="I356" s="116"/>
      <c r="J356" s="90"/>
      <c r="K356" s="91"/>
      <c r="L356" s="91"/>
    </row>
    <row r="357" spans="1:12" s="2" customFormat="1">
      <c r="A357" s="40"/>
      <c r="B357" s="40"/>
      <c r="C357" s="40"/>
      <c r="D357" s="40"/>
      <c r="E357" s="117"/>
      <c r="F357" s="115"/>
      <c r="G357" s="26"/>
      <c r="H357" s="116"/>
      <c r="I357" s="116"/>
      <c r="J357" s="90"/>
      <c r="K357" s="91"/>
      <c r="L357" s="91"/>
    </row>
    <row r="358" spans="1:12" s="2" customFormat="1">
      <c r="A358" s="40"/>
      <c r="B358" s="40"/>
      <c r="C358" s="40"/>
      <c r="D358" s="40"/>
      <c r="E358" s="117"/>
      <c r="F358" s="115"/>
      <c r="G358" s="26"/>
      <c r="H358" s="116"/>
      <c r="I358" s="116"/>
      <c r="J358" s="90"/>
      <c r="K358" s="91"/>
      <c r="L358" s="91"/>
    </row>
    <row r="359" spans="1:12" s="2" customFormat="1">
      <c r="A359" s="40"/>
      <c r="B359" s="40"/>
      <c r="C359" s="40"/>
      <c r="D359" s="40"/>
      <c r="E359" s="117"/>
      <c r="F359" s="115"/>
      <c r="G359" s="26"/>
      <c r="H359" s="116"/>
      <c r="I359" s="116"/>
      <c r="J359" s="90"/>
      <c r="K359" s="91"/>
      <c r="L359" s="91"/>
    </row>
    <row r="360" spans="1:12" s="2" customFormat="1">
      <c r="A360" s="40"/>
      <c r="B360" s="40"/>
      <c r="C360" s="40"/>
      <c r="D360" s="40"/>
      <c r="E360" s="117"/>
      <c r="F360" s="115"/>
      <c r="G360" s="26"/>
      <c r="H360" s="116"/>
      <c r="I360" s="116"/>
      <c r="J360" s="90"/>
      <c r="K360" s="91"/>
      <c r="L360" s="91"/>
    </row>
    <row r="361" spans="1:12" s="2" customFormat="1">
      <c r="A361" s="40"/>
      <c r="B361" s="40"/>
      <c r="C361" s="40"/>
      <c r="D361" s="40"/>
      <c r="E361" s="117"/>
      <c r="F361" s="115"/>
      <c r="G361" s="26"/>
      <c r="H361" s="116"/>
      <c r="I361" s="116"/>
      <c r="J361" s="90"/>
      <c r="K361" s="91"/>
      <c r="L361" s="91"/>
    </row>
    <row r="362" spans="1:12" s="2" customFormat="1">
      <c r="A362" s="40"/>
      <c r="B362" s="40"/>
      <c r="C362" s="40"/>
      <c r="D362" s="40"/>
      <c r="E362" s="117"/>
      <c r="F362" s="115"/>
      <c r="G362" s="26"/>
      <c r="H362" s="116"/>
      <c r="I362" s="116"/>
      <c r="J362" s="90"/>
      <c r="K362" s="91"/>
      <c r="L362" s="91"/>
    </row>
    <row r="363" spans="1:12" s="2" customFormat="1">
      <c r="A363" s="40"/>
      <c r="B363" s="40"/>
      <c r="C363" s="40"/>
      <c r="D363" s="40"/>
      <c r="E363" s="117"/>
      <c r="F363" s="115"/>
      <c r="G363" s="26"/>
      <c r="H363" s="116"/>
      <c r="I363" s="116"/>
      <c r="J363" s="90"/>
      <c r="K363" s="91"/>
      <c r="L363" s="91"/>
    </row>
    <row r="364" spans="1:12" s="2" customFormat="1">
      <c r="A364" s="40"/>
      <c r="B364" s="40"/>
      <c r="C364" s="40"/>
      <c r="D364" s="40"/>
      <c r="E364" s="117"/>
      <c r="F364" s="115"/>
      <c r="G364" s="26"/>
      <c r="H364" s="116"/>
      <c r="I364" s="116"/>
      <c r="J364" s="90"/>
      <c r="K364" s="91"/>
      <c r="L364" s="91"/>
    </row>
    <row r="365" spans="1:12" s="2" customFormat="1">
      <c r="A365" s="40"/>
      <c r="B365" s="40"/>
      <c r="C365" s="40"/>
      <c r="D365" s="40"/>
      <c r="E365" s="117"/>
      <c r="F365" s="115"/>
      <c r="G365" s="26"/>
      <c r="H365" s="116"/>
      <c r="I365" s="116"/>
      <c r="J365" s="90"/>
      <c r="K365" s="91"/>
      <c r="L365" s="91"/>
    </row>
    <row r="366" spans="1:12" s="2" customFormat="1">
      <c r="A366" s="40"/>
      <c r="B366" s="40"/>
      <c r="C366" s="40"/>
      <c r="D366" s="40"/>
      <c r="E366" s="117"/>
      <c r="F366" s="115"/>
      <c r="G366" s="26"/>
      <c r="H366" s="116"/>
      <c r="I366" s="116"/>
      <c r="J366" s="90"/>
      <c r="K366" s="91"/>
      <c r="L366" s="91"/>
    </row>
    <row r="367" spans="1:12" s="2" customFormat="1">
      <c r="A367" s="40"/>
      <c r="B367" s="40"/>
      <c r="C367" s="40"/>
      <c r="D367" s="40"/>
      <c r="E367" s="117"/>
      <c r="F367" s="115"/>
      <c r="G367" s="26"/>
      <c r="H367" s="116"/>
      <c r="I367" s="116"/>
      <c r="J367" s="90"/>
      <c r="K367" s="91"/>
      <c r="L367" s="91"/>
    </row>
    <row r="368" spans="1:12" s="2" customFormat="1">
      <c r="A368" s="40"/>
      <c r="B368" s="40"/>
      <c r="C368" s="40"/>
      <c r="D368" s="40"/>
      <c r="E368" s="117"/>
      <c r="F368" s="115"/>
      <c r="G368" s="26"/>
      <c r="H368" s="116"/>
      <c r="I368" s="116"/>
      <c r="J368" s="90"/>
      <c r="K368" s="91"/>
      <c r="L368" s="91"/>
    </row>
    <row r="369" spans="1:12" s="2" customFormat="1">
      <c r="A369" s="40"/>
      <c r="B369" s="40"/>
      <c r="C369" s="40"/>
      <c r="D369" s="40"/>
      <c r="E369" s="117"/>
      <c r="F369" s="115"/>
      <c r="G369" s="26"/>
      <c r="H369" s="116"/>
      <c r="I369" s="116"/>
      <c r="J369" s="90"/>
      <c r="K369" s="91"/>
      <c r="L369" s="91"/>
    </row>
    <row r="370" spans="1:12" s="2" customFormat="1">
      <c r="A370" s="40"/>
      <c r="B370" s="40"/>
      <c r="C370" s="40"/>
      <c r="D370" s="40"/>
      <c r="E370" s="117"/>
      <c r="F370" s="115"/>
      <c r="G370" s="26"/>
      <c r="H370" s="116"/>
      <c r="I370" s="116"/>
      <c r="J370" s="90"/>
      <c r="K370" s="91"/>
      <c r="L370" s="91"/>
    </row>
    <row r="371" spans="1:12" s="2" customFormat="1">
      <c r="A371" s="40"/>
      <c r="B371" s="40"/>
      <c r="C371" s="40"/>
      <c r="D371" s="40"/>
      <c r="E371" s="117"/>
      <c r="F371" s="115"/>
      <c r="G371" s="26"/>
      <c r="H371" s="116"/>
      <c r="I371" s="116"/>
      <c r="J371" s="90"/>
      <c r="K371" s="91"/>
      <c r="L371" s="91"/>
    </row>
    <row r="372" spans="1:12" s="2" customFormat="1">
      <c r="A372" s="40"/>
      <c r="B372" s="40"/>
      <c r="C372" s="40"/>
      <c r="D372" s="40"/>
      <c r="E372" s="117"/>
      <c r="F372" s="115"/>
      <c r="G372" s="26"/>
      <c r="H372" s="116"/>
      <c r="I372" s="116"/>
      <c r="J372" s="90"/>
      <c r="K372" s="91"/>
      <c r="L372" s="91"/>
    </row>
    <row r="373" spans="1:12" s="2" customFormat="1">
      <c r="A373" s="40"/>
      <c r="B373" s="40"/>
      <c r="C373" s="40"/>
      <c r="D373" s="40"/>
      <c r="E373" s="117"/>
      <c r="F373" s="115"/>
      <c r="G373" s="26"/>
      <c r="H373" s="116"/>
      <c r="I373" s="116"/>
      <c r="J373" s="90"/>
      <c r="K373" s="91"/>
      <c r="L373" s="91"/>
    </row>
    <row r="374" spans="1:12" s="2" customFormat="1">
      <c r="A374" s="40"/>
      <c r="B374" s="40"/>
      <c r="C374" s="40"/>
      <c r="D374" s="40"/>
      <c r="E374" s="117"/>
      <c r="F374" s="115"/>
      <c r="G374" s="26"/>
      <c r="H374" s="116"/>
      <c r="I374" s="116"/>
      <c r="J374" s="90"/>
      <c r="K374" s="91"/>
      <c r="L374" s="91"/>
    </row>
    <row r="375" spans="1:12" s="2" customFormat="1">
      <c r="A375" s="40"/>
      <c r="B375" s="40"/>
      <c r="C375" s="40"/>
      <c r="D375" s="40"/>
      <c r="E375" s="117"/>
      <c r="F375" s="115"/>
      <c r="G375" s="26"/>
      <c r="H375" s="116"/>
      <c r="I375" s="116"/>
      <c r="J375" s="90"/>
      <c r="K375" s="91"/>
      <c r="L375" s="91"/>
    </row>
    <row r="376" spans="1:12" s="1" customFormat="1">
      <c r="A376" s="34"/>
      <c r="B376" s="34"/>
      <c r="C376" s="34"/>
      <c r="D376" s="34"/>
      <c r="E376" s="28"/>
      <c r="F376" s="118"/>
      <c r="G376" s="29"/>
      <c r="H376" s="37"/>
      <c r="I376" s="37"/>
      <c r="J376" s="123"/>
      <c r="K376" s="124"/>
      <c r="L376" s="124"/>
    </row>
    <row r="377" spans="1:12" s="1" customFormat="1">
      <c r="A377" s="34"/>
      <c r="B377" s="34"/>
      <c r="C377" s="34"/>
      <c r="D377" s="34"/>
      <c r="E377" s="28"/>
      <c r="F377" s="118"/>
      <c r="G377" s="29"/>
      <c r="H377" s="37"/>
      <c r="I377" s="37"/>
      <c r="J377" s="123"/>
      <c r="K377" s="124"/>
      <c r="L377" s="124"/>
    </row>
    <row r="378" spans="1:12" s="1" customFormat="1">
      <c r="A378" s="34"/>
      <c r="B378" s="34"/>
      <c r="C378" s="34"/>
      <c r="D378" s="34"/>
      <c r="E378" s="28"/>
      <c r="F378" s="118"/>
      <c r="G378" s="29"/>
      <c r="H378" s="37"/>
      <c r="I378" s="37"/>
      <c r="J378" s="123"/>
      <c r="K378" s="124"/>
      <c r="L378" s="124"/>
    </row>
    <row r="379" spans="1:12" s="1" customFormat="1">
      <c r="A379" s="34"/>
      <c r="B379" s="34"/>
      <c r="C379" s="34"/>
      <c r="D379" s="34"/>
      <c r="E379" s="28"/>
      <c r="F379" s="118"/>
      <c r="G379" s="29"/>
      <c r="H379" s="37"/>
      <c r="I379" s="37"/>
      <c r="J379" s="123"/>
      <c r="K379" s="124"/>
      <c r="L379" s="124"/>
    </row>
    <row r="380" spans="1:12" s="1" customFormat="1">
      <c r="A380" s="34"/>
      <c r="B380" s="34"/>
      <c r="C380" s="34"/>
      <c r="D380" s="34"/>
      <c r="E380" s="28"/>
      <c r="F380" s="118"/>
      <c r="G380" s="29"/>
      <c r="H380" s="37"/>
      <c r="I380" s="37"/>
      <c r="J380" s="123"/>
      <c r="K380" s="124"/>
      <c r="L380" s="124"/>
    </row>
    <row r="381" spans="1:12" s="1" customFormat="1">
      <c r="A381" s="34"/>
      <c r="B381" s="34"/>
      <c r="C381" s="34"/>
      <c r="D381" s="34"/>
      <c r="E381" s="28"/>
      <c r="F381" s="118"/>
      <c r="G381" s="29"/>
      <c r="H381" s="37"/>
      <c r="I381" s="37"/>
      <c r="J381" s="123"/>
      <c r="K381" s="124"/>
      <c r="L381" s="124"/>
    </row>
    <row r="382" spans="1:12" s="1" customFormat="1">
      <c r="A382" s="34"/>
      <c r="B382" s="34"/>
      <c r="C382" s="34"/>
      <c r="D382" s="34"/>
      <c r="E382" s="28"/>
      <c r="F382" s="118"/>
      <c r="G382" s="29"/>
      <c r="H382" s="37"/>
      <c r="I382" s="37"/>
      <c r="J382" s="123"/>
      <c r="K382" s="124"/>
      <c r="L382" s="124"/>
    </row>
    <row r="383" spans="1:12" s="1" customFormat="1">
      <c r="A383" s="34"/>
      <c r="B383" s="34"/>
      <c r="C383" s="34"/>
      <c r="D383" s="34"/>
      <c r="E383" s="28"/>
      <c r="F383" s="118"/>
      <c r="G383" s="29"/>
      <c r="H383" s="37"/>
      <c r="I383" s="37"/>
      <c r="J383" s="123"/>
      <c r="K383" s="124"/>
      <c r="L383" s="124"/>
    </row>
    <row r="384" spans="1:12" s="1" customFormat="1">
      <c r="A384" s="34"/>
      <c r="B384" s="34"/>
      <c r="C384" s="34"/>
      <c r="D384" s="34"/>
      <c r="E384" s="28"/>
      <c r="F384" s="118"/>
      <c r="G384" s="29"/>
      <c r="H384" s="37"/>
      <c r="I384" s="37"/>
      <c r="J384" s="123"/>
      <c r="K384" s="124"/>
      <c r="L384" s="124"/>
    </row>
    <row r="385" spans="1:12" s="1" customFormat="1">
      <c r="A385" s="34"/>
      <c r="B385" s="34"/>
      <c r="C385" s="34"/>
      <c r="D385" s="34"/>
      <c r="E385" s="28"/>
      <c r="F385" s="118"/>
      <c r="G385" s="29"/>
      <c r="H385" s="37"/>
      <c r="I385" s="37"/>
      <c r="J385" s="123"/>
      <c r="K385" s="124"/>
      <c r="L385" s="124"/>
    </row>
    <row r="386" spans="1:12" s="1" customFormat="1">
      <c r="A386" s="34"/>
      <c r="B386" s="34"/>
      <c r="C386" s="34"/>
      <c r="D386" s="34"/>
      <c r="E386" s="28"/>
      <c r="F386" s="118"/>
      <c r="G386" s="29"/>
      <c r="H386" s="37"/>
      <c r="I386" s="37"/>
      <c r="J386" s="123"/>
      <c r="K386" s="124"/>
      <c r="L386" s="124"/>
    </row>
    <row r="387" spans="1:12" s="1" customFormat="1">
      <c r="A387" s="34"/>
      <c r="B387" s="34"/>
      <c r="C387" s="34"/>
      <c r="D387" s="34"/>
      <c r="E387" s="28"/>
      <c r="F387" s="118"/>
      <c r="G387" s="29"/>
      <c r="H387" s="37"/>
      <c r="I387" s="37"/>
      <c r="J387" s="123"/>
      <c r="K387" s="124"/>
      <c r="L387" s="124"/>
    </row>
    <row r="388" spans="1:12" s="1" customFormat="1">
      <c r="A388" s="34"/>
      <c r="B388" s="34"/>
      <c r="C388" s="34"/>
      <c r="D388" s="34"/>
      <c r="E388" s="28"/>
      <c r="F388" s="118"/>
      <c r="G388" s="29"/>
      <c r="H388" s="37"/>
      <c r="I388" s="37"/>
      <c r="J388" s="123"/>
      <c r="K388" s="124"/>
      <c r="L388" s="124"/>
    </row>
    <row r="389" spans="1:12" s="1" customFormat="1">
      <c r="A389" s="34"/>
      <c r="B389" s="34"/>
      <c r="C389" s="34"/>
      <c r="D389" s="34"/>
      <c r="E389" s="28"/>
      <c r="F389" s="118"/>
      <c r="G389" s="29"/>
      <c r="H389" s="37"/>
      <c r="I389" s="37"/>
      <c r="J389" s="123"/>
      <c r="K389" s="124"/>
      <c r="L389" s="124"/>
    </row>
    <row r="390" spans="1:12" s="1" customFormat="1">
      <c r="A390" s="34"/>
      <c r="B390" s="34"/>
      <c r="C390" s="34"/>
      <c r="D390" s="34"/>
      <c r="E390" s="28"/>
      <c r="F390" s="118"/>
      <c r="G390" s="29"/>
      <c r="H390" s="37"/>
      <c r="I390" s="37"/>
      <c r="J390" s="123"/>
      <c r="K390" s="124"/>
      <c r="L390" s="124"/>
    </row>
    <row r="391" spans="1:12" s="1" customFormat="1">
      <c r="A391" s="34"/>
      <c r="B391" s="34"/>
      <c r="C391" s="34"/>
      <c r="D391" s="34"/>
      <c r="E391" s="28"/>
      <c r="F391" s="118"/>
      <c r="G391" s="29"/>
      <c r="H391" s="37"/>
      <c r="I391" s="37"/>
      <c r="J391" s="123"/>
      <c r="K391" s="124"/>
      <c r="L391" s="124"/>
    </row>
    <row r="392" spans="1:12" s="1" customFormat="1">
      <c r="A392" s="34"/>
      <c r="B392" s="34"/>
      <c r="C392" s="34"/>
      <c r="D392" s="34"/>
      <c r="E392" s="28"/>
      <c r="F392" s="118"/>
      <c r="G392" s="29"/>
      <c r="H392" s="37"/>
      <c r="I392" s="37"/>
      <c r="J392" s="123"/>
      <c r="K392" s="124"/>
      <c r="L392" s="124"/>
    </row>
    <row r="393" spans="1:12" s="1" customFormat="1">
      <c r="A393" s="34"/>
      <c r="B393" s="34"/>
      <c r="C393" s="34"/>
      <c r="D393" s="34"/>
      <c r="E393" s="28"/>
      <c r="F393" s="118"/>
      <c r="G393" s="29"/>
      <c r="H393" s="37"/>
      <c r="I393" s="37"/>
      <c r="J393" s="123"/>
      <c r="K393" s="124"/>
      <c r="L393" s="124"/>
    </row>
    <row r="394" spans="1:12" s="1" customFormat="1">
      <c r="A394" s="34"/>
      <c r="B394" s="34"/>
      <c r="C394" s="34"/>
      <c r="D394" s="34"/>
      <c r="E394" s="28"/>
      <c r="F394" s="118"/>
      <c r="G394" s="29"/>
      <c r="H394" s="37"/>
      <c r="I394" s="37"/>
      <c r="J394" s="123"/>
      <c r="K394" s="124"/>
      <c r="L394" s="124"/>
    </row>
    <row r="395" spans="1:12" s="1" customFormat="1">
      <c r="A395" s="34"/>
      <c r="B395" s="34"/>
      <c r="C395" s="34"/>
      <c r="D395" s="34"/>
      <c r="E395" s="28"/>
      <c r="F395" s="118"/>
      <c r="G395" s="29"/>
      <c r="H395" s="37"/>
      <c r="I395" s="37"/>
      <c r="J395" s="123"/>
      <c r="K395" s="124"/>
      <c r="L395" s="124"/>
    </row>
    <row r="396" spans="1:12" s="1" customFormat="1">
      <c r="A396" s="34"/>
      <c r="B396" s="34"/>
      <c r="C396" s="34"/>
      <c r="D396" s="34"/>
      <c r="E396" s="28"/>
      <c r="F396" s="118"/>
      <c r="G396" s="29"/>
      <c r="H396" s="37"/>
      <c r="I396" s="37"/>
      <c r="J396" s="123"/>
      <c r="K396" s="124"/>
      <c r="L396" s="124"/>
    </row>
    <row r="397" spans="1:12" s="1" customFormat="1">
      <c r="A397" s="34"/>
      <c r="B397" s="34"/>
      <c r="C397" s="34"/>
      <c r="D397" s="34"/>
      <c r="E397" s="28"/>
      <c r="F397" s="118"/>
      <c r="G397" s="29"/>
      <c r="H397" s="37"/>
      <c r="I397" s="37"/>
      <c r="J397" s="123"/>
      <c r="K397" s="124"/>
      <c r="L397" s="124"/>
    </row>
    <row r="398" spans="1:12" s="1" customFormat="1">
      <c r="A398" s="34"/>
      <c r="B398" s="34"/>
      <c r="C398" s="34"/>
      <c r="D398" s="34"/>
      <c r="E398" s="28"/>
      <c r="F398" s="118"/>
      <c r="G398" s="29"/>
      <c r="H398" s="37"/>
      <c r="I398" s="37"/>
      <c r="J398" s="123"/>
      <c r="K398" s="124"/>
      <c r="L398" s="124"/>
    </row>
    <row r="399" spans="1:12" s="1" customFormat="1">
      <c r="A399" s="34"/>
      <c r="B399" s="34"/>
      <c r="C399" s="34"/>
      <c r="D399" s="34"/>
      <c r="E399" s="28"/>
      <c r="F399" s="118"/>
      <c r="G399" s="29"/>
      <c r="H399" s="37"/>
      <c r="I399" s="37"/>
      <c r="J399" s="123"/>
      <c r="K399" s="124"/>
      <c r="L399" s="124"/>
    </row>
    <row r="400" spans="1:12" s="1" customFormat="1">
      <c r="A400" s="34"/>
      <c r="B400" s="34"/>
      <c r="C400" s="34"/>
      <c r="D400" s="34"/>
      <c r="E400" s="28"/>
      <c r="F400" s="118"/>
      <c r="G400" s="29"/>
      <c r="H400" s="37"/>
      <c r="I400" s="37"/>
      <c r="J400" s="123"/>
      <c r="K400" s="124"/>
      <c r="L400" s="124"/>
    </row>
    <row r="401" spans="1:12" s="1" customFormat="1">
      <c r="A401" s="34"/>
      <c r="B401" s="34"/>
      <c r="C401" s="34"/>
      <c r="D401" s="34"/>
      <c r="E401" s="28"/>
      <c r="F401" s="118"/>
      <c r="G401" s="29"/>
      <c r="H401" s="37"/>
      <c r="I401" s="37"/>
      <c r="J401" s="123"/>
      <c r="K401" s="124"/>
      <c r="L401" s="124"/>
    </row>
    <row r="402" spans="1:12" s="1" customFormat="1">
      <c r="A402" s="34"/>
      <c r="B402" s="34"/>
      <c r="C402" s="34"/>
      <c r="D402" s="34"/>
      <c r="E402" s="28"/>
      <c r="F402" s="118"/>
      <c r="G402" s="29"/>
      <c r="H402" s="37"/>
      <c r="I402" s="37"/>
      <c r="J402" s="123"/>
      <c r="K402" s="124"/>
      <c r="L402" s="124"/>
    </row>
    <row r="403" spans="1:12" s="1" customFormat="1">
      <c r="A403" s="34"/>
      <c r="B403" s="34"/>
      <c r="C403" s="34"/>
      <c r="D403" s="34"/>
      <c r="E403" s="28"/>
      <c r="F403" s="118"/>
      <c r="G403" s="29"/>
      <c r="H403" s="37"/>
      <c r="I403" s="37"/>
      <c r="J403" s="123"/>
      <c r="K403" s="124"/>
      <c r="L403" s="124"/>
    </row>
    <row r="404" spans="1:12" s="1" customFormat="1">
      <c r="A404" s="34"/>
      <c r="B404" s="34"/>
      <c r="C404" s="34"/>
      <c r="D404" s="34"/>
      <c r="E404" s="28"/>
      <c r="F404" s="118"/>
      <c r="G404" s="29"/>
      <c r="H404" s="37"/>
      <c r="I404" s="37"/>
      <c r="J404" s="123"/>
      <c r="K404" s="124"/>
      <c r="L404" s="124"/>
    </row>
    <row r="405" spans="1:12" s="1" customFormat="1">
      <c r="A405" s="34"/>
      <c r="B405" s="34"/>
      <c r="C405" s="34"/>
      <c r="D405" s="34"/>
      <c r="E405" s="28"/>
      <c r="F405" s="118"/>
      <c r="G405" s="29"/>
      <c r="H405" s="37"/>
      <c r="I405" s="37"/>
      <c r="J405" s="123"/>
      <c r="K405" s="124"/>
      <c r="L405" s="124"/>
    </row>
    <row r="406" spans="1:12" s="1" customFormat="1">
      <c r="A406" s="34"/>
      <c r="B406" s="34"/>
      <c r="C406" s="34"/>
      <c r="D406" s="34"/>
      <c r="E406" s="28"/>
      <c r="F406" s="118"/>
      <c r="G406" s="29"/>
      <c r="H406" s="37"/>
      <c r="I406" s="37"/>
      <c r="J406" s="123"/>
      <c r="K406" s="124"/>
      <c r="L406" s="124"/>
    </row>
    <row r="407" spans="1:12" s="1" customFormat="1">
      <c r="A407" s="34"/>
      <c r="B407" s="34"/>
      <c r="C407" s="34"/>
      <c r="D407" s="34"/>
      <c r="E407" s="28"/>
      <c r="F407" s="118"/>
      <c r="G407" s="29"/>
      <c r="H407" s="37"/>
      <c r="I407" s="37"/>
      <c r="J407" s="123"/>
      <c r="K407" s="124"/>
      <c r="L407" s="124"/>
    </row>
    <row r="408" spans="1:12" s="1" customFormat="1">
      <c r="A408" s="34"/>
      <c r="B408" s="34"/>
      <c r="C408" s="34"/>
      <c r="D408" s="34"/>
      <c r="E408" s="28"/>
      <c r="F408" s="118"/>
      <c r="G408" s="29"/>
      <c r="H408" s="37"/>
      <c r="I408" s="37"/>
      <c r="J408" s="123"/>
      <c r="K408" s="124"/>
      <c r="L408" s="124"/>
    </row>
    <row r="409" spans="1:12" s="1" customFormat="1">
      <c r="A409" s="34"/>
      <c r="B409" s="34"/>
      <c r="C409" s="34"/>
      <c r="D409" s="34"/>
      <c r="E409" s="28"/>
      <c r="F409" s="118"/>
      <c r="G409" s="29"/>
      <c r="H409" s="37"/>
      <c r="I409" s="37"/>
      <c r="J409" s="123"/>
      <c r="K409" s="124"/>
      <c r="L409" s="124"/>
    </row>
    <row r="410" spans="1:12" s="1" customFormat="1">
      <c r="A410" s="34"/>
      <c r="B410" s="34"/>
      <c r="C410" s="34"/>
      <c r="D410" s="34"/>
      <c r="E410" s="28"/>
      <c r="F410" s="118"/>
      <c r="G410" s="29"/>
      <c r="H410" s="37"/>
      <c r="I410" s="37"/>
      <c r="J410" s="123"/>
      <c r="K410" s="124"/>
      <c r="L410" s="124"/>
    </row>
    <row r="411" spans="1:12" s="1" customFormat="1">
      <c r="A411" s="34"/>
      <c r="B411" s="34"/>
      <c r="C411" s="34"/>
      <c r="D411" s="34"/>
      <c r="E411" s="28"/>
      <c r="F411" s="118"/>
      <c r="G411" s="29"/>
      <c r="H411" s="37"/>
      <c r="I411" s="37"/>
      <c r="J411" s="123"/>
      <c r="K411" s="124"/>
      <c r="L411" s="124"/>
    </row>
    <row r="412" spans="1:12" s="1" customFormat="1">
      <c r="A412" s="34"/>
      <c r="B412" s="34"/>
      <c r="C412" s="34"/>
      <c r="D412" s="34"/>
      <c r="E412" s="28"/>
      <c r="F412" s="118"/>
      <c r="G412" s="29"/>
      <c r="H412" s="37"/>
      <c r="I412" s="37"/>
      <c r="J412" s="123"/>
      <c r="K412" s="124"/>
      <c r="L412" s="124"/>
    </row>
    <row r="413" spans="1:12" s="1" customFormat="1">
      <c r="A413" s="34"/>
      <c r="B413" s="34"/>
      <c r="C413" s="34"/>
      <c r="D413" s="34"/>
      <c r="E413" s="28"/>
      <c r="F413" s="118"/>
      <c r="G413" s="29"/>
      <c r="H413" s="37"/>
      <c r="I413" s="37"/>
      <c r="J413" s="123"/>
      <c r="K413" s="124"/>
      <c r="L413" s="124"/>
    </row>
    <row r="414" spans="1:12" s="1" customFormat="1">
      <c r="A414" s="34"/>
      <c r="B414" s="34"/>
      <c r="C414" s="34"/>
      <c r="D414" s="34"/>
      <c r="E414" s="28"/>
      <c r="F414" s="118"/>
      <c r="G414" s="29"/>
      <c r="H414" s="37"/>
      <c r="I414" s="37"/>
      <c r="J414" s="123"/>
      <c r="K414" s="124"/>
      <c r="L414" s="124"/>
    </row>
    <row r="415" spans="1:12" s="1" customFormat="1">
      <c r="A415" s="34"/>
      <c r="B415" s="34"/>
      <c r="C415" s="34"/>
      <c r="D415" s="34"/>
      <c r="E415" s="28"/>
      <c r="F415" s="118"/>
      <c r="G415" s="29"/>
      <c r="H415" s="37"/>
      <c r="I415" s="37"/>
      <c r="J415" s="123"/>
      <c r="K415" s="124"/>
      <c r="L415" s="124"/>
    </row>
    <row r="416" spans="1:12" s="1" customFormat="1">
      <c r="A416" s="34"/>
      <c r="B416" s="34"/>
      <c r="C416" s="34"/>
      <c r="D416" s="34"/>
      <c r="E416" s="28"/>
      <c r="F416" s="118"/>
      <c r="G416" s="29"/>
      <c r="H416" s="37"/>
      <c r="I416" s="37"/>
      <c r="J416" s="123"/>
      <c r="K416" s="124"/>
      <c r="L416" s="124"/>
    </row>
    <row r="417" spans="1:12" s="1" customFormat="1">
      <c r="A417" s="34"/>
      <c r="B417" s="34"/>
      <c r="C417" s="34"/>
      <c r="D417" s="34"/>
      <c r="E417" s="28"/>
      <c r="F417" s="118"/>
      <c r="G417" s="29"/>
      <c r="H417" s="37"/>
      <c r="I417" s="37"/>
      <c r="J417" s="123"/>
      <c r="K417" s="124"/>
      <c r="L417" s="124"/>
    </row>
    <row r="418" spans="1:12" s="1" customFormat="1">
      <c r="A418" s="34"/>
      <c r="B418" s="34"/>
      <c r="C418" s="34"/>
      <c r="D418" s="34"/>
      <c r="E418" s="28"/>
      <c r="F418" s="118"/>
      <c r="G418" s="29"/>
      <c r="H418" s="37"/>
      <c r="I418" s="37"/>
      <c r="J418" s="123"/>
      <c r="K418" s="124"/>
      <c r="L418" s="124"/>
    </row>
    <row r="419" spans="1:12" s="1" customFormat="1">
      <c r="A419" s="34"/>
      <c r="B419" s="34"/>
      <c r="C419" s="34"/>
      <c r="D419" s="34"/>
      <c r="E419" s="28"/>
      <c r="F419" s="118"/>
      <c r="G419" s="29"/>
      <c r="H419" s="37"/>
      <c r="I419" s="37"/>
      <c r="J419" s="123"/>
      <c r="K419" s="124"/>
      <c r="L419" s="124"/>
    </row>
    <row r="420" spans="1:12" s="1" customFormat="1">
      <c r="A420" s="34"/>
      <c r="B420" s="34"/>
      <c r="C420" s="34"/>
      <c r="D420" s="34"/>
      <c r="E420" s="28"/>
      <c r="F420" s="118"/>
      <c r="G420" s="29"/>
      <c r="H420" s="37"/>
      <c r="I420" s="37"/>
      <c r="J420" s="123"/>
      <c r="K420" s="124"/>
      <c r="L420" s="124"/>
    </row>
    <row r="421" spans="1:12" s="1" customFormat="1">
      <c r="A421" s="34"/>
      <c r="B421" s="34"/>
      <c r="C421" s="34"/>
      <c r="D421" s="34"/>
      <c r="E421" s="28"/>
      <c r="F421" s="118"/>
      <c r="G421" s="29"/>
      <c r="H421" s="37"/>
      <c r="I421" s="37"/>
      <c r="J421" s="123"/>
      <c r="K421" s="124"/>
      <c r="L421" s="124"/>
    </row>
    <row r="422" spans="1:12" s="1" customFormat="1">
      <c r="A422" s="34"/>
      <c r="B422" s="34"/>
      <c r="C422" s="34"/>
      <c r="D422" s="34"/>
      <c r="E422" s="28"/>
      <c r="F422" s="118"/>
      <c r="G422" s="29"/>
      <c r="H422" s="37"/>
      <c r="I422" s="37"/>
      <c r="J422" s="123"/>
      <c r="K422" s="124"/>
      <c r="L422" s="124"/>
    </row>
    <row r="423" spans="1:12" s="1" customFormat="1">
      <c r="A423" s="34"/>
      <c r="B423" s="34"/>
      <c r="C423" s="34"/>
      <c r="D423" s="34"/>
      <c r="E423" s="28"/>
      <c r="F423" s="118"/>
      <c r="G423" s="29"/>
      <c r="H423" s="37"/>
      <c r="I423" s="37"/>
      <c r="J423" s="123"/>
      <c r="K423" s="124"/>
      <c r="L423" s="124"/>
    </row>
    <row r="424" spans="1:12" s="1" customFormat="1">
      <c r="A424" s="34"/>
      <c r="B424" s="34"/>
      <c r="C424" s="34"/>
      <c r="D424" s="34"/>
      <c r="E424" s="28"/>
      <c r="F424" s="118"/>
      <c r="G424" s="29"/>
      <c r="H424" s="37"/>
      <c r="I424" s="37"/>
      <c r="J424" s="123"/>
      <c r="K424" s="124"/>
      <c r="L424" s="124"/>
    </row>
    <row r="425" spans="1:12" s="1" customFormat="1">
      <c r="A425" s="34"/>
      <c r="B425" s="34"/>
      <c r="C425" s="34"/>
      <c r="D425" s="34"/>
      <c r="E425" s="28"/>
      <c r="F425" s="118"/>
      <c r="G425" s="29"/>
      <c r="H425" s="37"/>
      <c r="I425" s="37"/>
      <c r="J425" s="123"/>
      <c r="K425" s="124"/>
      <c r="L425" s="124"/>
    </row>
    <row r="426" spans="1:12" s="1" customFormat="1">
      <c r="A426" s="34"/>
      <c r="B426" s="34"/>
      <c r="C426" s="34"/>
      <c r="D426" s="34"/>
      <c r="E426" s="28"/>
      <c r="F426" s="118"/>
      <c r="G426" s="29"/>
      <c r="H426" s="37"/>
      <c r="I426" s="37"/>
      <c r="J426" s="123"/>
      <c r="K426" s="124"/>
      <c r="L426" s="124"/>
    </row>
    <row r="427" spans="1:12" s="1" customFormat="1">
      <c r="A427" s="34"/>
      <c r="B427" s="34"/>
      <c r="C427" s="34"/>
      <c r="D427" s="34"/>
      <c r="E427" s="28"/>
      <c r="F427" s="118"/>
      <c r="G427" s="29"/>
      <c r="H427" s="37"/>
      <c r="I427" s="37"/>
      <c r="J427" s="123"/>
      <c r="K427" s="124"/>
      <c r="L427" s="124"/>
    </row>
    <row r="428" spans="1:12" s="1" customFormat="1">
      <c r="A428" s="34"/>
      <c r="B428" s="34"/>
      <c r="C428" s="34"/>
      <c r="D428" s="34"/>
      <c r="E428" s="28"/>
      <c r="F428" s="118"/>
      <c r="G428" s="29"/>
      <c r="H428" s="37"/>
      <c r="I428" s="37"/>
      <c r="J428" s="123"/>
      <c r="K428" s="124"/>
      <c r="L428" s="124"/>
    </row>
    <row r="429" spans="1:12" s="1" customFormat="1">
      <c r="A429" s="34"/>
      <c r="B429" s="34"/>
      <c r="C429" s="34"/>
      <c r="D429" s="34"/>
      <c r="E429" s="28"/>
      <c r="F429" s="118"/>
      <c r="G429" s="29"/>
      <c r="H429" s="37"/>
      <c r="I429" s="37"/>
      <c r="J429" s="123"/>
      <c r="K429" s="124"/>
      <c r="L429" s="124"/>
    </row>
    <row r="430" spans="1:12" s="1" customFormat="1">
      <c r="A430" s="34"/>
      <c r="B430" s="34"/>
      <c r="C430" s="34"/>
      <c r="D430" s="34"/>
      <c r="E430" s="125"/>
      <c r="F430" s="126"/>
      <c r="G430" s="37"/>
      <c r="H430" s="37"/>
      <c r="I430" s="37"/>
      <c r="J430" s="123"/>
      <c r="K430" s="124"/>
      <c r="L430" s="124"/>
    </row>
    <row r="431" spans="1:12" s="1" customFormat="1">
      <c r="A431" s="34"/>
      <c r="B431" s="34"/>
      <c r="C431" s="34"/>
      <c r="D431" s="34"/>
      <c r="E431" s="125"/>
      <c r="F431" s="126"/>
      <c r="G431" s="37"/>
      <c r="H431" s="37"/>
      <c r="I431" s="37"/>
      <c r="J431" s="123"/>
      <c r="K431" s="124"/>
      <c r="L431" s="124"/>
    </row>
    <row r="432" spans="1:12" s="1" customFormat="1">
      <c r="A432" s="34"/>
      <c r="B432" s="34"/>
      <c r="C432" s="34"/>
      <c r="D432" s="34"/>
      <c r="E432" s="125"/>
      <c r="F432" s="126"/>
      <c r="G432" s="37"/>
      <c r="H432" s="37"/>
      <c r="I432" s="37"/>
      <c r="J432" s="123"/>
      <c r="K432" s="124"/>
      <c r="L432" s="124"/>
    </row>
    <row r="433" spans="1:12" s="1" customFormat="1">
      <c r="A433" s="34"/>
      <c r="B433" s="34"/>
      <c r="C433" s="34"/>
      <c r="D433" s="34"/>
      <c r="E433" s="125"/>
      <c r="F433" s="126"/>
      <c r="G433" s="37"/>
      <c r="H433" s="37"/>
      <c r="I433" s="37"/>
      <c r="J433" s="123"/>
      <c r="K433" s="124"/>
      <c r="L433" s="124"/>
    </row>
    <row r="434" spans="1:12" s="1" customFormat="1">
      <c r="A434" s="34"/>
      <c r="B434" s="34"/>
      <c r="C434" s="34"/>
      <c r="D434" s="34"/>
      <c r="E434" s="125"/>
      <c r="F434" s="126"/>
      <c r="G434" s="37"/>
      <c r="H434" s="37"/>
      <c r="I434" s="37"/>
      <c r="J434" s="123"/>
      <c r="K434" s="124"/>
      <c r="L434" s="124"/>
    </row>
    <row r="435" spans="1:12" s="1" customFormat="1">
      <c r="A435" s="34"/>
      <c r="B435" s="34"/>
      <c r="C435" s="34"/>
      <c r="D435" s="34"/>
      <c r="E435" s="125"/>
      <c r="F435" s="126"/>
      <c r="G435" s="37"/>
      <c r="H435" s="37"/>
      <c r="I435" s="37"/>
      <c r="J435" s="123"/>
      <c r="K435" s="124"/>
      <c r="L435" s="124"/>
    </row>
    <row r="436" spans="1:12" s="1" customFormat="1">
      <c r="A436" s="34"/>
      <c r="B436" s="34"/>
      <c r="C436" s="34"/>
      <c r="D436" s="34"/>
      <c r="E436" s="125"/>
      <c r="F436" s="126"/>
      <c r="G436" s="37"/>
      <c r="H436" s="37"/>
      <c r="I436" s="37"/>
      <c r="J436" s="123"/>
      <c r="K436" s="124"/>
      <c r="L436" s="124"/>
    </row>
    <row r="437" spans="1:12" s="1" customFormat="1">
      <c r="A437" s="34"/>
      <c r="B437" s="34"/>
      <c r="C437" s="34"/>
      <c r="D437" s="34"/>
      <c r="E437" s="125"/>
      <c r="F437" s="126"/>
      <c r="G437" s="37"/>
      <c r="H437" s="37"/>
      <c r="I437" s="37"/>
      <c r="J437" s="123"/>
      <c r="K437" s="124"/>
      <c r="L437" s="124"/>
    </row>
    <row r="438" spans="1:12" s="1" customFormat="1">
      <c r="A438" s="34"/>
      <c r="B438" s="34"/>
      <c r="C438" s="34"/>
      <c r="D438" s="34"/>
      <c r="E438" s="125"/>
      <c r="F438" s="126"/>
      <c r="G438" s="37"/>
      <c r="H438" s="37"/>
      <c r="I438" s="37"/>
      <c r="J438" s="123"/>
      <c r="K438" s="124"/>
      <c r="L438" s="124"/>
    </row>
    <row r="439" spans="1:12" s="1" customFormat="1">
      <c r="A439" s="34"/>
      <c r="B439" s="34"/>
      <c r="C439" s="34"/>
      <c r="D439" s="34"/>
      <c r="E439" s="125"/>
      <c r="F439" s="126"/>
      <c r="G439" s="37"/>
      <c r="H439" s="37"/>
      <c r="I439" s="37"/>
      <c r="J439" s="123"/>
      <c r="K439" s="124"/>
      <c r="L439" s="124"/>
    </row>
    <row r="440" spans="1:12" s="1" customFormat="1">
      <c r="A440" s="34"/>
      <c r="B440" s="34"/>
      <c r="C440" s="34"/>
      <c r="D440" s="34"/>
      <c r="E440" s="125"/>
      <c r="F440" s="126"/>
      <c r="G440" s="37"/>
      <c r="H440" s="37"/>
      <c r="I440" s="37"/>
      <c r="J440" s="123"/>
      <c r="K440" s="124"/>
      <c r="L440" s="124"/>
    </row>
    <row r="441" spans="1:12" s="1" customFormat="1">
      <c r="A441" s="34"/>
      <c r="B441" s="34"/>
      <c r="C441" s="34"/>
      <c r="D441" s="34"/>
      <c r="E441" s="125"/>
      <c r="F441" s="126"/>
      <c r="G441" s="37"/>
      <c r="H441" s="37"/>
      <c r="I441" s="37"/>
      <c r="J441" s="123"/>
      <c r="K441" s="124"/>
      <c r="L441" s="124"/>
    </row>
    <row r="442" spans="1:12" s="1" customFormat="1">
      <c r="A442" s="34"/>
      <c r="B442" s="34"/>
      <c r="C442" s="34"/>
      <c r="D442" s="34"/>
      <c r="E442" s="125"/>
      <c r="F442" s="126"/>
      <c r="G442" s="37"/>
      <c r="H442" s="37"/>
      <c r="I442" s="37"/>
      <c r="J442" s="123"/>
      <c r="K442" s="124"/>
      <c r="L442" s="124"/>
    </row>
    <row r="443" spans="1:12" s="1" customFormat="1">
      <c r="A443" s="34"/>
      <c r="B443" s="34"/>
      <c r="C443" s="34"/>
      <c r="D443" s="34"/>
      <c r="E443" s="125"/>
      <c r="F443" s="126"/>
      <c r="G443" s="37"/>
      <c r="H443" s="37"/>
      <c r="I443" s="37"/>
      <c r="J443" s="123"/>
      <c r="K443" s="124"/>
      <c r="L443" s="124"/>
    </row>
    <row r="444" spans="1:12" s="1" customFormat="1">
      <c r="A444" s="34"/>
      <c r="B444" s="34"/>
      <c r="C444" s="34"/>
      <c r="D444" s="34"/>
      <c r="E444" s="125"/>
      <c r="F444" s="126"/>
      <c r="G444" s="37"/>
      <c r="H444" s="37"/>
      <c r="I444" s="37"/>
      <c r="J444" s="123"/>
      <c r="K444" s="124"/>
      <c r="L444" s="124"/>
    </row>
    <row r="445" spans="1:12" s="1" customFormat="1">
      <c r="A445" s="34"/>
      <c r="B445" s="34"/>
      <c r="C445" s="34"/>
      <c r="D445" s="34"/>
      <c r="E445" s="125"/>
      <c r="F445" s="126"/>
      <c r="G445" s="37"/>
      <c r="H445" s="37"/>
      <c r="I445" s="37"/>
      <c r="J445" s="123"/>
      <c r="K445" s="124"/>
      <c r="L445" s="124"/>
    </row>
    <row r="446" spans="1:12" s="1" customFormat="1">
      <c r="A446" s="34"/>
      <c r="B446" s="34"/>
      <c r="C446" s="34"/>
      <c r="D446" s="34"/>
      <c r="E446" s="125"/>
      <c r="F446" s="126"/>
      <c r="G446" s="37"/>
      <c r="H446" s="37"/>
      <c r="I446" s="37"/>
      <c r="J446" s="123"/>
      <c r="K446" s="124"/>
      <c r="L446" s="124"/>
    </row>
    <row r="447" spans="1:12" s="1" customFormat="1">
      <c r="A447" s="34"/>
      <c r="B447" s="34"/>
      <c r="C447" s="34"/>
      <c r="D447" s="34"/>
      <c r="E447" s="125"/>
      <c r="F447" s="126"/>
      <c r="G447" s="37"/>
      <c r="H447" s="37"/>
      <c r="I447" s="37"/>
      <c r="J447" s="123"/>
      <c r="K447" s="124"/>
      <c r="L447" s="124"/>
    </row>
    <row r="448" spans="1:12" s="1" customFormat="1">
      <c r="A448" s="34"/>
      <c r="B448" s="34"/>
      <c r="C448" s="34"/>
      <c r="D448" s="34"/>
      <c r="E448" s="125"/>
      <c r="F448" s="126"/>
      <c r="G448" s="37"/>
      <c r="H448" s="37"/>
      <c r="I448" s="37"/>
      <c r="J448" s="123"/>
      <c r="K448" s="124"/>
      <c r="L448" s="124"/>
    </row>
    <row r="449" spans="1:12" s="1" customFormat="1">
      <c r="A449" s="34"/>
      <c r="B449" s="34"/>
      <c r="C449" s="34"/>
      <c r="D449" s="34"/>
      <c r="E449" s="125"/>
      <c r="F449" s="126"/>
      <c r="G449" s="37"/>
      <c r="H449" s="37"/>
      <c r="I449" s="37"/>
      <c r="J449" s="123"/>
      <c r="K449" s="124"/>
      <c r="L449" s="124"/>
    </row>
    <row r="450" spans="1:12" s="1" customFormat="1">
      <c r="A450" s="34"/>
      <c r="B450" s="34"/>
      <c r="C450" s="34"/>
      <c r="D450" s="34"/>
      <c r="E450" s="125"/>
      <c r="F450" s="126"/>
      <c r="G450" s="37"/>
      <c r="H450" s="37"/>
      <c r="I450" s="37"/>
      <c r="J450" s="123"/>
      <c r="K450" s="124"/>
      <c r="L450" s="124"/>
    </row>
    <row r="451" spans="1:12" s="1" customFormat="1">
      <c r="A451" s="34"/>
      <c r="B451" s="34"/>
      <c r="C451" s="34"/>
      <c r="D451" s="34"/>
      <c r="E451" s="125"/>
      <c r="F451" s="126"/>
      <c r="G451" s="37"/>
      <c r="H451" s="37"/>
      <c r="I451" s="37"/>
      <c r="J451" s="123"/>
      <c r="K451" s="124"/>
      <c r="L451" s="124"/>
    </row>
    <row r="452" spans="1:12" s="1" customFormat="1">
      <c r="A452" s="34"/>
      <c r="B452" s="34"/>
      <c r="C452" s="34"/>
      <c r="D452" s="34"/>
      <c r="E452" s="125"/>
      <c r="F452" s="126"/>
      <c r="G452" s="37"/>
      <c r="H452" s="37"/>
      <c r="I452" s="37"/>
      <c r="J452" s="123"/>
      <c r="K452" s="124"/>
      <c r="L452" s="124"/>
    </row>
    <row r="453" spans="1:12" s="1" customFormat="1">
      <c r="A453" s="34"/>
      <c r="B453" s="34"/>
      <c r="C453" s="34"/>
      <c r="D453" s="34"/>
      <c r="E453" s="125"/>
      <c r="F453" s="126"/>
      <c r="G453" s="37"/>
      <c r="H453" s="37"/>
      <c r="I453" s="37"/>
      <c r="J453" s="123"/>
      <c r="K453" s="124"/>
      <c r="L453" s="124"/>
    </row>
    <row r="454" spans="1:12" s="1" customFormat="1">
      <c r="A454" s="34"/>
      <c r="B454" s="34"/>
      <c r="C454" s="34"/>
      <c r="D454" s="34"/>
      <c r="E454" s="125"/>
      <c r="F454" s="126"/>
      <c r="G454" s="37"/>
      <c r="H454" s="37"/>
      <c r="I454" s="37"/>
      <c r="J454" s="123"/>
      <c r="K454" s="124"/>
      <c r="L454" s="124"/>
    </row>
    <row r="455" spans="1:12" s="1" customFormat="1">
      <c r="A455" s="34"/>
      <c r="B455" s="34"/>
      <c r="C455" s="34"/>
      <c r="D455" s="34"/>
      <c r="E455" s="125"/>
      <c r="F455" s="126"/>
      <c r="G455" s="37"/>
      <c r="H455" s="37"/>
      <c r="I455" s="37"/>
      <c r="J455" s="123"/>
      <c r="K455" s="124"/>
      <c r="L455" s="124"/>
    </row>
    <row r="456" spans="1:12" s="1" customFormat="1">
      <c r="A456" s="34"/>
      <c r="B456" s="34"/>
      <c r="C456" s="34"/>
      <c r="D456" s="34"/>
      <c r="E456" s="125"/>
      <c r="F456" s="37"/>
      <c r="G456" s="37"/>
      <c r="H456" s="37"/>
      <c r="I456" s="37"/>
      <c r="J456" s="123"/>
      <c r="K456" s="124"/>
      <c r="L456" s="124"/>
    </row>
    <row r="457" spans="1:12" s="1" customFormat="1">
      <c r="A457" s="34"/>
      <c r="B457" s="34"/>
      <c r="C457" s="34"/>
      <c r="D457" s="34"/>
      <c r="E457" s="37"/>
      <c r="F457" s="37"/>
      <c r="G457" s="37"/>
      <c r="H457" s="37"/>
      <c r="I457" s="37"/>
      <c r="J457" s="123"/>
      <c r="K457" s="124"/>
      <c r="L457" s="124"/>
    </row>
    <row r="458" spans="1:12" s="1" customFormat="1">
      <c r="A458" s="34"/>
      <c r="B458" s="34"/>
      <c r="C458" s="34"/>
      <c r="D458" s="34"/>
      <c r="E458" s="37"/>
      <c r="F458" s="37"/>
      <c r="G458" s="37"/>
      <c r="H458" s="37"/>
      <c r="I458" s="37"/>
      <c r="J458" s="123"/>
      <c r="K458" s="124"/>
      <c r="L458" s="124"/>
    </row>
    <row r="459" spans="1:12" s="1" customFormat="1">
      <c r="A459" s="34"/>
      <c r="B459" s="34"/>
      <c r="C459" s="34"/>
      <c r="D459" s="34"/>
      <c r="E459" s="37"/>
      <c r="F459" s="37"/>
      <c r="G459" s="37"/>
      <c r="H459" s="37"/>
      <c r="I459" s="37"/>
      <c r="J459" s="123"/>
      <c r="K459" s="124"/>
      <c r="L459" s="124"/>
    </row>
    <row r="460" spans="1:12" s="1" customFormat="1">
      <c r="A460" s="34"/>
      <c r="B460" s="34"/>
      <c r="C460" s="34"/>
      <c r="D460" s="34"/>
      <c r="E460" s="37"/>
      <c r="F460" s="37"/>
      <c r="G460" s="37"/>
      <c r="H460" s="37"/>
      <c r="I460" s="37"/>
      <c r="J460" s="123"/>
      <c r="K460" s="124"/>
      <c r="L460" s="124"/>
    </row>
    <row r="461" spans="1:12" s="1" customFormat="1">
      <c r="A461" s="34"/>
      <c r="B461" s="34"/>
      <c r="C461" s="34"/>
      <c r="D461" s="34"/>
      <c r="E461" s="37"/>
      <c r="F461" s="37"/>
      <c r="G461" s="37"/>
      <c r="H461" s="37"/>
      <c r="I461" s="37"/>
      <c r="J461" s="123"/>
      <c r="K461" s="124"/>
      <c r="L461" s="124"/>
    </row>
    <row r="462" spans="1:12" s="1" customFormat="1">
      <c r="A462" s="34"/>
      <c r="B462" s="34"/>
      <c r="C462" s="34"/>
      <c r="D462" s="34"/>
      <c r="E462" s="37"/>
      <c r="F462" s="37"/>
      <c r="G462" s="37"/>
      <c r="H462" s="37"/>
      <c r="I462" s="37"/>
      <c r="J462" s="123"/>
      <c r="K462" s="124"/>
      <c r="L462" s="124"/>
    </row>
    <row r="463" spans="1:12" s="1" customFormat="1">
      <c r="A463" s="34"/>
      <c r="B463" s="34"/>
      <c r="C463" s="34"/>
      <c r="D463" s="34"/>
      <c r="E463" s="37"/>
      <c r="F463" s="37"/>
      <c r="G463" s="37"/>
      <c r="H463" s="37"/>
      <c r="I463" s="37"/>
      <c r="J463" s="123"/>
      <c r="K463" s="124"/>
      <c r="L463" s="124"/>
    </row>
    <row r="464" spans="1:12" s="1" customFormat="1">
      <c r="A464" s="34"/>
      <c r="B464" s="34"/>
      <c r="C464" s="34"/>
      <c r="D464" s="34"/>
      <c r="E464" s="37"/>
      <c r="F464" s="37"/>
      <c r="G464" s="37"/>
      <c r="H464" s="37"/>
      <c r="I464" s="37"/>
      <c r="J464" s="123"/>
      <c r="K464" s="124"/>
      <c r="L464" s="124"/>
    </row>
    <row r="465" spans="1:12" s="1" customFormat="1">
      <c r="A465" s="34"/>
      <c r="B465" s="34"/>
      <c r="C465" s="34"/>
      <c r="D465" s="34"/>
      <c r="E465" s="37"/>
      <c r="F465" s="37"/>
      <c r="G465" s="37"/>
      <c r="H465" s="37"/>
      <c r="I465" s="37"/>
      <c r="J465" s="123"/>
      <c r="K465" s="124"/>
      <c r="L465" s="124"/>
    </row>
    <row r="466" spans="1:12" s="1" customFormat="1">
      <c r="A466" s="34"/>
      <c r="B466" s="34"/>
      <c r="C466" s="34"/>
      <c r="D466" s="34"/>
      <c r="E466" s="37"/>
      <c r="F466" s="37"/>
      <c r="G466" s="37"/>
      <c r="H466" s="37"/>
      <c r="I466" s="37"/>
      <c r="J466" s="123"/>
      <c r="K466" s="124"/>
      <c r="L466" s="124"/>
    </row>
    <row r="467" spans="1:12" s="1" customFormat="1">
      <c r="A467" s="34"/>
      <c r="B467" s="34"/>
      <c r="C467" s="34"/>
      <c r="D467" s="34"/>
      <c r="E467" s="37"/>
      <c r="F467" s="37"/>
      <c r="G467" s="37"/>
      <c r="H467" s="37"/>
      <c r="I467" s="37"/>
      <c r="J467" s="123"/>
      <c r="K467" s="124"/>
      <c r="L467" s="124"/>
    </row>
    <row r="468" spans="1:12" s="1" customFormat="1">
      <c r="A468" s="34"/>
      <c r="B468" s="34"/>
      <c r="C468" s="34"/>
      <c r="D468" s="34"/>
      <c r="E468" s="37"/>
      <c r="F468" s="37"/>
      <c r="G468" s="37"/>
      <c r="H468" s="37"/>
      <c r="I468" s="37"/>
      <c r="J468" s="123"/>
      <c r="K468" s="124"/>
      <c r="L468" s="124"/>
    </row>
    <row r="469" spans="1:12" s="1" customFormat="1">
      <c r="A469" s="34"/>
      <c r="B469" s="34"/>
      <c r="C469" s="34"/>
      <c r="D469" s="34"/>
      <c r="E469" s="37"/>
      <c r="F469" s="37"/>
      <c r="G469" s="37"/>
      <c r="H469" s="37"/>
      <c r="I469" s="37"/>
      <c r="J469" s="123"/>
      <c r="K469" s="124"/>
      <c r="L469" s="124"/>
    </row>
    <row r="470" spans="1:12" s="1" customFormat="1">
      <c r="A470" s="34"/>
      <c r="B470" s="34"/>
      <c r="C470" s="34"/>
      <c r="D470" s="34"/>
      <c r="E470" s="37"/>
      <c r="F470" s="37"/>
      <c r="G470" s="37"/>
      <c r="H470" s="37"/>
      <c r="I470" s="37"/>
      <c r="J470" s="123"/>
      <c r="K470" s="124"/>
      <c r="L470" s="124"/>
    </row>
    <row r="471" spans="1:12" s="1" customFormat="1">
      <c r="A471" s="34"/>
      <c r="B471" s="34"/>
      <c r="C471" s="34"/>
      <c r="D471" s="34"/>
      <c r="E471" s="37"/>
      <c r="F471" s="37"/>
      <c r="G471" s="37"/>
      <c r="H471" s="37"/>
      <c r="I471" s="37"/>
      <c r="J471" s="123"/>
      <c r="K471" s="124"/>
      <c r="L471" s="124"/>
    </row>
    <row r="472" spans="1:12" s="1" customFormat="1">
      <c r="A472" s="34"/>
      <c r="B472" s="34"/>
      <c r="C472" s="34"/>
      <c r="D472" s="34"/>
      <c r="E472" s="37"/>
      <c r="F472" s="37"/>
      <c r="G472" s="37"/>
      <c r="H472" s="37"/>
      <c r="I472" s="37"/>
      <c r="J472" s="123"/>
      <c r="K472" s="124"/>
      <c r="L472" s="124"/>
    </row>
    <row r="473" spans="1:12" s="1" customFormat="1">
      <c r="A473" s="34"/>
      <c r="B473" s="34"/>
      <c r="C473" s="34"/>
      <c r="D473" s="34"/>
      <c r="E473" s="37"/>
      <c r="F473" s="37"/>
      <c r="G473" s="37"/>
      <c r="H473" s="37"/>
      <c r="I473" s="37"/>
      <c r="J473" s="123"/>
      <c r="K473" s="124"/>
      <c r="L473" s="124"/>
    </row>
    <row r="474" spans="1:12" s="1" customFormat="1">
      <c r="A474" s="34"/>
      <c r="B474" s="34"/>
      <c r="C474" s="34"/>
      <c r="D474" s="34"/>
      <c r="E474" s="37"/>
      <c r="F474" s="37"/>
      <c r="G474" s="37"/>
      <c r="H474" s="37"/>
      <c r="I474" s="37"/>
      <c r="J474" s="123"/>
      <c r="K474" s="124"/>
      <c r="L474" s="124"/>
    </row>
    <row r="475" spans="1:12" s="1" customFormat="1">
      <c r="A475" s="34"/>
      <c r="B475" s="34"/>
      <c r="C475" s="34"/>
      <c r="D475" s="34"/>
      <c r="E475" s="37"/>
      <c r="F475" s="37"/>
      <c r="G475" s="37"/>
      <c r="H475" s="37"/>
      <c r="I475" s="37"/>
      <c r="J475" s="123"/>
      <c r="K475" s="124"/>
      <c r="L475" s="124"/>
    </row>
    <row r="476" spans="1:12" s="1" customFormat="1">
      <c r="A476" s="34"/>
      <c r="B476" s="34"/>
      <c r="C476" s="34"/>
      <c r="D476" s="34"/>
      <c r="E476" s="37"/>
      <c r="F476" s="37"/>
      <c r="G476" s="37"/>
      <c r="H476" s="37"/>
      <c r="I476" s="37"/>
      <c r="J476" s="123"/>
      <c r="K476" s="124"/>
      <c r="L476" s="124"/>
    </row>
    <row r="477" spans="1:12" s="1" customFormat="1">
      <c r="A477" s="34"/>
      <c r="B477" s="34"/>
      <c r="C477" s="34"/>
      <c r="D477" s="34"/>
      <c r="E477" s="37"/>
      <c r="F477" s="37"/>
      <c r="G477" s="37"/>
      <c r="H477" s="37"/>
      <c r="I477" s="37"/>
      <c r="J477" s="123"/>
      <c r="K477" s="124"/>
      <c r="L477" s="124"/>
    </row>
    <row r="478" spans="1:12" s="1" customFormat="1">
      <c r="A478" s="34"/>
      <c r="B478" s="34"/>
      <c r="C478" s="34"/>
      <c r="D478" s="34"/>
      <c r="E478" s="37"/>
      <c r="F478" s="37"/>
      <c r="G478" s="37"/>
      <c r="H478" s="37"/>
      <c r="I478" s="37"/>
      <c r="J478" s="123"/>
      <c r="K478" s="124"/>
      <c r="L478" s="124"/>
    </row>
    <row r="479" spans="1:12" s="1" customFormat="1">
      <c r="A479" s="34"/>
      <c r="B479" s="34"/>
      <c r="C479" s="34"/>
      <c r="D479" s="34"/>
      <c r="E479" s="37"/>
      <c r="F479" s="37"/>
      <c r="G479" s="37"/>
      <c r="H479" s="37"/>
      <c r="I479" s="37"/>
      <c r="J479" s="123"/>
      <c r="K479" s="124"/>
      <c r="L479" s="124"/>
    </row>
    <row r="480" spans="1:12" s="1" customFormat="1">
      <c r="A480" s="34"/>
      <c r="B480" s="34"/>
      <c r="C480" s="34"/>
      <c r="D480" s="34"/>
      <c r="E480" s="37"/>
      <c r="F480" s="37"/>
      <c r="G480" s="37"/>
      <c r="H480" s="37"/>
      <c r="I480" s="37"/>
      <c r="J480" s="123"/>
      <c r="K480" s="124"/>
      <c r="L480" s="124"/>
    </row>
    <row r="481" spans="1:12" s="1" customFormat="1">
      <c r="A481" s="34"/>
      <c r="B481" s="34"/>
      <c r="C481" s="34"/>
      <c r="D481" s="34"/>
      <c r="E481" s="37"/>
      <c r="F481" s="37"/>
      <c r="G481" s="37"/>
      <c r="H481" s="37"/>
      <c r="I481" s="37"/>
      <c r="J481" s="123"/>
      <c r="K481" s="124"/>
      <c r="L481" s="124"/>
    </row>
    <row r="482" spans="1:12" s="1" customFormat="1">
      <c r="A482" s="34"/>
      <c r="B482" s="34"/>
      <c r="C482" s="34"/>
      <c r="D482" s="34"/>
      <c r="E482" s="37"/>
      <c r="F482" s="37"/>
      <c r="G482" s="37"/>
      <c r="H482" s="37"/>
      <c r="I482" s="37"/>
      <c r="J482" s="123"/>
      <c r="K482" s="124"/>
      <c r="L482" s="124"/>
    </row>
    <row r="483" spans="1:12" s="1" customFormat="1">
      <c r="A483" s="34"/>
      <c r="B483" s="34"/>
      <c r="C483" s="34"/>
      <c r="D483" s="34"/>
      <c r="E483" s="37"/>
      <c r="F483" s="37"/>
      <c r="G483" s="37"/>
      <c r="H483" s="37"/>
      <c r="I483" s="37"/>
      <c r="J483" s="123"/>
      <c r="K483" s="124"/>
      <c r="L483" s="124"/>
    </row>
    <row r="484" spans="1:12" s="1" customFormat="1">
      <c r="A484" s="34"/>
      <c r="B484" s="34"/>
      <c r="C484" s="34"/>
      <c r="D484" s="34"/>
      <c r="E484" s="37"/>
      <c r="F484" s="37"/>
      <c r="G484" s="37"/>
      <c r="H484" s="37"/>
      <c r="I484" s="37"/>
      <c r="J484" s="123"/>
      <c r="K484" s="124"/>
      <c r="L484" s="124"/>
    </row>
    <row r="485" spans="1:12" s="1" customFormat="1">
      <c r="A485" s="34"/>
      <c r="B485" s="34"/>
      <c r="C485" s="34"/>
      <c r="D485" s="34"/>
      <c r="E485" s="37"/>
      <c r="F485" s="37"/>
      <c r="G485" s="37"/>
      <c r="H485" s="37"/>
      <c r="I485" s="37"/>
      <c r="J485" s="123"/>
      <c r="K485" s="124"/>
      <c r="L485" s="124"/>
    </row>
    <row r="486" spans="1:12" s="1" customFormat="1">
      <c r="A486" s="34"/>
      <c r="B486" s="34"/>
      <c r="C486" s="34"/>
      <c r="D486" s="34"/>
      <c r="E486" s="37"/>
      <c r="F486" s="37"/>
      <c r="G486" s="37"/>
      <c r="H486" s="37"/>
      <c r="I486" s="37"/>
      <c r="J486" s="123"/>
      <c r="K486" s="124"/>
      <c r="L486" s="124"/>
    </row>
    <row r="487" spans="1:12" s="1" customFormat="1">
      <c r="A487" s="34"/>
      <c r="B487" s="34"/>
      <c r="C487" s="34"/>
      <c r="D487" s="34"/>
      <c r="E487" s="37"/>
      <c r="F487" s="37"/>
      <c r="G487" s="37"/>
      <c r="H487" s="37"/>
      <c r="I487" s="37"/>
      <c r="J487" s="123"/>
      <c r="K487" s="124"/>
      <c r="L487" s="124"/>
    </row>
    <row r="488" spans="1:12" s="1" customFormat="1">
      <c r="A488" s="34"/>
      <c r="B488" s="34"/>
      <c r="C488" s="34"/>
      <c r="D488" s="34"/>
      <c r="E488" s="37"/>
      <c r="F488" s="37"/>
      <c r="G488" s="37"/>
      <c r="H488" s="37"/>
      <c r="I488" s="37"/>
      <c r="J488" s="123"/>
      <c r="K488" s="124"/>
      <c r="L488" s="124"/>
    </row>
    <row r="489" spans="1:12" s="1" customFormat="1">
      <c r="A489" s="34"/>
      <c r="B489" s="34"/>
      <c r="C489" s="34"/>
      <c r="D489" s="34"/>
      <c r="E489" s="37"/>
      <c r="F489" s="37"/>
      <c r="G489" s="37"/>
      <c r="H489" s="37"/>
      <c r="I489" s="37"/>
      <c r="J489" s="123"/>
      <c r="K489" s="124"/>
      <c r="L489" s="124"/>
    </row>
    <row r="490" spans="1:12" s="1" customFormat="1">
      <c r="A490" s="34"/>
      <c r="B490" s="34"/>
      <c r="C490" s="34"/>
      <c r="D490" s="34"/>
      <c r="E490" s="37"/>
      <c r="F490" s="37"/>
      <c r="G490" s="37"/>
      <c r="H490" s="37"/>
      <c r="I490" s="37"/>
      <c r="J490" s="123"/>
      <c r="K490" s="124"/>
      <c r="L490" s="124"/>
    </row>
    <row r="491" spans="1:12" s="1" customFormat="1">
      <c r="A491" s="34"/>
      <c r="B491" s="34"/>
      <c r="C491" s="34"/>
      <c r="D491" s="34"/>
      <c r="E491" s="37"/>
      <c r="F491" s="37"/>
      <c r="G491" s="37"/>
      <c r="H491" s="37"/>
      <c r="I491" s="37"/>
      <c r="J491" s="123"/>
      <c r="K491" s="124"/>
      <c r="L491" s="124"/>
    </row>
    <row r="492" spans="1:12" s="1" customFormat="1">
      <c r="A492" s="34"/>
      <c r="B492" s="34"/>
      <c r="C492" s="34"/>
      <c r="D492" s="34"/>
      <c r="E492" s="37"/>
      <c r="F492" s="37"/>
      <c r="G492" s="37"/>
      <c r="H492" s="37"/>
      <c r="I492" s="37"/>
      <c r="J492" s="123"/>
      <c r="K492" s="124"/>
      <c r="L492" s="124"/>
    </row>
    <row r="493" spans="1:12" s="1" customFormat="1">
      <c r="A493" s="34"/>
      <c r="B493" s="34"/>
      <c r="C493" s="34"/>
      <c r="D493" s="34"/>
      <c r="E493" s="37"/>
      <c r="F493" s="37"/>
      <c r="G493" s="37"/>
      <c r="H493" s="37"/>
      <c r="I493" s="37"/>
      <c r="J493" s="123"/>
      <c r="K493" s="124"/>
      <c r="L493" s="124"/>
    </row>
    <row r="494" spans="1:12" s="1" customFormat="1">
      <c r="A494" s="34"/>
      <c r="B494" s="34"/>
      <c r="C494" s="34"/>
      <c r="D494" s="34"/>
      <c r="E494" s="37"/>
      <c r="F494" s="37"/>
      <c r="G494" s="37"/>
      <c r="H494" s="37"/>
      <c r="I494" s="37"/>
      <c r="J494" s="123"/>
      <c r="K494" s="124"/>
      <c r="L494" s="124"/>
    </row>
    <row r="495" spans="1:12" s="1" customFormat="1">
      <c r="A495" s="34"/>
      <c r="B495" s="34"/>
      <c r="C495" s="34"/>
      <c r="D495" s="34"/>
      <c r="E495" s="37"/>
      <c r="F495" s="37"/>
      <c r="G495" s="37"/>
      <c r="H495" s="37"/>
      <c r="I495" s="37"/>
      <c r="J495" s="123"/>
      <c r="K495" s="124"/>
      <c r="L495" s="124"/>
    </row>
    <row r="496" spans="1:12" s="1" customFormat="1">
      <c r="A496" s="34"/>
      <c r="B496" s="34"/>
      <c r="C496" s="34"/>
      <c r="D496" s="34"/>
      <c r="E496" s="37"/>
      <c r="F496" s="37"/>
      <c r="G496" s="37"/>
      <c r="H496" s="37"/>
      <c r="I496" s="37"/>
      <c r="J496" s="123"/>
      <c r="K496" s="124"/>
      <c r="L496" s="124"/>
    </row>
    <row r="497" spans="1:12" s="1" customFormat="1">
      <c r="A497" s="34"/>
      <c r="B497" s="34"/>
      <c r="C497" s="34"/>
      <c r="D497" s="34"/>
      <c r="E497" s="37"/>
      <c r="F497" s="37"/>
      <c r="G497" s="37"/>
      <c r="H497" s="37"/>
      <c r="I497" s="37"/>
      <c r="J497" s="123"/>
      <c r="K497" s="124"/>
      <c r="L497" s="124"/>
    </row>
    <row r="498" spans="1:12" s="1" customFormat="1">
      <c r="A498" s="34"/>
      <c r="B498" s="34"/>
      <c r="C498" s="34"/>
      <c r="D498" s="34"/>
      <c r="E498" s="37"/>
      <c r="F498" s="37"/>
      <c r="G498" s="37"/>
      <c r="H498" s="37"/>
      <c r="I498" s="37"/>
      <c r="J498" s="123"/>
      <c r="K498" s="124"/>
      <c r="L498" s="124"/>
    </row>
    <row r="499" spans="1:12" s="1" customFormat="1">
      <c r="A499" s="34"/>
      <c r="B499" s="34"/>
      <c r="C499" s="34"/>
      <c r="D499" s="34"/>
      <c r="E499" s="37"/>
      <c r="F499" s="37"/>
      <c r="G499" s="37"/>
      <c r="H499" s="37"/>
      <c r="I499" s="37"/>
      <c r="J499" s="123"/>
      <c r="K499" s="124"/>
      <c r="L499" s="124"/>
    </row>
    <row r="500" spans="1:12" s="1" customFormat="1">
      <c r="A500" s="34"/>
      <c r="B500" s="34"/>
      <c r="C500" s="34"/>
      <c r="D500" s="34"/>
      <c r="E500" s="37"/>
      <c r="F500" s="37"/>
      <c r="G500" s="37"/>
      <c r="H500" s="37"/>
      <c r="I500" s="37"/>
      <c r="J500" s="123"/>
      <c r="K500" s="124"/>
      <c r="L500" s="124"/>
    </row>
    <row r="501" spans="1:12" s="1" customFormat="1">
      <c r="A501" s="34"/>
      <c r="B501" s="34"/>
      <c r="C501" s="34"/>
      <c r="D501" s="34"/>
      <c r="E501" s="37"/>
      <c r="F501" s="37"/>
      <c r="G501" s="37"/>
      <c r="H501" s="37"/>
      <c r="I501" s="37"/>
      <c r="J501" s="123"/>
      <c r="K501" s="124"/>
      <c r="L501" s="124"/>
    </row>
    <row r="502" spans="1:12" s="1" customFormat="1">
      <c r="A502" s="34"/>
      <c r="B502" s="34"/>
      <c r="C502" s="34"/>
      <c r="D502" s="34"/>
      <c r="E502" s="37"/>
      <c r="F502" s="37"/>
      <c r="G502" s="37"/>
      <c r="H502" s="37"/>
      <c r="I502" s="37"/>
      <c r="J502" s="123"/>
      <c r="K502" s="124"/>
      <c r="L502" s="124"/>
    </row>
    <row r="503" spans="1:12" s="1" customFormat="1">
      <c r="A503" s="34"/>
      <c r="B503" s="34"/>
      <c r="C503" s="34"/>
      <c r="D503" s="34"/>
      <c r="E503" s="37"/>
      <c r="F503" s="37"/>
      <c r="G503" s="37"/>
      <c r="H503" s="37"/>
      <c r="I503" s="37"/>
      <c r="J503" s="123"/>
      <c r="K503" s="124"/>
      <c r="L503" s="124"/>
    </row>
    <row r="504" spans="1:12" s="1" customFormat="1">
      <c r="A504" s="34"/>
      <c r="B504" s="34"/>
      <c r="C504" s="34"/>
      <c r="D504" s="34"/>
      <c r="E504" s="37"/>
      <c r="F504" s="37"/>
      <c r="G504" s="37"/>
      <c r="H504" s="37"/>
      <c r="I504" s="37"/>
      <c r="J504" s="123"/>
      <c r="K504" s="124"/>
      <c r="L504" s="124"/>
    </row>
    <row r="505" spans="1:12" s="1" customFormat="1">
      <c r="A505" s="34"/>
      <c r="B505" s="34"/>
      <c r="C505" s="34"/>
      <c r="D505" s="34"/>
      <c r="E505" s="37"/>
      <c r="F505" s="37"/>
      <c r="G505" s="37"/>
      <c r="H505" s="37"/>
      <c r="I505" s="37"/>
      <c r="J505" s="123"/>
      <c r="K505" s="124"/>
      <c r="L505" s="124"/>
    </row>
    <row r="506" spans="1:12" s="1" customFormat="1">
      <c r="A506" s="34"/>
      <c r="B506" s="34"/>
      <c r="C506" s="34"/>
      <c r="D506" s="34"/>
      <c r="E506" s="37"/>
      <c r="F506" s="37"/>
      <c r="G506" s="37"/>
      <c r="H506" s="37"/>
      <c r="I506" s="37"/>
      <c r="J506" s="123"/>
      <c r="K506" s="124"/>
      <c r="L506" s="124"/>
    </row>
    <row r="507" spans="1:12" s="1" customFormat="1">
      <c r="A507" s="34"/>
      <c r="B507" s="34"/>
      <c r="C507" s="34"/>
      <c r="D507" s="34"/>
      <c r="E507" s="37"/>
      <c r="F507" s="37"/>
      <c r="G507" s="37"/>
      <c r="H507" s="37"/>
      <c r="I507" s="37"/>
      <c r="J507" s="123"/>
      <c r="K507" s="124"/>
      <c r="L507" s="124"/>
    </row>
    <row r="508" spans="1:12" s="1" customFormat="1">
      <c r="A508" s="34"/>
      <c r="B508" s="34"/>
      <c r="C508" s="34"/>
      <c r="D508" s="34"/>
      <c r="E508" s="37"/>
      <c r="F508" s="37"/>
      <c r="G508" s="37"/>
      <c r="H508" s="37"/>
      <c r="I508" s="37"/>
      <c r="J508" s="123"/>
      <c r="K508" s="124"/>
      <c r="L508" s="124"/>
    </row>
    <row r="509" spans="1:12" s="1" customFormat="1">
      <c r="A509" s="34"/>
      <c r="B509" s="34"/>
      <c r="C509" s="34"/>
      <c r="D509" s="34"/>
      <c r="E509" s="37"/>
      <c r="F509" s="37"/>
      <c r="G509" s="37"/>
      <c r="H509" s="37"/>
      <c r="I509" s="37"/>
      <c r="J509" s="123"/>
      <c r="K509" s="124"/>
      <c r="L509" s="124"/>
    </row>
    <row r="510" spans="1:12" s="1" customFormat="1">
      <c r="A510" s="34"/>
      <c r="B510" s="34"/>
      <c r="C510" s="34"/>
      <c r="D510" s="34"/>
      <c r="E510" s="37"/>
      <c r="F510" s="37"/>
      <c r="G510" s="37"/>
      <c r="H510" s="37"/>
      <c r="I510" s="37"/>
      <c r="J510" s="123"/>
      <c r="K510" s="124"/>
      <c r="L510" s="124"/>
    </row>
    <row r="511" spans="1:12" s="1" customFormat="1">
      <c r="A511" s="34"/>
      <c r="B511" s="34"/>
      <c r="C511" s="34"/>
      <c r="D511" s="34"/>
      <c r="E511" s="37"/>
      <c r="F511" s="37"/>
      <c r="G511" s="37"/>
      <c r="H511" s="37"/>
      <c r="I511" s="37"/>
      <c r="J511" s="123"/>
      <c r="K511" s="124"/>
      <c r="L511" s="124"/>
    </row>
    <row r="512" spans="1:12" s="1" customFormat="1">
      <c r="A512" s="34"/>
      <c r="B512" s="34"/>
      <c r="C512" s="34"/>
      <c r="D512" s="34"/>
      <c r="E512" s="37"/>
      <c r="F512" s="37"/>
      <c r="G512" s="37"/>
      <c r="H512" s="37"/>
      <c r="I512" s="37"/>
      <c r="J512" s="123"/>
      <c r="K512" s="124"/>
      <c r="L512" s="124"/>
    </row>
    <row r="513" spans="1:12" s="1" customFormat="1">
      <c r="A513" s="34"/>
      <c r="B513" s="34"/>
      <c r="C513" s="34"/>
      <c r="D513" s="34"/>
      <c r="E513" s="37"/>
      <c r="F513" s="37"/>
      <c r="G513" s="37"/>
      <c r="H513" s="37"/>
      <c r="I513" s="37"/>
      <c r="J513" s="123"/>
      <c r="K513" s="124"/>
      <c r="L513" s="124"/>
    </row>
    <row r="514" spans="1:12" s="1" customFormat="1">
      <c r="A514" s="34"/>
      <c r="B514" s="34"/>
      <c r="C514" s="34"/>
      <c r="D514" s="34"/>
      <c r="E514" s="37"/>
      <c r="F514" s="37"/>
      <c r="G514" s="37"/>
      <c r="H514" s="37"/>
      <c r="I514" s="37"/>
      <c r="J514" s="123"/>
      <c r="K514" s="124"/>
      <c r="L514" s="124"/>
    </row>
    <row r="515" spans="1:12" s="1" customFormat="1">
      <c r="A515" s="34"/>
      <c r="B515" s="34"/>
      <c r="C515" s="34"/>
      <c r="D515" s="34"/>
      <c r="E515" s="37"/>
      <c r="F515" s="37"/>
      <c r="G515" s="37"/>
      <c r="H515" s="37"/>
      <c r="I515" s="37"/>
      <c r="J515" s="123"/>
      <c r="K515" s="124"/>
      <c r="L515" s="124"/>
    </row>
    <row r="516" spans="1:12" s="1" customFormat="1">
      <c r="A516" s="34"/>
      <c r="B516" s="34"/>
      <c r="C516" s="34"/>
      <c r="D516" s="34"/>
      <c r="E516" s="37"/>
      <c r="F516" s="37"/>
      <c r="G516" s="37"/>
      <c r="H516" s="37"/>
      <c r="I516" s="37"/>
      <c r="J516" s="123"/>
      <c r="K516" s="124"/>
      <c r="L516" s="124"/>
    </row>
    <row r="517" spans="1:12" s="1" customFormat="1">
      <c r="A517" s="34"/>
      <c r="B517" s="34"/>
      <c r="C517" s="34"/>
      <c r="D517" s="34"/>
      <c r="E517" s="37"/>
      <c r="F517" s="37"/>
      <c r="G517" s="37"/>
      <c r="H517" s="37"/>
      <c r="I517" s="37"/>
      <c r="J517" s="123"/>
      <c r="K517" s="124"/>
      <c r="L517" s="124"/>
    </row>
    <row r="518" spans="1:12" s="1" customFormat="1">
      <c r="A518" s="34"/>
      <c r="B518" s="34"/>
      <c r="C518" s="34"/>
      <c r="D518" s="34"/>
      <c r="E518" s="37"/>
      <c r="F518" s="37"/>
      <c r="G518" s="37"/>
      <c r="H518" s="37"/>
      <c r="I518" s="37"/>
      <c r="J518" s="123"/>
      <c r="K518" s="124"/>
      <c r="L518" s="124"/>
    </row>
    <row r="519" spans="1:12" s="1" customFormat="1">
      <c r="A519" s="34"/>
      <c r="B519" s="34"/>
      <c r="C519" s="34"/>
      <c r="D519" s="34"/>
      <c r="E519" s="37"/>
      <c r="F519" s="37"/>
      <c r="G519" s="37"/>
      <c r="H519" s="37"/>
      <c r="I519" s="37"/>
      <c r="J519" s="123"/>
      <c r="K519" s="124"/>
      <c r="L519" s="124"/>
    </row>
    <row r="520" spans="1:12" s="1" customFormat="1">
      <c r="A520" s="34"/>
      <c r="B520" s="34"/>
      <c r="C520" s="34"/>
      <c r="D520" s="34"/>
      <c r="E520" s="37"/>
      <c r="F520" s="37"/>
      <c r="G520" s="37"/>
      <c r="H520" s="37"/>
      <c r="I520" s="37"/>
      <c r="J520" s="123"/>
      <c r="K520" s="124"/>
      <c r="L520" s="124"/>
    </row>
    <row r="521" spans="1:12" s="1" customFormat="1">
      <c r="A521" s="34"/>
      <c r="B521" s="34"/>
      <c r="C521" s="34"/>
      <c r="D521" s="34"/>
      <c r="E521" s="37"/>
      <c r="F521" s="37"/>
      <c r="G521" s="37"/>
      <c r="H521" s="37"/>
      <c r="I521" s="37"/>
      <c r="J521" s="123"/>
      <c r="K521" s="124"/>
      <c r="L521" s="124"/>
    </row>
    <row r="522" spans="1:12" s="1" customFormat="1">
      <c r="A522" s="34"/>
      <c r="B522" s="34"/>
      <c r="C522" s="34"/>
      <c r="D522" s="34"/>
      <c r="E522" s="37"/>
      <c r="F522" s="37"/>
      <c r="G522" s="37"/>
      <c r="H522" s="37"/>
      <c r="I522" s="37"/>
      <c r="J522" s="123"/>
      <c r="K522" s="124"/>
      <c r="L522" s="124"/>
    </row>
    <row r="523" spans="1:12" s="1" customFormat="1">
      <c r="A523" s="34"/>
      <c r="B523" s="34"/>
      <c r="C523" s="34"/>
      <c r="D523" s="34"/>
      <c r="E523" s="37"/>
      <c r="F523" s="37"/>
      <c r="G523" s="37"/>
      <c r="H523" s="37"/>
      <c r="I523" s="37"/>
      <c r="J523" s="123"/>
      <c r="K523" s="124"/>
      <c r="L523" s="124"/>
    </row>
    <row r="524" spans="1:12" s="1" customFormat="1">
      <c r="A524" s="34"/>
      <c r="B524" s="34"/>
      <c r="C524" s="34"/>
      <c r="D524" s="34"/>
      <c r="E524" s="37"/>
      <c r="F524" s="37"/>
      <c r="G524" s="37"/>
      <c r="H524" s="37"/>
      <c r="I524" s="37"/>
      <c r="J524" s="123"/>
      <c r="K524" s="124"/>
      <c r="L524" s="124"/>
    </row>
    <row r="525" spans="1:12" s="1" customFormat="1">
      <c r="A525" s="34"/>
      <c r="B525" s="34"/>
      <c r="C525" s="34"/>
      <c r="D525" s="34"/>
      <c r="E525" s="37"/>
      <c r="F525" s="37"/>
      <c r="G525" s="37"/>
      <c r="H525" s="37"/>
      <c r="I525" s="37"/>
      <c r="J525" s="123"/>
      <c r="K525" s="124"/>
      <c r="L525" s="124"/>
    </row>
    <row r="526" spans="1:12" s="1" customFormat="1">
      <c r="A526" s="34"/>
      <c r="B526" s="34"/>
      <c r="C526" s="34"/>
      <c r="D526" s="34"/>
      <c r="E526" s="37"/>
      <c r="F526" s="37"/>
      <c r="G526" s="37"/>
      <c r="H526" s="37"/>
      <c r="I526" s="37"/>
      <c r="J526" s="123"/>
      <c r="K526" s="124"/>
      <c r="L526" s="124"/>
    </row>
    <row r="527" spans="1:12" s="1" customFormat="1">
      <c r="A527" s="34"/>
      <c r="B527" s="34"/>
      <c r="C527" s="34"/>
      <c r="D527" s="34"/>
      <c r="E527" s="37"/>
      <c r="F527" s="37"/>
      <c r="G527" s="37"/>
      <c r="H527" s="37"/>
      <c r="I527" s="37"/>
      <c r="J527" s="123"/>
      <c r="K527" s="124"/>
      <c r="L527" s="124"/>
    </row>
    <row r="528" spans="1:12" s="1" customFormat="1">
      <c r="A528" s="34"/>
      <c r="B528" s="34"/>
      <c r="C528" s="34"/>
      <c r="D528" s="34"/>
      <c r="E528" s="37"/>
      <c r="F528" s="37"/>
      <c r="G528" s="37"/>
      <c r="H528" s="37"/>
      <c r="I528" s="37"/>
      <c r="J528" s="123"/>
      <c r="K528" s="124"/>
      <c r="L528" s="124"/>
    </row>
    <row r="529" spans="1:12" s="1" customFormat="1">
      <c r="A529" s="34"/>
      <c r="B529" s="34"/>
      <c r="C529" s="34"/>
      <c r="D529" s="34"/>
      <c r="E529" s="37"/>
      <c r="F529" s="37"/>
      <c r="G529" s="37"/>
      <c r="H529" s="37"/>
      <c r="I529" s="37"/>
      <c r="J529" s="123"/>
      <c r="K529" s="124"/>
      <c r="L529" s="124"/>
    </row>
    <row r="530" spans="1:12" s="1" customFormat="1">
      <c r="A530" s="34"/>
      <c r="B530" s="34"/>
      <c r="C530" s="34"/>
      <c r="D530" s="34"/>
      <c r="E530" s="37"/>
      <c r="F530" s="37"/>
      <c r="G530" s="37"/>
      <c r="H530" s="37"/>
      <c r="I530" s="37"/>
      <c r="J530" s="123"/>
      <c r="K530" s="124"/>
      <c r="L530" s="124"/>
    </row>
    <row r="531" spans="1:12" s="1" customFormat="1">
      <c r="A531" s="34"/>
      <c r="B531" s="34"/>
      <c r="C531" s="34"/>
      <c r="D531" s="34"/>
      <c r="E531" s="37"/>
      <c r="F531" s="37"/>
      <c r="G531" s="37"/>
      <c r="H531" s="37"/>
      <c r="I531" s="37"/>
      <c r="J531" s="123"/>
      <c r="K531" s="124"/>
      <c r="L531" s="124"/>
    </row>
    <row r="532" spans="1:12" s="1" customFormat="1">
      <c r="A532" s="34"/>
      <c r="B532" s="34"/>
      <c r="C532" s="34"/>
      <c r="D532" s="34"/>
      <c r="E532" s="37"/>
      <c r="F532" s="37"/>
      <c r="G532" s="37"/>
      <c r="H532" s="37"/>
      <c r="I532" s="37"/>
      <c r="J532" s="123"/>
      <c r="K532" s="124"/>
      <c r="L532" s="124"/>
    </row>
    <row r="533" spans="1:12" s="1" customFormat="1">
      <c r="A533" s="34"/>
      <c r="B533" s="34"/>
      <c r="C533" s="34"/>
      <c r="D533" s="34"/>
      <c r="E533" s="37"/>
      <c r="F533" s="37"/>
      <c r="G533" s="37"/>
      <c r="H533" s="37"/>
      <c r="I533" s="37"/>
      <c r="J533" s="123"/>
      <c r="K533" s="124"/>
      <c r="L533" s="124"/>
    </row>
    <row r="534" spans="1:12" s="1" customFormat="1">
      <c r="A534" s="34"/>
      <c r="B534" s="34"/>
      <c r="C534" s="34"/>
      <c r="D534" s="34"/>
      <c r="E534" s="37"/>
      <c r="F534" s="37"/>
      <c r="G534" s="37"/>
      <c r="H534" s="37"/>
      <c r="I534" s="37"/>
      <c r="J534" s="123"/>
      <c r="K534" s="124"/>
      <c r="L534" s="124"/>
    </row>
    <row r="535" spans="1:12" s="1" customFormat="1">
      <c r="A535" s="34"/>
      <c r="B535" s="34"/>
      <c r="C535" s="34"/>
      <c r="D535" s="34"/>
      <c r="E535" s="37"/>
      <c r="F535" s="37"/>
      <c r="G535" s="37"/>
      <c r="H535" s="37"/>
      <c r="I535" s="37"/>
      <c r="J535" s="123"/>
      <c r="K535" s="124"/>
      <c r="L535" s="124"/>
    </row>
    <row r="536" spans="1:12" s="1" customFormat="1">
      <c r="A536" s="34"/>
      <c r="B536" s="34"/>
      <c r="C536" s="34"/>
      <c r="D536" s="34"/>
      <c r="E536" s="37"/>
      <c r="F536" s="37"/>
      <c r="G536" s="37"/>
      <c r="H536" s="37"/>
      <c r="I536" s="37"/>
      <c r="J536" s="123"/>
      <c r="K536" s="124"/>
      <c r="L536" s="124"/>
    </row>
    <row r="537" spans="1:12" s="1" customFormat="1">
      <c r="A537" s="34"/>
      <c r="B537" s="34"/>
      <c r="C537" s="34"/>
      <c r="D537" s="34"/>
      <c r="E537" s="37"/>
      <c r="F537" s="37"/>
      <c r="G537" s="37"/>
      <c r="H537" s="37"/>
      <c r="I537" s="37"/>
      <c r="J537" s="123"/>
      <c r="K537" s="124"/>
      <c r="L537" s="124"/>
    </row>
    <row r="538" spans="1:12" s="1" customFormat="1">
      <c r="A538" s="34"/>
      <c r="B538" s="34"/>
      <c r="C538" s="34"/>
      <c r="D538" s="34"/>
      <c r="E538" s="37"/>
      <c r="F538" s="37"/>
      <c r="G538" s="37"/>
      <c r="H538" s="37"/>
      <c r="I538" s="37"/>
      <c r="J538" s="123"/>
      <c r="K538" s="124"/>
      <c r="L538" s="124"/>
    </row>
    <row r="539" spans="1:12" s="1" customFormat="1">
      <c r="A539" s="34"/>
      <c r="B539" s="34"/>
      <c r="C539" s="34"/>
      <c r="D539" s="34"/>
      <c r="E539" s="37"/>
      <c r="F539" s="37"/>
      <c r="G539" s="37"/>
      <c r="H539" s="37"/>
      <c r="I539" s="37"/>
      <c r="J539" s="123"/>
      <c r="K539" s="124"/>
      <c r="L539" s="124"/>
    </row>
    <row r="540" spans="1:12" s="1" customFormat="1">
      <c r="A540" s="34"/>
      <c r="B540" s="34"/>
      <c r="C540" s="34"/>
      <c r="D540" s="34"/>
      <c r="E540" s="37"/>
      <c r="F540" s="37"/>
      <c r="G540" s="37"/>
      <c r="H540" s="37"/>
      <c r="I540" s="37"/>
      <c r="J540" s="123"/>
      <c r="K540" s="124"/>
      <c r="L540" s="124"/>
    </row>
    <row r="541" spans="1:12" s="1" customFormat="1">
      <c r="A541" s="34"/>
      <c r="B541" s="34"/>
      <c r="C541" s="34"/>
      <c r="D541" s="34"/>
      <c r="E541" s="37"/>
      <c r="F541" s="37"/>
      <c r="G541" s="37"/>
      <c r="H541" s="37"/>
      <c r="I541" s="37"/>
      <c r="J541" s="123"/>
      <c r="K541" s="124"/>
      <c r="L541" s="124"/>
    </row>
    <row r="542" spans="1:12" s="1" customFormat="1">
      <c r="A542" s="34"/>
      <c r="B542" s="34"/>
      <c r="C542" s="34"/>
      <c r="D542" s="34"/>
      <c r="E542" s="37"/>
      <c r="F542" s="37"/>
      <c r="G542" s="37"/>
      <c r="H542" s="37"/>
      <c r="I542" s="37"/>
      <c r="J542" s="123"/>
      <c r="K542" s="124"/>
      <c r="L542" s="124"/>
    </row>
    <row r="543" spans="1:12" s="1" customFormat="1">
      <c r="A543" s="34"/>
      <c r="B543" s="34"/>
      <c r="C543" s="34"/>
      <c r="D543" s="34"/>
      <c r="E543" s="37"/>
      <c r="F543" s="37"/>
      <c r="G543" s="37"/>
      <c r="H543" s="37"/>
      <c r="I543" s="37"/>
      <c r="J543" s="123"/>
      <c r="K543" s="124"/>
      <c r="L543" s="124"/>
    </row>
    <row r="544" spans="1:12" s="1" customFormat="1">
      <c r="A544" s="34"/>
      <c r="B544" s="34"/>
      <c r="C544" s="34"/>
      <c r="D544" s="34"/>
      <c r="E544" s="37"/>
      <c r="F544" s="37"/>
      <c r="G544" s="37"/>
      <c r="H544" s="37"/>
      <c r="I544" s="37"/>
      <c r="J544" s="123"/>
      <c r="K544" s="124"/>
      <c r="L544" s="124"/>
    </row>
    <row r="545" spans="1:12" s="1" customFormat="1">
      <c r="A545" s="34"/>
      <c r="B545" s="34"/>
      <c r="C545" s="34"/>
      <c r="D545" s="34"/>
      <c r="E545" s="37"/>
      <c r="F545" s="37"/>
      <c r="G545" s="37"/>
      <c r="H545" s="37"/>
      <c r="I545" s="37"/>
      <c r="J545" s="123"/>
      <c r="K545" s="124"/>
      <c r="L545" s="124"/>
    </row>
    <row r="546" spans="1:12" s="1" customFormat="1">
      <c r="A546" s="34"/>
      <c r="B546" s="34"/>
      <c r="C546" s="34"/>
      <c r="D546" s="34"/>
      <c r="E546" s="37"/>
      <c r="F546" s="37"/>
      <c r="G546" s="37"/>
      <c r="H546" s="37"/>
      <c r="I546" s="37"/>
      <c r="J546" s="123"/>
      <c r="K546" s="124"/>
      <c r="L546" s="124"/>
    </row>
    <row r="547" spans="1:12" s="1" customFormat="1">
      <c r="A547" s="34"/>
      <c r="B547" s="34"/>
      <c r="C547" s="34"/>
      <c r="D547" s="34"/>
      <c r="E547" s="37"/>
      <c r="F547" s="37"/>
      <c r="G547" s="37"/>
      <c r="H547" s="37"/>
      <c r="I547" s="37"/>
      <c r="J547" s="123"/>
      <c r="K547" s="124"/>
      <c r="L547" s="124"/>
    </row>
    <row r="548" spans="1:12" s="1" customFormat="1">
      <c r="A548" s="34"/>
      <c r="B548" s="34"/>
      <c r="C548" s="34"/>
      <c r="D548" s="34"/>
      <c r="E548" s="37"/>
      <c r="F548" s="37"/>
      <c r="G548" s="37"/>
      <c r="H548" s="37"/>
      <c r="I548" s="37"/>
      <c r="J548" s="123"/>
      <c r="K548" s="124"/>
      <c r="L548" s="124"/>
    </row>
    <row r="549" spans="1:12" s="1" customFormat="1">
      <c r="A549" s="34"/>
      <c r="B549" s="34"/>
      <c r="C549" s="34"/>
      <c r="D549" s="34"/>
      <c r="E549" s="37"/>
      <c r="F549" s="37"/>
      <c r="G549" s="37"/>
      <c r="H549" s="37"/>
      <c r="I549" s="37"/>
      <c r="J549" s="123"/>
      <c r="K549" s="124"/>
      <c r="L549" s="124"/>
    </row>
    <row r="550" spans="1:12">
      <c r="A550" s="27"/>
      <c r="B550" s="27"/>
      <c r="C550" s="27"/>
      <c r="D550" s="27"/>
      <c r="E550" s="125"/>
      <c r="F550" s="125"/>
      <c r="G550" s="125"/>
      <c r="H550" s="125"/>
      <c r="I550" s="125"/>
      <c r="J550" s="127"/>
      <c r="K550" s="128"/>
      <c r="L550" s="128"/>
    </row>
    <row r="551" spans="1:12">
      <c r="A551" s="27"/>
      <c r="B551" s="27"/>
      <c r="C551" s="27"/>
      <c r="D551" s="27"/>
      <c r="E551" s="125"/>
      <c r="F551" s="125"/>
      <c r="G551" s="125"/>
      <c r="H551" s="125"/>
      <c r="I551" s="125"/>
      <c r="J551" s="127"/>
      <c r="K551" s="128"/>
      <c r="L551" s="128"/>
    </row>
    <row r="552" spans="1:12">
      <c r="A552" s="27"/>
      <c r="B552" s="27"/>
      <c r="C552" s="27"/>
      <c r="D552" s="27"/>
      <c r="E552" s="125"/>
      <c r="F552" s="125"/>
      <c r="G552" s="125"/>
      <c r="H552" s="125"/>
      <c r="I552" s="125"/>
      <c r="J552" s="127"/>
      <c r="K552" s="128"/>
      <c r="L552" s="128"/>
    </row>
    <row r="553" spans="1:12">
      <c r="A553" s="27"/>
      <c r="B553" s="27"/>
      <c r="C553" s="27"/>
      <c r="D553" s="27"/>
      <c r="E553" s="125"/>
      <c r="F553" s="125"/>
      <c r="G553" s="125"/>
      <c r="H553" s="125"/>
      <c r="I553" s="125"/>
      <c r="J553" s="127"/>
      <c r="K553" s="128"/>
      <c r="L553" s="128"/>
    </row>
    <row r="554" spans="1:12">
      <c r="A554" s="27"/>
      <c r="B554" s="27"/>
      <c r="C554" s="27"/>
      <c r="D554" s="27"/>
      <c r="E554" s="125"/>
      <c r="F554" s="125"/>
      <c r="G554" s="125"/>
      <c r="H554" s="125"/>
      <c r="I554" s="125"/>
      <c r="J554" s="127"/>
      <c r="K554" s="128"/>
      <c r="L554" s="128"/>
    </row>
    <row r="555" spans="1:12">
      <c r="A555" s="27"/>
      <c r="B555" s="27"/>
      <c r="C555" s="27"/>
      <c r="D555" s="27"/>
      <c r="E555" s="125"/>
      <c r="F555" s="125"/>
      <c r="G555" s="125"/>
      <c r="H555" s="125"/>
      <c r="I555" s="125"/>
      <c r="J555" s="127"/>
      <c r="K555" s="128"/>
      <c r="L555" s="128"/>
    </row>
    <row r="556" spans="1:12">
      <c r="A556" s="27"/>
      <c r="B556" s="27"/>
      <c r="C556" s="27"/>
      <c r="D556" s="27"/>
      <c r="E556" s="125"/>
      <c r="F556" s="125"/>
      <c r="G556" s="125"/>
      <c r="H556" s="125"/>
      <c r="I556" s="125"/>
      <c r="J556" s="127"/>
      <c r="K556" s="128"/>
      <c r="L556" s="128"/>
    </row>
    <row r="557" spans="1:12">
      <c r="A557" s="27"/>
      <c r="B557" s="27"/>
      <c r="C557" s="27"/>
      <c r="D557" s="27"/>
      <c r="E557" s="125"/>
      <c r="F557" s="125"/>
      <c r="G557" s="125"/>
      <c r="H557" s="125"/>
      <c r="I557" s="125"/>
      <c r="J557" s="127"/>
      <c r="K557" s="128"/>
      <c r="L557" s="128"/>
    </row>
    <row r="558" spans="1:12">
      <c r="A558" s="27"/>
      <c r="B558" s="27"/>
      <c r="C558" s="27"/>
      <c r="D558" s="27"/>
      <c r="E558" s="125"/>
      <c r="F558" s="125"/>
      <c r="G558" s="125"/>
      <c r="H558" s="125"/>
      <c r="I558" s="125"/>
      <c r="J558" s="127"/>
      <c r="K558" s="128"/>
      <c r="L558" s="128"/>
    </row>
    <row r="559" spans="1:12">
      <c r="A559" s="27"/>
      <c r="B559" s="27"/>
      <c r="C559" s="27"/>
      <c r="D559" s="27"/>
      <c r="E559" s="125"/>
      <c r="F559" s="125"/>
      <c r="G559" s="125"/>
      <c r="H559" s="125"/>
      <c r="I559" s="125"/>
      <c r="J559" s="127"/>
      <c r="K559" s="128"/>
      <c r="L559" s="128"/>
    </row>
    <row r="560" spans="1:12">
      <c r="A560" s="27"/>
      <c r="B560" s="27"/>
      <c r="C560" s="27"/>
      <c r="D560" s="27"/>
      <c r="E560" s="125"/>
      <c r="F560" s="125"/>
      <c r="G560" s="125"/>
      <c r="H560" s="125"/>
      <c r="I560" s="125"/>
      <c r="J560" s="127"/>
      <c r="K560" s="128"/>
      <c r="L560" s="128"/>
    </row>
    <row r="561" spans="7:7">
      <c r="G561" s="32"/>
    </row>
    <row r="562" spans="7:7">
      <c r="G562" s="32"/>
    </row>
  </sheetData>
  <mergeCells count="44">
    <mergeCell ref="H10:I10"/>
    <mergeCell ref="E11:G11"/>
    <mergeCell ref="H11:I11"/>
    <mergeCell ref="K15:L15"/>
    <mergeCell ref="E284:G284"/>
    <mergeCell ref="H284:I284"/>
    <mergeCell ref="B128:C128"/>
    <mergeCell ref="K128:L128"/>
    <mergeCell ref="E151:G151"/>
    <mergeCell ref="H151:I151"/>
    <mergeCell ref="E152:G152"/>
    <mergeCell ref="H152:I152"/>
    <mergeCell ref="A284:C287"/>
    <mergeCell ref="J284:L287"/>
    <mergeCell ref="A151:C154"/>
    <mergeCell ref="J151:L154"/>
    <mergeCell ref="H286:H287"/>
    <mergeCell ref="I153:I154"/>
    <mergeCell ref="I219:I220"/>
    <mergeCell ref="I286:I287"/>
    <mergeCell ref="E285:G285"/>
    <mergeCell ref="H285:I285"/>
    <mergeCell ref="H153:H154"/>
    <mergeCell ref="H219:H220"/>
    <mergeCell ref="E217:G217"/>
    <mergeCell ref="H217:I217"/>
    <mergeCell ref="E218:G218"/>
    <mergeCell ref="H218:I218"/>
    <mergeCell ref="A82:C85"/>
    <mergeCell ref="J82:L85"/>
    <mergeCell ref="A10:C13"/>
    <mergeCell ref="J10:L13"/>
    <mergeCell ref="A217:C220"/>
    <mergeCell ref="J217:L220"/>
    <mergeCell ref="I12:I13"/>
    <mergeCell ref="I84:I85"/>
    <mergeCell ref="H12:H13"/>
    <mergeCell ref="H84:H85"/>
    <mergeCell ref="E82:G82"/>
    <mergeCell ref="H82:I82"/>
    <mergeCell ref="E83:G83"/>
    <mergeCell ref="H83:I83"/>
    <mergeCell ref="K110:L110"/>
    <mergeCell ref="E10:G10"/>
  </mergeCells>
  <printOptions horizontalCentered="1"/>
  <pageMargins left="0.39370078740157499" right="0" top="0.86614173228346403" bottom="0.43307086614173201" header="0.35433070866141703" footer="0.31496062992126"/>
  <pageSetup paperSize="9" scale="71" firstPageNumber="29" orientation="portrait" useFirstPageNumber="1" r:id="rId1"/>
  <headerFooter scaleWithDoc="0" alignWithMargins="0">
    <firstFooter>&amp;C&amp;12 30</firstFooter>
  </headerFooter>
  <rowBreaks count="4" manualBreakCount="4">
    <brk id="72" max="11" man="1"/>
    <brk id="141" max="11" man="1"/>
    <brk id="207" max="11" man="1"/>
    <brk id="274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7"/>
  <sheetViews>
    <sheetView tabSelected="1" view="pageBreakPreview" topLeftCell="A7" zoomScaleNormal="115" workbookViewId="0"/>
  </sheetViews>
  <sheetFormatPr defaultColWidth="9.140625" defaultRowHeight="12.75"/>
  <cols>
    <col min="1" max="1" width="5.5703125" style="167" customWidth="1"/>
    <col min="2" max="2" width="5.7109375" style="167" customWidth="1"/>
    <col min="3" max="3" width="8.7109375" style="167" customWidth="1"/>
    <col min="4" max="15" width="8.42578125" style="167" customWidth="1"/>
    <col min="16" max="16" width="9.140625" style="167" customWidth="1"/>
    <col min="17" max="16384" width="9.140625" style="167"/>
  </cols>
  <sheetData>
    <row r="1" spans="1:21">
      <c r="A1" s="130" t="s">
        <v>716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1" ht="13.5">
      <c r="A2" s="168" t="s">
        <v>717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21" ht="9.9499999999999993" customHeight="1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</row>
    <row r="4" spans="1:21" ht="5.0999999999999996" customHeight="1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</row>
    <row r="5" spans="1:21" ht="24.75" customHeight="1">
      <c r="A5" s="565" t="s">
        <v>92</v>
      </c>
      <c r="B5" s="565"/>
      <c r="C5" s="566"/>
      <c r="D5" s="566"/>
      <c r="E5" s="566"/>
      <c r="F5" s="566"/>
      <c r="G5" s="566"/>
      <c r="H5" s="566"/>
      <c r="I5" s="566"/>
      <c r="J5" s="566"/>
      <c r="K5" s="566"/>
      <c r="L5" s="566"/>
      <c r="M5" s="566"/>
      <c r="N5" s="566"/>
      <c r="O5" s="566"/>
      <c r="P5" s="566"/>
    </row>
    <row r="6" spans="1:21" ht="51">
      <c r="A6" s="567"/>
      <c r="B6" s="567"/>
      <c r="C6" s="140" t="s">
        <v>93</v>
      </c>
      <c r="D6" s="140" t="s">
        <v>94</v>
      </c>
      <c r="E6" s="140" t="s">
        <v>95</v>
      </c>
      <c r="F6" s="140" t="s">
        <v>96</v>
      </c>
      <c r="G6" s="140" t="s">
        <v>97</v>
      </c>
      <c r="H6" s="140" t="s">
        <v>98</v>
      </c>
      <c r="I6" s="140" t="s">
        <v>99</v>
      </c>
      <c r="J6" s="140" t="s">
        <v>100</v>
      </c>
      <c r="K6" s="140" t="s">
        <v>101</v>
      </c>
      <c r="L6" s="140" t="s">
        <v>102</v>
      </c>
      <c r="M6" s="140" t="s">
        <v>103</v>
      </c>
      <c r="N6" s="140" t="s">
        <v>104</v>
      </c>
      <c r="O6" s="140" t="s">
        <v>105</v>
      </c>
      <c r="P6" s="414" t="s">
        <v>106</v>
      </c>
      <c r="S6" s="182"/>
      <c r="T6" s="182"/>
      <c r="U6" s="182"/>
    </row>
    <row r="7" spans="1:21" ht="5.0999999999999996" customHeight="1">
      <c r="A7" s="169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415"/>
    </row>
    <row r="8" spans="1:21" ht="5.0999999999999996" customHeight="1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431"/>
    </row>
    <row r="9" spans="1:21" s="130" customFormat="1" ht="27.75" customHeight="1">
      <c r="A9" s="568" t="s">
        <v>107</v>
      </c>
      <c r="B9" s="568"/>
      <c r="C9" s="171">
        <v>100</v>
      </c>
      <c r="D9" s="171">
        <v>29.5</v>
      </c>
      <c r="E9" s="412">
        <v>2.4</v>
      </c>
      <c r="F9" s="412">
        <v>3.2</v>
      </c>
      <c r="G9" s="412">
        <v>23.8</v>
      </c>
      <c r="H9" s="412">
        <v>4.0999999999999996</v>
      </c>
      <c r="I9" s="412">
        <v>1.9</v>
      </c>
      <c r="J9" s="412">
        <v>14.6</v>
      </c>
      <c r="K9" s="412">
        <v>4.8</v>
      </c>
      <c r="L9" s="412">
        <v>4.8</v>
      </c>
      <c r="M9" s="412">
        <v>1.3</v>
      </c>
      <c r="N9" s="171">
        <v>2.9</v>
      </c>
      <c r="O9" s="395">
        <v>6.7</v>
      </c>
      <c r="P9" s="417" t="s">
        <v>108</v>
      </c>
      <c r="Q9" s="177"/>
    </row>
    <row r="10" spans="1:21" s="130" customFormat="1" ht="5.0999999999999996" customHeight="1">
      <c r="A10" s="172"/>
      <c r="B10" s="172"/>
      <c r="C10" s="173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3"/>
      <c r="O10" s="173"/>
      <c r="P10" s="418"/>
    </row>
    <row r="11" spans="1:21" s="130" customFormat="1" ht="9.9499999999999993" customHeight="1">
      <c r="A11" s="175"/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419"/>
    </row>
    <row r="12" spans="1:21" s="130" customFormat="1" ht="18" customHeight="1">
      <c r="A12" s="130">
        <v>2017</v>
      </c>
      <c r="C12" s="396">
        <v>119.5</v>
      </c>
      <c r="D12" s="147">
        <v>128.80000000000001</v>
      </c>
      <c r="E12" s="147">
        <v>165.5</v>
      </c>
      <c r="F12" s="147">
        <v>98.2</v>
      </c>
      <c r="G12" s="147">
        <v>116.7</v>
      </c>
      <c r="H12" s="147">
        <v>114.4</v>
      </c>
      <c r="I12" s="147">
        <v>120.9</v>
      </c>
      <c r="J12" s="147">
        <v>115.9</v>
      </c>
      <c r="K12" s="147">
        <v>97.7</v>
      </c>
      <c r="L12" s="147">
        <v>111.5</v>
      </c>
      <c r="M12" s="147">
        <v>116.7</v>
      </c>
      <c r="N12" s="147">
        <v>128.19999999999999</v>
      </c>
      <c r="O12" s="147">
        <v>114.2</v>
      </c>
      <c r="P12" s="420" t="s">
        <v>108</v>
      </c>
    </row>
    <row r="13" spans="1:21" s="130" customFormat="1" ht="18" customHeight="1">
      <c r="A13" s="130">
        <v>2018</v>
      </c>
      <c r="C13" s="396">
        <v>120.7</v>
      </c>
      <c r="D13" s="147">
        <v>130.9</v>
      </c>
      <c r="E13" s="147">
        <v>165.3</v>
      </c>
      <c r="F13" s="147">
        <v>96.2</v>
      </c>
      <c r="G13" s="147">
        <v>119</v>
      </c>
      <c r="H13" s="147">
        <v>114.8</v>
      </c>
      <c r="I13" s="147">
        <v>121.9</v>
      </c>
      <c r="J13" s="147">
        <v>117.7</v>
      </c>
      <c r="K13" s="410">
        <v>96</v>
      </c>
      <c r="L13" s="147">
        <v>111</v>
      </c>
      <c r="M13" s="147">
        <v>118</v>
      </c>
      <c r="N13" s="147">
        <v>130.19999999999999</v>
      </c>
      <c r="O13" s="147">
        <v>112.6</v>
      </c>
      <c r="P13" s="420" t="s">
        <v>108</v>
      </c>
    </row>
    <row r="14" spans="1:21" s="130" customFormat="1" ht="18" customHeight="1">
      <c r="A14" s="130">
        <v>2019</v>
      </c>
      <c r="C14" s="396">
        <v>121.5</v>
      </c>
      <c r="D14" s="147">
        <v>133.1</v>
      </c>
      <c r="E14" s="147">
        <v>167.8</v>
      </c>
      <c r="F14" s="147">
        <v>94.3</v>
      </c>
      <c r="G14" s="147">
        <v>121.3</v>
      </c>
      <c r="H14" s="147">
        <v>116.4</v>
      </c>
      <c r="I14" s="147">
        <v>122.7</v>
      </c>
      <c r="J14" s="147">
        <v>114</v>
      </c>
      <c r="K14" s="147">
        <v>96.4</v>
      </c>
      <c r="L14" s="147">
        <v>111.8</v>
      </c>
      <c r="M14" s="147">
        <v>119.7</v>
      </c>
      <c r="N14" s="147">
        <v>131.80000000000001</v>
      </c>
      <c r="O14" s="147">
        <v>113</v>
      </c>
      <c r="P14" s="420">
        <v>112.2</v>
      </c>
    </row>
    <row r="15" spans="1:21" s="130" customFormat="1" ht="18" customHeight="1">
      <c r="A15" s="130">
        <v>2020</v>
      </c>
      <c r="C15" s="396">
        <v>120.1</v>
      </c>
      <c r="D15" s="147">
        <v>134.80000000000001</v>
      </c>
      <c r="E15" s="147">
        <v>168.3</v>
      </c>
      <c r="F15" s="147">
        <v>93.5</v>
      </c>
      <c r="G15" s="147">
        <v>119.2</v>
      </c>
      <c r="H15" s="147">
        <v>116.7</v>
      </c>
      <c r="I15" s="147">
        <v>124.1</v>
      </c>
      <c r="J15" s="147">
        <v>102.6</v>
      </c>
      <c r="K15" s="147">
        <v>97.5</v>
      </c>
      <c r="L15" s="147">
        <v>112.3</v>
      </c>
      <c r="M15" s="147">
        <v>120.9</v>
      </c>
      <c r="N15" s="147">
        <v>132.4</v>
      </c>
      <c r="O15" s="147">
        <v>116</v>
      </c>
      <c r="P15" s="420">
        <v>112.558333333333</v>
      </c>
    </row>
    <row r="16" spans="1:21" s="130" customFormat="1" ht="18" customHeight="1">
      <c r="A16" s="130">
        <v>2021</v>
      </c>
      <c r="C16" s="396">
        <v>123.1</v>
      </c>
      <c r="D16" s="147">
        <v>137.1</v>
      </c>
      <c r="E16" s="147">
        <v>169.2</v>
      </c>
      <c r="F16" s="147">
        <v>93.1</v>
      </c>
      <c r="G16" s="147">
        <v>121</v>
      </c>
      <c r="H16" s="147">
        <v>118.6</v>
      </c>
      <c r="I16" s="147">
        <v>124.6</v>
      </c>
      <c r="J16" s="147">
        <v>113.9</v>
      </c>
      <c r="K16" s="147">
        <v>97.5</v>
      </c>
      <c r="L16" s="147">
        <v>112.8</v>
      </c>
      <c r="M16" s="147">
        <v>121.1</v>
      </c>
      <c r="N16" s="147">
        <v>132.9</v>
      </c>
      <c r="O16" s="147">
        <v>116.6</v>
      </c>
      <c r="P16" s="420">
        <v>113.9</v>
      </c>
    </row>
    <row r="17" spans="1:18" s="130" customFormat="1" ht="18" customHeight="1"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420"/>
    </row>
    <row r="18" spans="1:18" s="130" customFormat="1" ht="18" customHeight="1">
      <c r="A18" s="130">
        <v>2021</v>
      </c>
      <c r="B18" s="152" t="s">
        <v>109</v>
      </c>
      <c r="C18" s="146">
        <v>122.1</v>
      </c>
      <c r="D18" s="147">
        <v>136.1</v>
      </c>
      <c r="E18" s="147">
        <v>168.9</v>
      </c>
      <c r="F18" s="147">
        <v>93.3</v>
      </c>
      <c r="G18" s="147">
        <v>121.3</v>
      </c>
      <c r="H18" s="147">
        <v>117.1</v>
      </c>
      <c r="I18" s="147">
        <v>124.4</v>
      </c>
      <c r="J18" s="147">
        <v>109.1</v>
      </c>
      <c r="K18" s="147">
        <v>97.5</v>
      </c>
      <c r="L18" s="147">
        <v>112.5</v>
      </c>
      <c r="M18" s="147">
        <v>121</v>
      </c>
      <c r="N18" s="147">
        <v>132.5</v>
      </c>
      <c r="O18" s="147">
        <v>116.8</v>
      </c>
      <c r="P18" s="420">
        <v>113.6</v>
      </c>
    </row>
    <row r="19" spans="1:18" s="130" customFormat="1" ht="18" customHeight="1">
      <c r="B19" s="152" t="s">
        <v>110</v>
      </c>
      <c r="C19" s="146">
        <v>122.5</v>
      </c>
      <c r="D19" s="147">
        <v>136.1</v>
      </c>
      <c r="E19" s="147">
        <v>168.9</v>
      </c>
      <c r="F19" s="147">
        <v>93.3</v>
      </c>
      <c r="G19" s="147">
        <v>121.6</v>
      </c>
      <c r="H19" s="147">
        <v>117.3</v>
      </c>
      <c r="I19" s="147">
        <v>124.5</v>
      </c>
      <c r="J19" s="147">
        <v>111.6</v>
      </c>
      <c r="K19" s="147">
        <v>97.5</v>
      </c>
      <c r="L19" s="147">
        <v>112.5</v>
      </c>
      <c r="M19" s="147">
        <v>121</v>
      </c>
      <c r="N19" s="147">
        <v>132.4</v>
      </c>
      <c r="O19" s="147">
        <v>116.4</v>
      </c>
      <c r="P19" s="420">
        <v>113.6</v>
      </c>
      <c r="Q19" s="177"/>
    </row>
    <row r="20" spans="1:18" s="130" customFormat="1" ht="18" customHeight="1">
      <c r="B20" s="152" t="s">
        <v>111</v>
      </c>
      <c r="C20" s="146">
        <v>122.9</v>
      </c>
      <c r="D20" s="147">
        <v>136.1</v>
      </c>
      <c r="E20" s="147">
        <v>169</v>
      </c>
      <c r="F20" s="147">
        <v>93.3</v>
      </c>
      <c r="G20" s="147">
        <v>121.6</v>
      </c>
      <c r="H20" s="147">
        <v>118</v>
      </c>
      <c r="I20" s="147">
        <v>124.6</v>
      </c>
      <c r="J20" s="147">
        <v>114.2</v>
      </c>
      <c r="K20" s="147">
        <v>97.5</v>
      </c>
      <c r="L20" s="147">
        <v>112.9</v>
      </c>
      <c r="M20" s="147">
        <v>120.9</v>
      </c>
      <c r="N20" s="147">
        <v>132.5</v>
      </c>
      <c r="O20" s="147">
        <v>116.2</v>
      </c>
      <c r="P20" s="420">
        <v>113.7</v>
      </c>
      <c r="R20" s="177"/>
    </row>
    <row r="21" spans="1:18" s="130" customFormat="1" ht="18" customHeight="1">
      <c r="B21" s="152" t="s">
        <v>4</v>
      </c>
      <c r="C21" s="146">
        <v>123.1</v>
      </c>
      <c r="D21" s="147">
        <v>136.5</v>
      </c>
      <c r="E21" s="147">
        <v>169.1</v>
      </c>
      <c r="F21" s="147">
        <v>93.2</v>
      </c>
      <c r="G21" s="147">
        <v>121.7</v>
      </c>
      <c r="H21" s="147">
        <v>118.4</v>
      </c>
      <c r="I21" s="147">
        <v>124.6</v>
      </c>
      <c r="J21" s="147">
        <v>114.3</v>
      </c>
      <c r="K21" s="147">
        <v>97.5</v>
      </c>
      <c r="L21" s="147">
        <v>113.1</v>
      </c>
      <c r="M21" s="147">
        <v>121.1</v>
      </c>
      <c r="N21" s="147">
        <v>132.69999999999999</v>
      </c>
      <c r="O21" s="147">
        <v>116.3</v>
      </c>
      <c r="P21" s="420">
        <v>113.8</v>
      </c>
      <c r="R21" s="177"/>
    </row>
    <row r="22" spans="1:18" s="130" customFormat="1" ht="18" customHeight="1">
      <c r="B22" s="152" t="s">
        <v>3</v>
      </c>
      <c r="C22" s="146">
        <v>123.1</v>
      </c>
      <c r="D22" s="147">
        <v>136.30000000000001</v>
      </c>
      <c r="E22" s="147">
        <v>169.2</v>
      </c>
      <c r="F22" s="147">
        <v>93.1</v>
      </c>
      <c r="G22" s="147">
        <v>121.7</v>
      </c>
      <c r="H22" s="147">
        <v>118.7</v>
      </c>
      <c r="I22" s="147">
        <v>124.7</v>
      </c>
      <c r="J22" s="147">
        <v>114.5</v>
      </c>
      <c r="K22" s="147">
        <v>97.5</v>
      </c>
      <c r="L22" s="147">
        <v>113</v>
      </c>
      <c r="M22" s="147">
        <v>121.1</v>
      </c>
      <c r="N22" s="147">
        <v>132.80000000000001</v>
      </c>
      <c r="O22" s="147">
        <v>116.3</v>
      </c>
      <c r="P22" s="420">
        <v>113.8</v>
      </c>
      <c r="R22" s="166"/>
    </row>
    <row r="23" spans="1:18" s="130" customFormat="1" ht="18" customHeight="1">
      <c r="B23" s="152" t="s">
        <v>112</v>
      </c>
      <c r="C23" s="146">
        <v>123.2</v>
      </c>
      <c r="D23" s="147">
        <v>136.69999999999999</v>
      </c>
      <c r="E23" s="147">
        <v>169.3</v>
      </c>
      <c r="F23" s="147">
        <v>93.1</v>
      </c>
      <c r="G23" s="147">
        <v>121.7</v>
      </c>
      <c r="H23" s="147">
        <v>118.7</v>
      </c>
      <c r="I23" s="147">
        <v>124.7</v>
      </c>
      <c r="J23" s="147">
        <v>114.3</v>
      </c>
      <c r="K23" s="147">
        <v>97.5</v>
      </c>
      <c r="L23" s="147">
        <v>113</v>
      </c>
      <c r="M23" s="147">
        <v>121.1</v>
      </c>
      <c r="N23" s="147">
        <v>132.80000000000001</v>
      </c>
      <c r="O23" s="147">
        <v>116.4</v>
      </c>
      <c r="P23" s="420">
        <v>113.9</v>
      </c>
      <c r="R23" s="177"/>
    </row>
    <row r="24" spans="1:18" s="130" customFormat="1" ht="18" customHeight="1">
      <c r="B24" s="152" t="s">
        <v>113</v>
      </c>
      <c r="C24" s="146">
        <v>122.5</v>
      </c>
      <c r="D24" s="147">
        <v>136.69999999999999</v>
      </c>
      <c r="E24" s="147">
        <v>169.2</v>
      </c>
      <c r="F24" s="147">
        <v>93.1</v>
      </c>
      <c r="G24" s="147">
        <v>118.7</v>
      </c>
      <c r="H24" s="147">
        <v>118.7</v>
      </c>
      <c r="I24" s="147">
        <v>124.7</v>
      </c>
      <c r="J24" s="147">
        <v>114.7</v>
      </c>
      <c r="K24" s="147">
        <v>97.5</v>
      </c>
      <c r="L24" s="147">
        <v>113</v>
      </c>
      <c r="M24" s="147">
        <v>121.1</v>
      </c>
      <c r="N24" s="147">
        <v>132.9</v>
      </c>
      <c r="O24" s="147">
        <v>116.4</v>
      </c>
      <c r="P24" s="420">
        <v>113.2</v>
      </c>
      <c r="R24" s="177"/>
    </row>
    <row r="25" spans="1:18" s="130" customFormat="1" ht="18" customHeight="1">
      <c r="B25" s="152" t="s">
        <v>114</v>
      </c>
      <c r="C25" s="146">
        <v>122.5</v>
      </c>
      <c r="D25" s="147">
        <v>136.80000000000001</v>
      </c>
      <c r="E25" s="147">
        <v>169.2</v>
      </c>
      <c r="F25" s="147">
        <v>93.1</v>
      </c>
      <c r="G25" s="147">
        <v>118.8</v>
      </c>
      <c r="H25" s="147">
        <v>118.7</v>
      </c>
      <c r="I25" s="147">
        <v>124.7</v>
      </c>
      <c r="J25" s="147">
        <v>114.6</v>
      </c>
      <c r="K25" s="147">
        <v>97.5</v>
      </c>
      <c r="L25" s="147">
        <v>113</v>
      </c>
      <c r="M25" s="147">
        <v>121</v>
      </c>
      <c r="N25" s="147">
        <v>132.9</v>
      </c>
      <c r="O25" s="147">
        <v>116.4</v>
      </c>
      <c r="P25" s="420">
        <v>113.2</v>
      </c>
      <c r="R25" s="177"/>
    </row>
    <row r="26" spans="1:18" s="8" customFormat="1" ht="18" customHeight="1">
      <c r="A26" s="130"/>
      <c r="B26" s="152" t="s">
        <v>115</v>
      </c>
      <c r="C26" s="146">
        <v>122.8</v>
      </c>
      <c r="D26" s="147">
        <v>137.6</v>
      </c>
      <c r="E26" s="147">
        <v>169.3</v>
      </c>
      <c r="F26" s="147">
        <v>93</v>
      </c>
      <c r="G26" s="147">
        <v>118.9</v>
      </c>
      <c r="H26" s="147">
        <v>118.8</v>
      </c>
      <c r="I26" s="147">
        <v>124.7</v>
      </c>
      <c r="J26" s="147">
        <v>114.6</v>
      </c>
      <c r="K26" s="147">
        <v>97.5</v>
      </c>
      <c r="L26" s="147">
        <v>113</v>
      </c>
      <c r="M26" s="147">
        <v>121</v>
      </c>
      <c r="N26" s="147">
        <v>132.69999999999999</v>
      </c>
      <c r="O26" s="147">
        <v>116.5</v>
      </c>
      <c r="P26" s="420">
        <v>113.4</v>
      </c>
    </row>
    <row r="27" spans="1:18" s="130" customFormat="1" ht="18" customHeight="1">
      <c r="B27" s="152" t="s">
        <v>116</v>
      </c>
      <c r="C27" s="146">
        <v>123.7</v>
      </c>
      <c r="D27" s="147">
        <v>137.9</v>
      </c>
      <c r="E27" s="147">
        <v>169.2</v>
      </c>
      <c r="F27" s="147">
        <v>93</v>
      </c>
      <c r="G27" s="147">
        <v>121.9</v>
      </c>
      <c r="H27" s="147">
        <v>119.3</v>
      </c>
      <c r="I27" s="147">
        <v>124.7</v>
      </c>
      <c r="J27" s="147">
        <v>114.8</v>
      </c>
      <c r="K27" s="147">
        <v>97.5</v>
      </c>
      <c r="L27" s="147">
        <v>112.6</v>
      </c>
      <c r="M27" s="147">
        <v>121</v>
      </c>
      <c r="N27" s="147">
        <v>133.1</v>
      </c>
      <c r="O27" s="147">
        <v>116.8</v>
      </c>
      <c r="P27" s="420">
        <v>114.3</v>
      </c>
      <c r="R27" s="177"/>
    </row>
    <row r="28" spans="1:18" s="130" customFormat="1" ht="18" customHeight="1">
      <c r="B28" s="152" t="s">
        <v>117</v>
      </c>
      <c r="C28" s="146">
        <v>124</v>
      </c>
      <c r="D28" s="147">
        <v>138.69999999999999</v>
      </c>
      <c r="E28" s="147">
        <v>169.3</v>
      </c>
      <c r="F28" s="147">
        <v>93</v>
      </c>
      <c r="G28" s="147">
        <v>122.2</v>
      </c>
      <c r="H28" s="147">
        <v>119.7</v>
      </c>
      <c r="I28" s="147">
        <v>124.7</v>
      </c>
      <c r="J28" s="147">
        <v>115.1</v>
      </c>
      <c r="K28" s="147">
        <v>97.5</v>
      </c>
      <c r="L28" s="147">
        <v>112.6</v>
      </c>
      <c r="M28" s="147">
        <v>121.1</v>
      </c>
      <c r="N28" s="147">
        <v>133.5</v>
      </c>
      <c r="O28" s="147">
        <v>117</v>
      </c>
      <c r="P28" s="420">
        <v>114.6</v>
      </c>
      <c r="R28" s="177"/>
    </row>
    <row r="29" spans="1:18" s="130" customFormat="1" ht="18" customHeight="1">
      <c r="A29" s="177"/>
      <c r="B29" s="152" t="s">
        <v>118</v>
      </c>
      <c r="C29" s="146">
        <v>124.5</v>
      </c>
      <c r="D29" s="147">
        <v>140.1</v>
      </c>
      <c r="E29" s="147">
        <v>169.3</v>
      </c>
      <c r="F29" s="147">
        <v>93</v>
      </c>
      <c r="G29" s="147">
        <v>122.2</v>
      </c>
      <c r="H29" s="147">
        <v>120</v>
      </c>
      <c r="I29" s="147">
        <v>124.7</v>
      </c>
      <c r="J29" s="147">
        <v>115.2</v>
      </c>
      <c r="K29" s="147">
        <v>97.5</v>
      </c>
      <c r="L29" s="147">
        <v>112.9</v>
      </c>
      <c r="M29" s="147">
        <v>121.2</v>
      </c>
      <c r="N29" s="147">
        <v>134</v>
      </c>
      <c r="O29" s="147">
        <v>117.2</v>
      </c>
      <c r="P29" s="420">
        <v>115.1</v>
      </c>
      <c r="Q29" s="166"/>
      <c r="R29" s="177"/>
    </row>
    <row r="30" spans="1:18" s="166" customFormat="1" ht="18" customHeight="1">
      <c r="B30" s="150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421"/>
    </row>
    <row r="31" spans="1:18" s="166" customFormat="1" ht="18" customHeight="1">
      <c r="A31" s="130">
        <v>2022</v>
      </c>
      <c r="B31" s="152" t="s">
        <v>109</v>
      </c>
      <c r="C31" s="146">
        <v>124.9</v>
      </c>
      <c r="D31" s="147">
        <v>141</v>
      </c>
      <c r="E31" s="147">
        <v>169.5</v>
      </c>
      <c r="F31" s="147">
        <v>93</v>
      </c>
      <c r="G31" s="147">
        <v>122.2</v>
      </c>
      <c r="H31" s="147">
        <v>120.7</v>
      </c>
      <c r="I31" s="147">
        <v>124.8</v>
      </c>
      <c r="J31" s="147">
        <v>115.7</v>
      </c>
      <c r="K31" s="147">
        <v>97.5</v>
      </c>
      <c r="L31" s="147">
        <v>113.8</v>
      </c>
      <c r="M31" s="147">
        <v>121.8</v>
      </c>
      <c r="N31" s="147">
        <v>135.30000000000001</v>
      </c>
      <c r="O31" s="147">
        <v>117.5</v>
      </c>
      <c r="P31" s="420">
        <v>115.5</v>
      </c>
    </row>
    <row r="32" spans="1:18" s="166" customFormat="1" ht="18" customHeight="1">
      <c r="A32" s="130"/>
      <c r="B32" s="542" t="s">
        <v>110</v>
      </c>
      <c r="C32" s="146">
        <v>125.2</v>
      </c>
      <c r="D32" s="147">
        <v>141.19999999999999</v>
      </c>
      <c r="E32" s="147">
        <v>169.5</v>
      </c>
      <c r="F32" s="147">
        <v>93.1</v>
      </c>
      <c r="G32" s="147">
        <v>122.6</v>
      </c>
      <c r="H32" s="147">
        <v>121</v>
      </c>
      <c r="I32" s="147">
        <v>125.1</v>
      </c>
      <c r="J32" s="147">
        <v>115.9</v>
      </c>
      <c r="K32" s="147">
        <v>97.5</v>
      </c>
      <c r="L32" s="147">
        <v>114.3</v>
      </c>
      <c r="M32" s="147">
        <v>121.9</v>
      </c>
      <c r="N32" s="147">
        <v>135.80000000000001</v>
      </c>
      <c r="O32" s="147">
        <v>117.7</v>
      </c>
      <c r="P32" s="420">
        <v>115.8</v>
      </c>
      <c r="Q32" s="177"/>
    </row>
    <row r="33" spans="1:18" s="166" customFormat="1" ht="18" customHeight="1">
      <c r="A33" s="130"/>
      <c r="B33" s="554" t="s">
        <v>111</v>
      </c>
      <c r="C33" s="146">
        <v>125.6</v>
      </c>
      <c r="D33" s="147">
        <v>141.6</v>
      </c>
      <c r="E33" s="147">
        <v>169.8</v>
      </c>
      <c r="F33" s="147">
        <v>93</v>
      </c>
      <c r="G33" s="147">
        <v>122.7</v>
      </c>
      <c r="H33" s="147">
        <v>121.5</v>
      </c>
      <c r="I33" s="147">
        <v>124.8</v>
      </c>
      <c r="J33" s="147">
        <v>117.2</v>
      </c>
      <c r="K33" s="147">
        <v>97.5</v>
      </c>
      <c r="L33" s="147">
        <v>114.1</v>
      </c>
      <c r="M33" s="147">
        <v>122</v>
      </c>
      <c r="N33" s="147">
        <v>136.4</v>
      </c>
      <c r="O33" s="147">
        <v>118.4</v>
      </c>
      <c r="P33" s="420">
        <v>116</v>
      </c>
      <c r="R33" s="177"/>
    </row>
    <row r="34" spans="1:18" s="166" customFormat="1" ht="18" customHeight="1">
      <c r="A34" s="130"/>
      <c r="B34" s="555" t="s">
        <v>4</v>
      </c>
      <c r="C34" s="146">
        <v>125.9</v>
      </c>
      <c r="D34" s="147">
        <v>142.1</v>
      </c>
      <c r="E34" s="147">
        <v>169.9</v>
      </c>
      <c r="F34" s="147">
        <v>93</v>
      </c>
      <c r="G34" s="147">
        <v>122.7</v>
      </c>
      <c r="H34" s="147">
        <v>121.6</v>
      </c>
      <c r="I34" s="147">
        <v>124.9</v>
      </c>
      <c r="J34" s="147">
        <v>117.7</v>
      </c>
      <c r="K34" s="147">
        <v>97.5</v>
      </c>
      <c r="L34" s="147">
        <v>114.6</v>
      </c>
      <c r="M34" s="147">
        <v>122.3</v>
      </c>
      <c r="N34" s="147">
        <v>136.9</v>
      </c>
      <c r="O34" s="147">
        <v>118.4</v>
      </c>
      <c r="P34" s="420">
        <v>116.3</v>
      </c>
      <c r="R34" s="177"/>
    </row>
    <row r="35" spans="1:18" s="166" customFormat="1" ht="18" customHeight="1">
      <c r="A35" s="130"/>
      <c r="B35" s="557" t="s">
        <v>3</v>
      </c>
      <c r="C35" s="146">
        <v>126.6</v>
      </c>
      <c r="D35" s="147">
        <v>143.4</v>
      </c>
      <c r="E35" s="147">
        <v>169.9</v>
      </c>
      <c r="F35" s="147">
        <v>93.1</v>
      </c>
      <c r="G35" s="147">
        <v>123.1</v>
      </c>
      <c r="H35" s="147">
        <v>122.2</v>
      </c>
      <c r="I35" s="147">
        <v>125.2</v>
      </c>
      <c r="J35" s="147">
        <v>119</v>
      </c>
      <c r="K35" s="147">
        <v>97.5</v>
      </c>
      <c r="L35" s="147">
        <v>115</v>
      </c>
      <c r="M35" s="147">
        <v>122.3</v>
      </c>
      <c r="N35" s="147">
        <v>137.69999999999999</v>
      </c>
      <c r="O35" s="147">
        <v>118.5</v>
      </c>
      <c r="P35" s="420">
        <v>116.9</v>
      </c>
    </row>
    <row r="36" spans="1:18" s="166" customFormat="1" ht="18" customHeight="1">
      <c r="A36" s="130"/>
      <c r="B36" s="529"/>
      <c r="C36" s="146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420"/>
      <c r="R36" s="177"/>
    </row>
    <row r="37" spans="1:18" s="166" customFormat="1" ht="18" customHeight="1">
      <c r="A37" s="130"/>
      <c r="B37" s="531"/>
      <c r="C37" s="146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420"/>
      <c r="R37" s="177"/>
    </row>
    <row r="38" spans="1:18" s="166" customFormat="1" ht="18" customHeight="1">
      <c r="A38" s="130"/>
      <c r="B38" s="532"/>
      <c r="C38" s="146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420"/>
      <c r="R38" s="177"/>
    </row>
    <row r="39" spans="1:18" s="166" customFormat="1" ht="18" customHeight="1">
      <c r="A39" s="130"/>
      <c r="B39" s="533"/>
      <c r="C39" s="146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420"/>
      <c r="R39" s="177"/>
    </row>
    <row r="40" spans="1:18" s="166" customFormat="1" ht="18" customHeight="1">
      <c r="A40" s="130"/>
      <c r="B40" s="535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420"/>
      <c r="R40" s="177"/>
    </row>
    <row r="41" spans="1:18" s="166" customFormat="1" ht="18" customHeight="1">
      <c r="A41" s="130"/>
      <c r="B41" s="536"/>
      <c r="C41" s="146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420"/>
    </row>
    <row r="42" spans="1:18" s="166" customFormat="1" ht="18" customHeight="1">
      <c r="A42" s="177"/>
      <c r="B42" s="537"/>
      <c r="C42" s="146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420"/>
      <c r="R42" s="177"/>
    </row>
    <row r="43" spans="1:18" s="130" customFormat="1" ht="8.25" customHeight="1">
      <c r="A43" s="178"/>
      <c r="B43" s="178"/>
      <c r="C43" s="179"/>
      <c r="D43" s="179"/>
      <c r="E43" s="179"/>
      <c r="F43" s="179"/>
      <c r="G43" s="179"/>
      <c r="H43" s="180"/>
      <c r="I43" s="179"/>
      <c r="J43" s="179"/>
      <c r="K43" s="179"/>
      <c r="L43" s="179"/>
      <c r="M43" s="179"/>
      <c r="N43" s="179"/>
      <c r="O43" s="181"/>
      <c r="P43" s="181"/>
    </row>
    <row r="44" spans="1:18" ht="6.75" customHeight="1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</row>
    <row r="45" spans="1:18" ht="15.75" customHeight="1">
      <c r="A45" s="167" t="s">
        <v>119</v>
      </c>
      <c r="C45" s="413"/>
      <c r="D45" s="413"/>
      <c r="E45" s="413"/>
      <c r="F45" s="413"/>
      <c r="G45" s="413"/>
      <c r="H45" s="413"/>
      <c r="I45" s="413"/>
      <c r="J45" s="413"/>
      <c r="K45" s="413"/>
      <c r="L45" s="413"/>
      <c r="M45" s="413"/>
      <c r="N45" s="413"/>
      <c r="O45" s="413"/>
      <c r="P45" s="413"/>
    </row>
    <row r="46" spans="1:18" ht="6" customHeight="1"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3"/>
    </row>
    <row r="47" spans="1:18" ht="18" customHeight="1">
      <c r="A47" s="564" t="s">
        <v>120</v>
      </c>
      <c r="B47" s="564"/>
      <c r="C47" s="564"/>
      <c r="D47" s="167" t="s">
        <v>121</v>
      </c>
      <c r="H47" s="413"/>
      <c r="I47" s="257"/>
      <c r="J47" s="257"/>
      <c r="K47" s="257"/>
      <c r="L47" s="257"/>
      <c r="M47" s="257"/>
      <c r="N47" s="257"/>
      <c r="O47" s="413"/>
      <c r="P47" s="413"/>
    </row>
    <row r="48" spans="1:18" ht="18" customHeight="1">
      <c r="A48" s="564" t="s">
        <v>122</v>
      </c>
      <c r="B48" s="564"/>
      <c r="C48" s="564"/>
      <c r="D48" s="167" t="s">
        <v>123</v>
      </c>
      <c r="H48" s="413"/>
      <c r="I48" s="257"/>
      <c r="J48" s="257"/>
      <c r="K48" s="257"/>
      <c r="L48" s="257"/>
      <c r="M48" s="257"/>
      <c r="N48" s="257"/>
      <c r="O48" s="413"/>
      <c r="P48" s="413"/>
    </row>
    <row r="49" spans="1:18" ht="18" customHeight="1">
      <c r="A49" s="564" t="s">
        <v>124</v>
      </c>
      <c r="B49" s="564"/>
      <c r="C49" s="564"/>
      <c r="D49" s="167" t="s">
        <v>125</v>
      </c>
      <c r="H49" s="413"/>
      <c r="I49" s="257" t="s">
        <v>126</v>
      </c>
      <c r="J49" s="257"/>
      <c r="K49" s="257"/>
      <c r="L49" s="257"/>
      <c r="M49" s="257"/>
      <c r="N49" s="257"/>
      <c r="O49" s="413"/>
      <c r="P49" s="413"/>
      <c r="R49" s="183"/>
    </row>
    <row r="50" spans="1:18" ht="18" customHeight="1">
      <c r="A50" s="564" t="s">
        <v>127</v>
      </c>
      <c r="B50" s="564"/>
      <c r="C50" s="564"/>
      <c r="D50" s="167" t="s">
        <v>128</v>
      </c>
      <c r="I50" s="257"/>
      <c r="J50" s="257"/>
      <c r="K50" s="257"/>
      <c r="L50" s="257"/>
      <c r="M50" s="257"/>
      <c r="N50" s="257"/>
      <c r="R50" s="182"/>
    </row>
    <row r="51" spans="1:18" ht="18" customHeight="1">
      <c r="A51" s="564" t="s">
        <v>129</v>
      </c>
      <c r="B51" s="564"/>
      <c r="C51" s="564"/>
      <c r="D51" s="167" t="s">
        <v>130</v>
      </c>
      <c r="H51" s="257"/>
      <c r="I51" s="257"/>
      <c r="J51" s="257"/>
      <c r="K51" s="257"/>
      <c r="L51" s="257"/>
      <c r="M51" s="257"/>
      <c r="N51" s="257"/>
      <c r="R51" s="182"/>
    </row>
    <row r="52" spans="1:18" ht="18" customHeight="1">
      <c r="A52" s="564" t="s">
        <v>131</v>
      </c>
      <c r="B52" s="564"/>
      <c r="C52" s="564"/>
      <c r="D52" s="167" t="s">
        <v>132</v>
      </c>
      <c r="I52" s="422" t="s">
        <v>133</v>
      </c>
      <c r="K52" s="257"/>
      <c r="L52" s="257"/>
      <c r="M52" s="257"/>
      <c r="R52" s="182"/>
    </row>
    <row r="53" spans="1:18" ht="18" customHeight="1">
      <c r="A53" s="564" t="s">
        <v>134</v>
      </c>
      <c r="B53" s="564"/>
      <c r="C53" s="564"/>
      <c r="D53" s="167" t="s">
        <v>135</v>
      </c>
      <c r="E53" s="257"/>
      <c r="F53" s="257"/>
      <c r="R53" s="182"/>
    </row>
    <row r="54" spans="1:18" ht="18" customHeight="1">
      <c r="A54" s="564" t="s">
        <v>136</v>
      </c>
      <c r="B54" s="564"/>
      <c r="C54" s="564"/>
      <c r="D54" s="167" t="s">
        <v>137</v>
      </c>
      <c r="E54" s="257"/>
      <c r="F54" s="257"/>
      <c r="R54" s="182"/>
    </row>
    <row r="55" spans="1:18" ht="18" customHeight="1">
      <c r="A55" s="564" t="s">
        <v>138</v>
      </c>
      <c r="B55" s="564"/>
      <c r="C55" s="564"/>
      <c r="D55" s="167" t="s">
        <v>139</v>
      </c>
      <c r="F55" s="257"/>
      <c r="R55" s="182"/>
    </row>
    <row r="56" spans="1:18" ht="18" customHeight="1">
      <c r="A56" s="564" t="s">
        <v>140</v>
      </c>
      <c r="B56" s="564"/>
      <c r="C56" s="564"/>
      <c r="D56" s="167" t="s">
        <v>141</v>
      </c>
      <c r="F56" s="257"/>
      <c r="R56" s="182"/>
    </row>
    <row r="57" spans="1:18" ht="18" customHeight="1">
      <c r="A57" s="564" t="s">
        <v>142</v>
      </c>
      <c r="B57" s="564"/>
      <c r="C57" s="564"/>
      <c r="D57" s="167" t="s">
        <v>143</v>
      </c>
      <c r="F57" s="257"/>
      <c r="R57" s="182"/>
    </row>
    <row r="58" spans="1:18" ht="18" customHeight="1">
      <c r="A58" s="564" t="s">
        <v>144</v>
      </c>
      <c r="B58" s="564"/>
      <c r="C58" s="564"/>
      <c r="D58" s="167" t="s">
        <v>145</v>
      </c>
      <c r="F58" s="257"/>
      <c r="R58" s="182"/>
    </row>
    <row r="59" spans="1:18" ht="30" customHeight="1">
      <c r="R59" s="182"/>
    </row>
    <row r="60" spans="1:18" ht="30" customHeight="1">
      <c r="R60" s="182"/>
    </row>
    <row r="61" spans="1:18" ht="18" customHeight="1"/>
    <row r="62" spans="1:18" ht="18" customHeight="1"/>
    <row r="63" spans="1:18" ht="18" customHeight="1"/>
    <row r="64" spans="1:18" ht="18" customHeight="1"/>
    <row r="65" ht="18" customHeight="1"/>
    <row r="66" ht="18" customHeight="1"/>
    <row r="67" ht="18" customHeight="1"/>
  </sheetData>
  <mergeCells count="16">
    <mergeCell ref="A5:B5"/>
    <mergeCell ref="C5:P5"/>
    <mergeCell ref="A6:B6"/>
    <mergeCell ref="A9:B9"/>
    <mergeCell ref="A47:C47"/>
    <mergeCell ref="A48:C48"/>
    <mergeCell ref="A49:C49"/>
    <mergeCell ref="A50:C50"/>
    <mergeCell ref="A51:C51"/>
    <mergeCell ref="A52:C52"/>
    <mergeCell ref="A58:C58"/>
    <mergeCell ref="A53:C53"/>
    <mergeCell ref="A54:C54"/>
    <mergeCell ref="A55:C55"/>
    <mergeCell ref="A56:C56"/>
    <mergeCell ref="A57:C57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67"/>
  <sheetViews>
    <sheetView tabSelected="1" view="pageBreakPreview" topLeftCell="A7" zoomScaleNormal="90" workbookViewId="0"/>
  </sheetViews>
  <sheetFormatPr defaultColWidth="9.140625" defaultRowHeight="12.75"/>
  <cols>
    <col min="1" max="1" width="5.5703125" style="167" customWidth="1"/>
    <col min="2" max="2" width="5.7109375" style="167" customWidth="1"/>
    <col min="3" max="3" width="8.7109375" style="167" customWidth="1"/>
    <col min="4" max="15" width="8.42578125" style="167" customWidth="1"/>
    <col min="16" max="16" width="9.140625" style="167" customWidth="1"/>
    <col min="17" max="16384" width="9.140625" style="167"/>
  </cols>
  <sheetData>
    <row r="1" spans="1:22">
      <c r="A1" s="130" t="s">
        <v>718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2" ht="13.5">
      <c r="A2" s="168" t="s">
        <v>719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22" ht="9.9499999999999993" customHeight="1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</row>
    <row r="4" spans="1:22" ht="5.0999999999999996" customHeight="1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</row>
    <row r="5" spans="1:22" ht="24.75" customHeight="1">
      <c r="A5" s="565" t="s">
        <v>92</v>
      </c>
      <c r="B5" s="565"/>
      <c r="C5" s="566"/>
      <c r="D5" s="566"/>
      <c r="E5" s="566"/>
      <c r="F5" s="566"/>
      <c r="G5" s="566"/>
      <c r="H5" s="566"/>
      <c r="I5" s="566"/>
      <c r="J5" s="566"/>
      <c r="K5" s="566"/>
      <c r="L5" s="566"/>
      <c r="M5" s="566"/>
      <c r="N5" s="566"/>
      <c r="O5" s="566"/>
      <c r="P5" s="566"/>
    </row>
    <row r="6" spans="1:22" ht="51">
      <c r="A6" s="567"/>
      <c r="B6" s="567"/>
      <c r="C6" s="140" t="s">
        <v>93</v>
      </c>
      <c r="D6" s="140" t="s">
        <v>94</v>
      </c>
      <c r="E6" s="140" t="s">
        <v>95</v>
      </c>
      <c r="F6" s="140" t="s">
        <v>96</v>
      </c>
      <c r="G6" s="140" t="s">
        <v>97</v>
      </c>
      <c r="H6" s="140" t="s">
        <v>98</v>
      </c>
      <c r="I6" s="140" t="s">
        <v>99</v>
      </c>
      <c r="J6" s="140" t="s">
        <v>100</v>
      </c>
      <c r="K6" s="140" t="s">
        <v>101</v>
      </c>
      <c r="L6" s="140" t="s">
        <v>102</v>
      </c>
      <c r="M6" s="140" t="s">
        <v>103</v>
      </c>
      <c r="N6" s="140" t="s">
        <v>104</v>
      </c>
      <c r="O6" s="140" t="s">
        <v>105</v>
      </c>
      <c r="P6" s="414" t="s">
        <v>106</v>
      </c>
      <c r="S6" s="182"/>
      <c r="T6" s="182"/>
      <c r="U6" s="182"/>
    </row>
    <row r="7" spans="1:22" ht="5.0999999999999996" customHeight="1">
      <c r="A7" s="169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415"/>
    </row>
    <row r="8" spans="1:22" ht="5.0999999999999996" customHeight="1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416"/>
    </row>
    <row r="9" spans="1:22" s="130" customFormat="1" ht="27.75" customHeight="1">
      <c r="A9" s="568" t="s">
        <v>107</v>
      </c>
      <c r="B9" s="568"/>
      <c r="C9" s="171">
        <v>100</v>
      </c>
      <c r="D9" s="171">
        <v>29.5</v>
      </c>
      <c r="E9" s="412">
        <v>2.4</v>
      </c>
      <c r="F9" s="412">
        <v>3.2</v>
      </c>
      <c r="G9" s="412">
        <v>23.8</v>
      </c>
      <c r="H9" s="412">
        <v>4.0999999999999996</v>
      </c>
      <c r="I9" s="412">
        <v>1.9</v>
      </c>
      <c r="J9" s="412">
        <v>14.6</v>
      </c>
      <c r="K9" s="412">
        <v>4.8</v>
      </c>
      <c r="L9" s="412">
        <v>4.8</v>
      </c>
      <c r="M9" s="412">
        <v>1.3</v>
      </c>
      <c r="N9" s="171">
        <v>2.9</v>
      </c>
      <c r="O9" s="395">
        <v>6.7</v>
      </c>
      <c r="P9" s="417" t="s">
        <v>108</v>
      </c>
      <c r="Q9" s="177"/>
    </row>
    <row r="10" spans="1:22" s="130" customFormat="1" ht="5.0999999999999996" customHeight="1">
      <c r="A10" s="172"/>
      <c r="B10" s="172"/>
      <c r="C10" s="173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3"/>
      <c r="O10" s="173"/>
      <c r="P10" s="418"/>
    </row>
    <row r="11" spans="1:22" s="130" customFormat="1" ht="9.9499999999999993" customHeight="1">
      <c r="A11" s="175"/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419"/>
    </row>
    <row r="12" spans="1:22" s="130" customFormat="1" ht="18" customHeight="1">
      <c r="A12" s="130">
        <v>2017</v>
      </c>
      <c r="C12" s="396">
        <v>3.7</v>
      </c>
      <c r="D12" s="147">
        <v>4</v>
      </c>
      <c r="E12" s="147">
        <v>0.2</v>
      </c>
      <c r="F12" s="147">
        <v>-0.3</v>
      </c>
      <c r="G12" s="147">
        <v>2.2000000000000002</v>
      </c>
      <c r="H12" s="147">
        <v>2.1</v>
      </c>
      <c r="I12" s="147">
        <v>2.5</v>
      </c>
      <c r="J12" s="147">
        <v>13.2</v>
      </c>
      <c r="K12" s="147">
        <v>-0.4</v>
      </c>
      <c r="L12" s="147">
        <v>1.9</v>
      </c>
      <c r="M12" s="147">
        <v>1.7</v>
      </c>
      <c r="N12" s="147">
        <v>2.5</v>
      </c>
      <c r="O12" s="147">
        <v>1.2</v>
      </c>
      <c r="P12" s="420" t="s">
        <v>108</v>
      </c>
      <c r="S12" s="423"/>
      <c r="T12" s="423"/>
      <c r="U12" s="424"/>
      <c r="V12" s="424"/>
    </row>
    <row r="13" spans="1:22" s="130" customFormat="1" ht="18" customHeight="1">
      <c r="A13" s="130">
        <v>2018</v>
      </c>
      <c r="C13" s="396">
        <v>1</v>
      </c>
      <c r="D13" s="147">
        <v>1.6</v>
      </c>
      <c r="E13" s="147">
        <v>-0.1</v>
      </c>
      <c r="F13" s="147">
        <v>-2</v>
      </c>
      <c r="G13" s="147">
        <v>2</v>
      </c>
      <c r="H13" s="147">
        <v>0.3</v>
      </c>
      <c r="I13" s="147">
        <v>0.8</v>
      </c>
      <c r="J13" s="147">
        <v>1.6</v>
      </c>
      <c r="K13" s="410">
        <v>-1.7</v>
      </c>
      <c r="L13" s="147">
        <v>-0.4</v>
      </c>
      <c r="M13" s="147">
        <v>1.1000000000000001</v>
      </c>
      <c r="N13" s="147">
        <v>1.6</v>
      </c>
      <c r="O13" s="147">
        <v>-1.4</v>
      </c>
      <c r="P13" s="420" t="s">
        <v>108</v>
      </c>
      <c r="S13" s="423"/>
      <c r="T13" s="423"/>
      <c r="U13" s="424"/>
      <c r="V13" s="424"/>
    </row>
    <row r="14" spans="1:22" s="130" customFormat="1" ht="18" customHeight="1">
      <c r="A14" s="130">
        <v>2019</v>
      </c>
      <c r="C14" s="396">
        <v>0.7</v>
      </c>
      <c r="D14" s="147">
        <v>1.7</v>
      </c>
      <c r="E14" s="147">
        <v>1.5</v>
      </c>
      <c r="F14" s="147">
        <v>-2</v>
      </c>
      <c r="G14" s="147">
        <v>1.9</v>
      </c>
      <c r="H14" s="147">
        <v>1.4</v>
      </c>
      <c r="I14" s="147">
        <v>0.7</v>
      </c>
      <c r="J14" s="147">
        <v>-3.1</v>
      </c>
      <c r="K14" s="147">
        <v>0.4</v>
      </c>
      <c r="L14" s="147">
        <v>0.7</v>
      </c>
      <c r="M14" s="147">
        <v>1.4</v>
      </c>
      <c r="N14" s="147">
        <v>1.2</v>
      </c>
      <c r="O14" s="147">
        <v>0.4</v>
      </c>
      <c r="P14" s="420" t="s">
        <v>108</v>
      </c>
      <c r="S14" s="423"/>
      <c r="T14" s="423"/>
      <c r="U14" s="424"/>
      <c r="V14" s="424"/>
    </row>
    <row r="15" spans="1:22" s="130" customFormat="1" ht="18" customHeight="1">
      <c r="A15" s="130">
        <v>2020</v>
      </c>
      <c r="C15" s="396">
        <v>-1.2</v>
      </c>
      <c r="D15" s="147">
        <v>1.3</v>
      </c>
      <c r="E15" s="147">
        <v>0.3</v>
      </c>
      <c r="F15" s="147">
        <v>-0.8</v>
      </c>
      <c r="G15" s="147">
        <v>-1.7</v>
      </c>
      <c r="H15" s="147">
        <v>0.3</v>
      </c>
      <c r="I15" s="147">
        <v>1.1000000000000001</v>
      </c>
      <c r="J15" s="147">
        <v>-10</v>
      </c>
      <c r="K15" s="147">
        <v>1.1000000000000001</v>
      </c>
      <c r="L15" s="147">
        <v>0.4</v>
      </c>
      <c r="M15" s="147">
        <v>1</v>
      </c>
      <c r="N15" s="147">
        <v>0.5</v>
      </c>
      <c r="O15" s="147">
        <v>2.7</v>
      </c>
      <c r="P15" s="420">
        <v>0.4</v>
      </c>
      <c r="Q15" s="177"/>
      <c r="S15" s="423"/>
      <c r="T15" s="423"/>
      <c r="U15" s="424"/>
      <c r="V15" s="424"/>
    </row>
    <row r="16" spans="1:22" s="130" customFormat="1" ht="18" customHeight="1">
      <c r="A16" s="130">
        <v>2021</v>
      </c>
      <c r="C16" s="396">
        <v>2.5</v>
      </c>
      <c r="D16" s="147">
        <v>1.7</v>
      </c>
      <c r="E16" s="147">
        <v>0.5</v>
      </c>
      <c r="F16" s="147">
        <v>-0.4</v>
      </c>
      <c r="G16" s="147">
        <v>1.5</v>
      </c>
      <c r="H16" s="147">
        <v>1.6</v>
      </c>
      <c r="I16" s="147">
        <v>0.4</v>
      </c>
      <c r="J16" s="147">
        <v>11</v>
      </c>
      <c r="K16" s="147">
        <v>0</v>
      </c>
      <c r="L16" s="147">
        <v>0.4</v>
      </c>
      <c r="M16" s="147">
        <v>0.2</v>
      </c>
      <c r="N16" s="147">
        <v>0.4</v>
      </c>
      <c r="O16" s="147">
        <v>0.5</v>
      </c>
      <c r="P16" s="420">
        <v>1.2</v>
      </c>
      <c r="Q16" s="177"/>
      <c r="S16" s="423"/>
      <c r="T16" s="423"/>
      <c r="U16" s="424"/>
      <c r="V16" s="424"/>
    </row>
    <row r="17" spans="1:31" s="130" customFormat="1" ht="18" customHeight="1"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420"/>
      <c r="S17" s="423"/>
      <c r="T17" s="423"/>
      <c r="U17" s="424"/>
      <c r="V17" s="424"/>
    </row>
    <row r="18" spans="1:31" s="130" customFormat="1" ht="18" customHeight="1">
      <c r="A18" s="130">
        <v>2021</v>
      </c>
      <c r="B18" s="152" t="s">
        <v>109</v>
      </c>
      <c r="C18" s="146">
        <v>-0.2</v>
      </c>
      <c r="D18" s="147">
        <v>1.5</v>
      </c>
      <c r="E18" s="147">
        <v>0.7</v>
      </c>
      <c r="F18" s="147">
        <v>-0.4</v>
      </c>
      <c r="G18" s="147">
        <v>-0.7</v>
      </c>
      <c r="H18" s="147">
        <v>0.2</v>
      </c>
      <c r="I18" s="147">
        <v>0.7</v>
      </c>
      <c r="J18" s="147">
        <v>-5.0999999999999996</v>
      </c>
      <c r="K18" s="147">
        <v>0</v>
      </c>
      <c r="L18" s="147">
        <v>0.1</v>
      </c>
      <c r="M18" s="147">
        <v>0.2</v>
      </c>
      <c r="N18" s="147">
        <v>-0.1</v>
      </c>
      <c r="O18" s="147">
        <v>1.8</v>
      </c>
      <c r="P18" s="420">
        <v>0.5</v>
      </c>
    </row>
    <row r="19" spans="1:31" s="130" customFormat="1" ht="18" customHeight="1">
      <c r="B19" s="152" t="s">
        <v>110</v>
      </c>
      <c r="C19" s="146">
        <v>0.1</v>
      </c>
      <c r="D19" s="147">
        <v>1.4</v>
      </c>
      <c r="E19" s="147">
        <v>0.7</v>
      </c>
      <c r="F19" s="147">
        <v>-0.4</v>
      </c>
      <c r="G19" s="147">
        <v>-0.8</v>
      </c>
      <c r="H19" s="147">
        <v>0.3</v>
      </c>
      <c r="I19" s="147">
        <v>0.7</v>
      </c>
      <c r="J19" s="147">
        <v>-2</v>
      </c>
      <c r="K19" s="147">
        <v>0</v>
      </c>
      <c r="L19" s="147">
        <v>0.1</v>
      </c>
      <c r="M19" s="147">
        <v>0.1</v>
      </c>
      <c r="N19" s="147">
        <v>-0.3</v>
      </c>
      <c r="O19" s="147">
        <v>1.6</v>
      </c>
      <c r="P19" s="420">
        <v>0.4</v>
      </c>
      <c r="S19" s="423"/>
      <c r="T19" s="423"/>
      <c r="U19" s="424"/>
      <c r="V19" s="424"/>
    </row>
    <row r="20" spans="1:31" s="130" customFormat="1" ht="18" customHeight="1">
      <c r="B20" s="152" t="s">
        <v>111</v>
      </c>
      <c r="C20" s="146">
        <v>1.7</v>
      </c>
      <c r="D20" s="147">
        <v>1.5</v>
      </c>
      <c r="E20" s="147">
        <v>0.6</v>
      </c>
      <c r="F20" s="147">
        <v>-0.3</v>
      </c>
      <c r="G20" s="147">
        <v>-0.8</v>
      </c>
      <c r="H20" s="147">
        <v>0.9</v>
      </c>
      <c r="I20" s="147">
        <v>0.5</v>
      </c>
      <c r="J20" s="147">
        <v>9.8000000000000007</v>
      </c>
      <c r="K20" s="147">
        <v>0</v>
      </c>
      <c r="L20" s="147">
        <v>0.5</v>
      </c>
      <c r="M20" s="147">
        <v>0</v>
      </c>
      <c r="N20" s="147">
        <v>0</v>
      </c>
      <c r="O20" s="147">
        <v>1</v>
      </c>
      <c r="P20" s="420">
        <v>0.5</v>
      </c>
      <c r="S20" s="423"/>
      <c r="T20" s="423"/>
      <c r="U20" s="424"/>
      <c r="V20" s="424"/>
    </row>
    <row r="21" spans="1:31" s="130" customFormat="1" ht="18" customHeight="1">
      <c r="B21" s="152" t="s">
        <v>4</v>
      </c>
      <c r="C21" s="146">
        <v>4.7</v>
      </c>
      <c r="D21" s="147">
        <v>1.9</v>
      </c>
      <c r="E21" s="147">
        <v>0.7</v>
      </c>
      <c r="F21" s="147">
        <v>-0.4</v>
      </c>
      <c r="G21" s="147">
        <v>3.1</v>
      </c>
      <c r="H21" s="147">
        <v>1.6</v>
      </c>
      <c r="I21" s="147">
        <v>0.5</v>
      </c>
      <c r="J21" s="147">
        <v>27</v>
      </c>
      <c r="K21" s="147">
        <v>0</v>
      </c>
      <c r="L21" s="147">
        <v>0.7</v>
      </c>
      <c r="M21" s="147">
        <v>0.2</v>
      </c>
      <c r="N21" s="147">
        <v>0.2</v>
      </c>
      <c r="O21" s="147">
        <v>1.2</v>
      </c>
      <c r="P21" s="420">
        <v>1.7</v>
      </c>
      <c r="S21" s="423"/>
      <c r="T21" s="423"/>
      <c r="U21" s="424"/>
      <c r="V21" s="424"/>
    </row>
    <row r="22" spans="1:31" s="130" customFormat="1" ht="18" customHeight="1">
      <c r="B22" s="152" t="s">
        <v>3</v>
      </c>
      <c r="C22" s="146">
        <v>4.4000000000000004</v>
      </c>
      <c r="D22" s="147">
        <v>1.5</v>
      </c>
      <c r="E22" s="147">
        <v>0.7</v>
      </c>
      <c r="F22" s="147">
        <v>-0.5</v>
      </c>
      <c r="G22" s="147">
        <v>3.2</v>
      </c>
      <c r="H22" s="147">
        <v>2.1</v>
      </c>
      <c r="I22" s="147">
        <v>0.6</v>
      </c>
      <c r="J22" s="147">
        <v>26</v>
      </c>
      <c r="K22" s="147">
        <v>0</v>
      </c>
      <c r="L22" s="147">
        <v>0.6</v>
      </c>
      <c r="M22" s="147">
        <v>0.3</v>
      </c>
      <c r="N22" s="147">
        <v>0.2</v>
      </c>
      <c r="O22" s="147">
        <v>0.7</v>
      </c>
      <c r="P22" s="420">
        <v>1.6071428571428545</v>
      </c>
      <c r="S22" s="423"/>
      <c r="T22" s="423"/>
      <c r="U22" s="424"/>
      <c r="V22" s="424"/>
    </row>
    <row r="23" spans="1:31" s="130" customFormat="1" ht="18" customHeight="1">
      <c r="B23" s="152" t="s">
        <v>112</v>
      </c>
      <c r="C23" s="146">
        <v>3.4</v>
      </c>
      <c r="D23" s="147">
        <v>1.3</v>
      </c>
      <c r="E23" s="147">
        <v>0.7</v>
      </c>
      <c r="F23" s="147">
        <v>-0.4</v>
      </c>
      <c r="G23" s="147">
        <v>3.2</v>
      </c>
      <c r="H23" s="147">
        <v>2</v>
      </c>
      <c r="I23" s="147">
        <v>0.5</v>
      </c>
      <c r="J23" s="147">
        <v>16.600000000000001</v>
      </c>
      <c r="K23" s="147">
        <v>0</v>
      </c>
      <c r="L23" s="147">
        <v>0.6</v>
      </c>
      <c r="M23" s="147">
        <v>0.5</v>
      </c>
      <c r="N23" s="147">
        <v>0.5</v>
      </c>
      <c r="O23" s="147">
        <v>0.3</v>
      </c>
      <c r="P23" s="420">
        <v>1.5</v>
      </c>
      <c r="S23" s="423"/>
      <c r="T23" s="423"/>
      <c r="U23" s="424"/>
      <c r="V23" s="424"/>
    </row>
    <row r="24" spans="1:31" s="130" customFormat="1" ht="18" customHeight="1">
      <c r="B24" s="152" t="s">
        <v>113</v>
      </c>
      <c r="C24" s="146">
        <v>2.2000000000000002</v>
      </c>
      <c r="D24" s="147">
        <v>1.3</v>
      </c>
      <c r="E24" s="147">
        <v>0.5</v>
      </c>
      <c r="F24" s="147">
        <v>-0.4</v>
      </c>
      <c r="G24" s="147">
        <v>0.7</v>
      </c>
      <c r="H24" s="147">
        <v>1.7</v>
      </c>
      <c r="I24" s="147">
        <v>0.4</v>
      </c>
      <c r="J24" s="147">
        <v>11.6</v>
      </c>
      <c r="K24" s="147">
        <v>0</v>
      </c>
      <c r="L24" s="147">
        <v>0.6</v>
      </c>
      <c r="M24" s="147">
        <v>0.1</v>
      </c>
      <c r="N24" s="147">
        <v>0.7</v>
      </c>
      <c r="O24" s="147">
        <v>0.1</v>
      </c>
      <c r="P24" s="420">
        <v>0.8</v>
      </c>
      <c r="S24" s="423"/>
      <c r="T24" s="423"/>
      <c r="U24" s="424"/>
      <c r="V24" s="424"/>
    </row>
    <row r="25" spans="1:31" s="130" customFormat="1" ht="18" customHeight="1">
      <c r="B25" s="152" t="s">
        <v>114</v>
      </c>
      <c r="C25" s="146">
        <v>2</v>
      </c>
      <c r="D25" s="147">
        <v>1.2</v>
      </c>
      <c r="E25" s="147">
        <v>0.4</v>
      </c>
      <c r="F25" s="147">
        <v>-0.4</v>
      </c>
      <c r="G25" s="147">
        <v>0.6</v>
      </c>
      <c r="H25" s="147">
        <v>1.7</v>
      </c>
      <c r="I25" s="147">
        <v>0.3</v>
      </c>
      <c r="J25" s="147">
        <v>11</v>
      </c>
      <c r="K25" s="147">
        <v>0</v>
      </c>
      <c r="L25" s="147">
        <v>0.7</v>
      </c>
      <c r="M25" s="147">
        <v>0</v>
      </c>
      <c r="N25" s="147">
        <v>0.6</v>
      </c>
      <c r="O25" s="147">
        <v>-0.6</v>
      </c>
      <c r="P25" s="420">
        <v>0.5</v>
      </c>
      <c r="R25" s="177"/>
      <c r="S25" s="425"/>
      <c r="T25" s="425"/>
      <c r="U25" s="426"/>
      <c r="V25" s="426"/>
    </row>
    <row r="26" spans="1:31" s="8" customFormat="1" ht="18" customHeight="1">
      <c r="A26" s="130"/>
      <c r="B26" s="152" t="s">
        <v>115</v>
      </c>
      <c r="C26" s="146">
        <v>2.2000000000000002</v>
      </c>
      <c r="D26" s="147">
        <v>1.9</v>
      </c>
      <c r="E26" s="147">
        <v>0.4</v>
      </c>
      <c r="F26" s="147">
        <v>-0.5</v>
      </c>
      <c r="G26" s="147">
        <v>0.7</v>
      </c>
      <c r="H26" s="147">
        <v>1.7</v>
      </c>
      <c r="I26" s="147">
        <v>0.3</v>
      </c>
      <c r="J26" s="147">
        <v>11</v>
      </c>
      <c r="K26" s="147">
        <v>0</v>
      </c>
      <c r="L26" s="147">
        <v>0.6</v>
      </c>
      <c r="M26" s="147">
        <v>-0.1</v>
      </c>
      <c r="N26" s="147">
        <v>0.3</v>
      </c>
      <c r="O26" s="147">
        <v>-0.5</v>
      </c>
      <c r="P26" s="420">
        <v>0.8</v>
      </c>
      <c r="S26" s="427"/>
      <c r="T26" s="427"/>
      <c r="U26" s="427"/>
      <c r="V26" s="427"/>
    </row>
    <row r="27" spans="1:31" s="130" customFormat="1" ht="18" customHeight="1">
      <c r="B27" s="152" t="s">
        <v>116</v>
      </c>
      <c r="C27" s="146">
        <v>2.9</v>
      </c>
      <c r="D27" s="147">
        <v>1.9</v>
      </c>
      <c r="E27" s="147">
        <v>0.3</v>
      </c>
      <c r="F27" s="147">
        <v>-0.4</v>
      </c>
      <c r="G27" s="147">
        <v>3.2</v>
      </c>
      <c r="H27" s="147">
        <v>2.1</v>
      </c>
      <c r="I27" s="147">
        <v>0.2</v>
      </c>
      <c r="J27" s="147">
        <v>11.3</v>
      </c>
      <c r="K27" s="147">
        <v>0</v>
      </c>
      <c r="L27" s="147">
        <v>0.2</v>
      </c>
      <c r="M27" s="147">
        <v>-0.1</v>
      </c>
      <c r="N27" s="147">
        <v>0.6</v>
      </c>
      <c r="O27" s="147">
        <v>-0.2</v>
      </c>
      <c r="P27" s="420">
        <v>1.5</v>
      </c>
      <c r="S27" s="428"/>
      <c r="T27" s="428"/>
      <c r="U27" s="426"/>
      <c r="V27" s="426"/>
    </row>
    <row r="28" spans="1:31" s="130" customFormat="1" ht="18" customHeight="1">
      <c r="B28" s="152" t="s">
        <v>117</v>
      </c>
      <c r="C28" s="146">
        <v>3.3</v>
      </c>
      <c r="D28" s="147">
        <v>2.7</v>
      </c>
      <c r="E28" s="147">
        <v>0.3</v>
      </c>
      <c r="F28" s="147">
        <v>-0.4</v>
      </c>
      <c r="G28" s="147">
        <v>3.4</v>
      </c>
      <c r="H28" s="147">
        <v>2.6</v>
      </c>
      <c r="I28" s="147">
        <v>0.2</v>
      </c>
      <c r="J28" s="147">
        <v>12.7</v>
      </c>
      <c r="K28" s="147">
        <v>0</v>
      </c>
      <c r="L28" s="147">
        <v>0.2</v>
      </c>
      <c r="M28" s="147">
        <v>0.1</v>
      </c>
      <c r="N28" s="147">
        <v>0.9</v>
      </c>
      <c r="O28" s="147">
        <v>0.1</v>
      </c>
      <c r="P28" s="420">
        <v>1.8</v>
      </c>
      <c r="S28" s="428"/>
      <c r="T28" s="428"/>
      <c r="U28" s="426"/>
      <c r="V28" s="426"/>
    </row>
    <row r="29" spans="1:31" s="130" customFormat="1" ht="18" customHeight="1">
      <c r="A29" s="177"/>
      <c r="B29" s="152" t="s">
        <v>118</v>
      </c>
      <c r="C29" s="146">
        <v>3.2</v>
      </c>
      <c r="D29" s="147">
        <v>3.2</v>
      </c>
      <c r="E29" s="147">
        <v>0.3</v>
      </c>
      <c r="F29" s="147">
        <v>-0.4</v>
      </c>
      <c r="G29" s="147">
        <v>3.4</v>
      </c>
      <c r="H29" s="147">
        <v>2.7</v>
      </c>
      <c r="I29" s="147">
        <v>0.2</v>
      </c>
      <c r="J29" s="147">
        <v>9.5</v>
      </c>
      <c r="K29" s="147">
        <v>0</v>
      </c>
      <c r="L29" s="147">
        <v>0.4</v>
      </c>
      <c r="M29" s="147">
        <v>0.2</v>
      </c>
      <c r="N29" s="147">
        <v>1.3</v>
      </c>
      <c r="O29" s="147">
        <v>0.4</v>
      </c>
      <c r="P29" s="420">
        <v>2</v>
      </c>
      <c r="Q29" s="166"/>
      <c r="R29" s="423"/>
      <c r="S29" s="423"/>
      <c r="T29" s="424"/>
      <c r="U29" s="424"/>
      <c r="V29" s="167"/>
      <c r="W29" s="167"/>
      <c r="X29" s="167"/>
      <c r="Y29" s="167"/>
      <c r="Z29" s="167"/>
      <c r="AA29" s="167"/>
      <c r="AB29" s="167"/>
      <c r="AC29" s="167"/>
      <c r="AD29" s="167"/>
    </row>
    <row r="30" spans="1:31" s="166" customFormat="1" ht="18" customHeight="1">
      <c r="B30" s="150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421"/>
      <c r="S30" s="429"/>
      <c r="T30" s="429"/>
      <c r="U30" s="429"/>
      <c r="V30" s="429"/>
    </row>
    <row r="31" spans="1:31" s="166" customFormat="1" ht="18" customHeight="1">
      <c r="A31" s="130">
        <v>2022</v>
      </c>
      <c r="B31" s="152" t="s">
        <v>109</v>
      </c>
      <c r="C31" s="146">
        <v>2.2999999999999998</v>
      </c>
      <c r="D31" s="147">
        <v>3.6</v>
      </c>
      <c r="E31" s="147">
        <v>0.4</v>
      </c>
      <c r="F31" s="147">
        <v>-0.3</v>
      </c>
      <c r="G31" s="147">
        <v>0.7</v>
      </c>
      <c r="H31" s="147">
        <v>3.1</v>
      </c>
      <c r="I31" s="147">
        <v>0.3</v>
      </c>
      <c r="J31" s="147">
        <v>6</v>
      </c>
      <c r="K31" s="147">
        <v>0</v>
      </c>
      <c r="L31" s="147">
        <v>1.2</v>
      </c>
      <c r="M31" s="147">
        <v>0.7</v>
      </c>
      <c r="N31" s="147">
        <v>2.1</v>
      </c>
      <c r="O31" s="147">
        <v>0.6</v>
      </c>
      <c r="P31" s="420">
        <v>1.6725352112676106</v>
      </c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</row>
    <row r="32" spans="1:31" s="166" customFormat="1" ht="18" customHeight="1">
      <c r="A32" s="130"/>
      <c r="B32" s="542" t="s">
        <v>110</v>
      </c>
      <c r="C32" s="146">
        <v>2.2000000000000002</v>
      </c>
      <c r="D32" s="147">
        <v>3.7</v>
      </c>
      <c r="E32" s="147">
        <v>0.4</v>
      </c>
      <c r="F32" s="147">
        <v>-0.2</v>
      </c>
      <c r="G32" s="147">
        <v>0.8</v>
      </c>
      <c r="H32" s="147">
        <v>3.2</v>
      </c>
      <c r="I32" s="147">
        <v>0.5</v>
      </c>
      <c r="J32" s="147">
        <v>3.9</v>
      </c>
      <c r="K32" s="147">
        <v>0</v>
      </c>
      <c r="L32" s="147">
        <v>1.6</v>
      </c>
      <c r="M32" s="147">
        <v>0.7</v>
      </c>
      <c r="N32" s="147">
        <v>2.6</v>
      </c>
      <c r="O32" s="147">
        <v>1.1000000000000001</v>
      </c>
      <c r="P32" s="420">
        <v>1.9</v>
      </c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</row>
    <row r="33" spans="1:31" s="166" customFormat="1" ht="18" customHeight="1">
      <c r="A33" s="130"/>
      <c r="B33" s="554" t="s">
        <v>111</v>
      </c>
      <c r="C33" s="146">
        <v>2.1969080553295268</v>
      </c>
      <c r="D33" s="147">
        <v>4.0411462160176344</v>
      </c>
      <c r="E33" s="147">
        <v>0.47337278106509545</v>
      </c>
      <c r="F33" s="147">
        <v>-0.32154340836012557</v>
      </c>
      <c r="G33" s="147">
        <v>0.90460526315790168</v>
      </c>
      <c r="H33" s="147">
        <v>2.9661016949152543</v>
      </c>
      <c r="I33" s="147">
        <v>0.16051364365971338</v>
      </c>
      <c r="J33" s="147">
        <v>2.6269702276707529</v>
      </c>
      <c r="K33" s="147">
        <v>0</v>
      </c>
      <c r="L33" s="147">
        <v>1.0628875110717348</v>
      </c>
      <c r="M33" s="147">
        <v>0.90984284532671156</v>
      </c>
      <c r="N33" s="147">
        <v>2.9433962264150986</v>
      </c>
      <c r="O33" s="147">
        <v>1.8932874354561127</v>
      </c>
      <c r="P33" s="420">
        <v>2.0228671943711496</v>
      </c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</row>
    <row r="34" spans="1:31" s="166" customFormat="1" ht="18" customHeight="1">
      <c r="A34" s="130"/>
      <c r="B34" s="555" t="s">
        <v>4</v>
      </c>
      <c r="C34" s="146">
        <v>2.2999999999999998</v>
      </c>
      <c r="D34" s="147">
        <v>4.0999999999999996</v>
      </c>
      <c r="E34" s="147">
        <v>0.5</v>
      </c>
      <c r="F34" s="147">
        <v>-0.2</v>
      </c>
      <c r="G34" s="147">
        <v>0.8</v>
      </c>
      <c r="H34" s="147">
        <v>2.7</v>
      </c>
      <c r="I34" s="147">
        <v>0.2</v>
      </c>
      <c r="J34" s="147">
        <v>3</v>
      </c>
      <c r="K34" s="147">
        <v>0</v>
      </c>
      <c r="L34" s="147">
        <v>1.3</v>
      </c>
      <c r="M34" s="147">
        <v>1</v>
      </c>
      <c r="N34" s="147">
        <v>3.2</v>
      </c>
      <c r="O34" s="147">
        <v>1.8</v>
      </c>
      <c r="P34" s="420">
        <v>2.1968365553602811</v>
      </c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</row>
    <row r="35" spans="1:31" s="166" customFormat="1" ht="18" customHeight="1">
      <c r="A35" s="130"/>
      <c r="B35" s="557" t="s">
        <v>3</v>
      </c>
      <c r="C35" s="146">
        <v>2.8</v>
      </c>
      <c r="D35" s="147">
        <v>5.2</v>
      </c>
      <c r="E35" s="147">
        <v>0.4</v>
      </c>
      <c r="F35" s="147">
        <v>0</v>
      </c>
      <c r="G35" s="147">
        <v>1.2</v>
      </c>
      <c r="H35" s="147">
        <v>2.9</v>
      </c>
      <c r="I35" s="147">
        <v>0.4</v>
      </c>
      <c r="J35" s="147">
        <v>3.9</v>
      </c>
      <c r="K35" s="147">
        <v>0</v>
      </c>
      <c r="L35" s="147">
        <v>1.8</v>
      </c>
      <c r="M35" s="147">
        <v>1</v>
      </c>
      <c r="N35" s="147">
        <v>3.7</v>
      </c>
      <c r="O35" s="147">
        <v>1.9</v>
      </c>
      <c r="P35" s="420">
        <v>2.7240773286467559</v>
      </c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</row>
    <row r="36" spans="1:31" s="166" customFormat="1" ht="18" customHeight="1">
      <c r="A36" s="130"/>
      <c r="B36" s="529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420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</row>
    <row r="37" spans="1:31" s="166" customFormat="1" ht="18" customHeight="1">
      <c r="A37" s="130"/>
      <c r="B37" s="531"/>
      <c r="C37" s="146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420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</row>
    <row r="38" spans="1:31" s="166" customFormat="1" ht="18" customHeight="1">
      <c r="A38" s="130"/>
      <c r="B38" s="532"/>
      <c r="C38" s="146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420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</row>
    <row r="39" spans="1:31" s="166" customFormat="1" ht="18" customHeight="1">
      <c r="A39" s="130"/>
      <c r="B39" s="533"/>
      <c r="C39" s="146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420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</row>
    <row r="40" spans="1:31" s="166" customFormat="1" ht="18" customHeight="1">
      <c r="A40" s="130"/>
      <c r="B40" s="535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420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</row>
    <row r="41" spans="1:31" s="166" customFormat="1" ht="18" customHeight="1">
      <c r="A41" s="130"/>
      <c r="B41" s="536"/>
      <c r="C41" s="146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420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</row>
    <row r="42" spans="1:31" s="166" customFormat="1" ht="18" customHeight="1">
      <c r="A42" s="177"/>
      <c r="B42" s="152"/>
      <c r="C42" s="146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420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</row>
    <row r="43" spans="1:31" s="130" customFormat="1" ht="8.25" customHeight="1">
      <c r="A43" s="178"/>
      <c r="B43" s="178"/>
      <c r="C43" s="179"/>
      <c r="D43" s="179"/>
      <c r="E43" s="179"/>
      <c r="F43" s="179"/>
      <c r="G43" s="179"/>
      <c r="H43" s="180"/>
      <c r="I43" s="179"/>
      <c r="J43" s="179"/>
      <c r="K43" s="179"/>
      <c r="L43" s="179"/>
      <c r="M43" s="179"/>
      <c r="N43" s="179"/>
      <c r="O43" s="181"/>
      <c r="P43" s="181"/>
      <c r="S43" s="428"/>
      <c r="T43" s="428"/>
      <c r="U43" s="426"/>
      <c r="V43" s="426"/>
    </row>
    <row r="44" spans="1:31" ht="6.75" customHeight="1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S44" s="428"/>
      <c r="T44" s="428"/>
      <c r="U44" s="426"/>
      <c r="V44" s="426"/>
    </row>
    <row r="45" spans="1:31" ht="15.75" customHeight="1">
      <c r="A45" s="167" t="s">
        <v>119</v>
      </c>
      <c r="C45" s="413"/>
      <c r="D45" s="413"/>
      <c r="E45" s="413"/>
      <c r="F45" s="413"/>
      <c r="G45" s="413"/>
      <c r="H45" s="413"/>
      <c r="I45" s="413"/>
      <c r="J45" s="413"/>
      <c r="K45" s="413"/>
      <c r="L45" s="413"/>
      <c r="M45" s="413"/>
      <c r="N45" s="413"/>
      <c r="O45" s="413"/>
      <c r="P45" s="413"/>
      <c r="S45" s="430"/>
      <c r="T45" s="430"/>
      <c r="U45" s="430"/>
      <c r="V45" s="430"/>
    </row>
    <row r="46" spans="1:31" ht="6" customHeight="1"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3"/>
      <c r="S46" s="428"/>
      <c r="T46" s="428"/>
      <c r="U46" s="426"/>
      <c r="V46" s="426"/>
    </row>
    <row r="47" spans="1:31" ht="18" customHeight="1">
      <c r="A47" s="564" t="s">
        <v>120</v>
      </c>
      <c r="B47" s="564"/>
      <c r="C47" s="564"/>
      <c r="D47" s="167" t="s">
        <v>121</v>
      </c>
      <c r="H47" s="413"/>
      <c r="I47" s="257"/>
      <c r="J47" s="257"/>
      <c r="K47" s="257"/>
      <c r="L47" s="257"/>
      <c r="M47" s="257"/>
      <c r="N47" s="257"/>
      <c r="O47" s="413"/>
      <c r="P47" s="413"/>
      <c r="S47" s="428"/>
      <c r="T47" s="428"/>
      <c r="U47" s="426"/>
      <c r="V47" s="426"/>
    </row>
    <row r="48" spans="1:31" ht="18" customHeight="1">
      <c r="A48" s="564" t="s">
        <v>122</v>
      </c>
      <c r="B48" s="564"/>
      <c r="C48" s="564"/>
      <c r="D48" s="167" t="s">
        <v>123</v>
      </c>
      <c r="H48" s="413"/>
      <c r="I48" s="257"/>
      <c r="J48" s="257"/>
      <c r="K48" s="257"/>
      <c r="L48" s="257"/>
      <c r="M48" s="257"/>
      <c r="N48" s="257"/>
      <c r="O48" s="413"/>
      <c r="P48" s="413"/>
    </row>
    <row r="49" spans="1:18" ht="18" customHeight="1">
      <c r="A49" s="564" t="s">
        <v>124</v>
      </c>
      <c r="B49" s="564"/>
      <c r="C49" s="564"/>
      <c r="D49" s="167" t="s">
        <v>125</v>
      </c>
      <c r="H49" s="413"/>
      <c r="I49" s="257" t="s">
        <v>126</v>
      </c>
      <c r="J49" s="257"/>
      <c r="K49" s="257"/>
      <c r="L49" s="257"/>
      <c r="M49" s="257"/>
      <c r="N49" s="257"/>
      <c r="O49" s="413"/>
      <c r="P49" s="413"/>
      <c r="R49" s="183"/>
    </row>
    <row r="50" spans="1:18" ht="18" customHeight="1">
      <c r="A50" s="564" t="s">
        <v>127</v>
      </c>
      <c r="B50" s="564"/>
      <c r="C50" s="564"/>
      <c r="D50" s="167" t="s">
        <v>128</v>
      </c>
      <c r="I50" s="257"/>
      <c r="J50" s="257"/>
      <c r="K50" s="257"/>
      <c r="L50" s="257"/>
      <c r="M50" s="257"/>
      <c r="N50" s="257"/>
      <c r="R50" s="182"/>
    </row>
    <row r="51" spans="1:18" ht="18" customHeight="1">
      <c r="A51" s="564" t="s">
        <v>129</v>
      </c>
      <c r="B51" s="564"/>
      <c r="C51" s="564"/>
      <c r="D51" s="167" t="s">
        <v>130</v>
      </c>
      <c r="H51" s="257"/>
      <c r="I51" s="257"/>
      <c r="J51" s="257"/>
      <c r="K51" s="257"/>
      <c r="L51" s="257"/>
      <c r="M51" s="257"/>
      <c r="N51" s="257"/>
      <c r="R51" s="182"/>
    </row>
    <row r="52" spans="1:18" ht="18" customHeight="1">
      <c r="A52" s="564" t="s">
        <v>131</v>
      </c>
      <c r="B52" s="564"/>
      <c r="C52" s="564"/>
      <c r="D52" s="167" t="s">
        <v>132</v>
      </c>
      <c r="I52" s="422" t="s">
        <v>133</v>
      </c>
      <c r="K52" s="257"/>
      <c r="L52" s="257"/>
      <c r="M52" s="257"/>
      <c r="R52" s="182"/>
    </row>
    <row r="53" spans="1:18" ht="18" customHeight="1">
      <c r="A53" s="564" t="s">
        <v>134</v>
      </c>
      <c r="B53" s="564"/>
      <c r="C53" s="564"/>
      <c r="D53" s="167" t="s">
        <v>135</v>
      </c>
      <c r="E53" s="257"/>
      <c r="F53" s="257"/>
      <c r="R53" s="182"/>
    </row>
    <row r="54" spans="1:18" ht="18" customHeight="1">
      <c r="A54" s="564" t="s">
        <v>136</v>
      </c>
      <c r="B54" s="564"/>
      <c r="C54" s="564"/>
      <c r="D54" s="167" t="s">
        <v>137</v>
      </c>
      <c r="E54" s="257"/>
      <c r="F54" s="257"/>
      <c r="R54" s="182"/>
    </row>
    <row r="55" spans="1:18" ht="18" customHeight="1">
      <c r="A55" s="564" t="s">
        <v>138</v>
      </c>
      <c r="B55" s="564"/>
      <c r="C55" s="564"/>
      <c r="D55" s="167" t="s">
        <v>139</v>
      </c>
      <c r="F55" s="257"/>
      <c r="R55" s="182"/>
    </row>
    <row r="56" spans="1:18" ht="18" customHeight="1">
      <c r="A56" s="564" t="s">
        <v>140</v>
      </c>
      <c r="B56" s="564"/>
      <c r="C56" s="564"/>
      <c r="D56" s="167" t="s">
        <v>141</v>
      </c>
      <c r="F56" s="257"/>
      <c r="R56" s="182"/>
    </row>
    <row r="57" spans="1:18" ht="18" customHeight="1">
      <c r="A57" s="564" t="s">
        <v>142</v>
      </c>
      <c r="B57" s="564"/>
      <c r="C57" s="564"/>
      <c r="D57" s="167" t="s">
        <v>143</v>
      </c>
      <c r="F57" s="257"/>
      <c r="R57" s="182"/>
    </row>
    <row r="58" spans="1:18" ht="18" customHeight="1">
      <c r="A58" s="564" t="s">
        <v>144</v>
      </c>
      <c r="B58" s="564"/>
      <c r="C58" s="564"/>
      <c r="D58" s="167" t="s">
        <v>145</v>
      </c>
      <c r="F58" s="257"/>
      <c r="R58" s="182"/>
    </row>
    <row r="59" spans="1:18" ht="30" customHeight="1">
      <c r="R59" s="182"/>
    </row>
    <row r="60" spans="1:18" ht="30" customHeight="1">
      <c r="R60" s="182"/>
    </row>
    <row r="61" spans="1:18" ht="18" customHeight="1"/>
    <row r="62" spans="1:18" ht="18" customHeight="1"/>
    <row r="63" spans="1:18" ht="18" customHeight="1"/>
    <row r="64" spans="1:18" ht="18" customHeight="1"/>
    <row r="65" ht="18" customHeight="1"/>
    <row r="66" ht="18" customHeight="1"/>
    <row r="67" ht="18" customHeight="1"/>
  </sheetData>
  <mergeCells count="16">
    <mergeCell ref="A5:B5"/>
    <mergeCell ref="C5:P5"/>
    <mergeCell ref="A6:B6"/>
    <mergeCell ref="A9:B9"/>
    <mergeCell ref="A47:C47"/>
    <mergeCell ref="A48:C48"/>
    <mergeCell ref="A49:C49"/>
    <mergeCell ref="A50:C50"/>
    <mergeCell ref="A51:C51"/>
    <mergeCell ref="A52:C52"/>
    <mergeCell ref="A58:C58"/>
    <mergeCell ref="A53:C53"/>
    <mergeCell ref="A54:C54"/>
    <mergeCell ref="A55:C55"/>
    <mergeCell ref="A56:C56"/>
    <mergeCell ref="A57:C57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1"/>
  <sheetViews>
    <sheetView tabSelected="1" view="pageBreakPreview" zoomScaleNormal="90" workbookViewId="0"/>
  </sheetViews>
  <sheetFormatPr defaultColWidth="9.140625" defaultRowHeight="12.75"/>
  <cols>
    <col min="1" max="1" width="5.5703125" style="167" customWidth="1"/>
    <col min="2" max="2" width="5.7109375" style="167" customWidth="1"/>
    <col min="3" max="3" width="8.7109375" style="167" customWidth="1"/>
    <col min="4" max="15" width="8.42578125" style="167" customWidth="1"/>
    <col min="16" max="16" width="9.140625" style="167" customWidth="1"/>
    <col min="17" max="16384" width="9.140625" style="167"/>
  </cols>
  <sheetData>
    <row r="1" spans="1:21">
      <c r="A1" s="130" t="s">
        <v>720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1" ht="13.5">
      <c r="A2" s="168" t="s">
        <v>721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21" ht="9.9499999999999993" customHeight="1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</row>
    <row r="4" spans="1:21" ht="5.0999999999999996" customHeight="1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</row>
    <row r="5" spans="1:21" ht="24.75" customHeight="1">
      <c r="A5" s="565" t="s">
        <v>92</v>
      </c>
      <c r="B5" s="565"/>
      <c r="C5" s="566"/>
      <c r="D5" s="566"/>
      <c r="E5" s="566"/>
      <c r="F5" s="566"/>
      <c r="G5" s="566"/>
      <c r="H5" s="566"/>
      <c r="I5" s="566"/>
      <c r="J5" s="566"/>
      <c r="K5" s="566"/>
      <c r="L5" s="566"/>
      <c r="M5" s="566"/>
      <c r="N5" s="566"/>
      <c r="O5" s="566"/>
      <c r="P5" s="566"/>
    </row>
    <row r="6" spans="1:21" ht="51">
      <c r="A6" s="567"/>
      <c r="B6" s="567"/>
      <c r="C6" s="140" t="s">
        <v>93</v>
      </c>
      <c r="D6" s="140" t="s">
        <v>94</v>
      </c>
      <c r="E6" s="140" t="s">
        <v>95</v>
      </c>
      <c r="F6" s="140" t="s">
        <v>96</v>
      </c>
      <c r="G6" s="140" t="s">
        <v>97</v>
      </c>
      <c r="H6" s="140" t="s">
        <v>98</v>
      </c>
      <c r="I6" s="140" t="s">
        <v>99</v>
      </c>
      <c r="J6" s="140" t="s">
        <v>100</v>
      </c>
      <c r="K6" s="140" t="s">
        <v>101</v>
      </c>
      <c r="L6" s="140" t="s">
        <v>102</v>
      </c>
      <c r="M6" s="140" t="s">
        <v>103</v>
      </c>
      <c r="N6" s="140" t="s">
        <v>104</v>
      </c>
      <c r="O6" s="140" t="s">
        <v>105</v>
      </c>
      <c r="P6" s="414" t="s">
        <v>106</v>
      </c>
      <c r="S6" s="182"/>
      <c r="T6" s="182"/>
      <c r="U6" s="182"/>
    </row>
    <row r="7" spans="1:21" ht="5.0999999999999996" customHeight="1">
      <c r="A7" s="169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415"/>
    </row>
    <row r="8" spans="1:21" ht="5.0999999999999996" customHeight="1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416"/>
    </row>
    <row r="9" spans="1:21" s="130" customFormat="1" ht="27.75" customHeight="1">
      <c r="A9" s="568" t="s">
        <v>107</v>
      </c>
      <c r="B9" s="568"/>
      <c r="C9" s="171">
        <v>100</v>
      </c>
      <c r="D9" s="171">
        <v>29.5</v>
      </c>
      <c r="E9" s="412">
        <v>2.4</v>
      </c>
      <c r="F9" s="412">
        <v>3.2</v>
      </c>
      <c r="G9" s="412">
        <v>23.8</v>
      </c>
      <c r="H9" s="412">
        <v>4.0999999999999996</v>
      </c>
      <c r="I9" s="412">
        <v>1.9</v>
      </c>
      <c r="J9" s="412">
        <v>14.6</v>
      </c>
      <c r="K9" s="412">
        <v>4.8</v>
      </c>
      <c r="L9" s="412">
        <v>4.8</v>
      </c>
      <c r="M9" s="412">
        <v>1.3</v>
      </c>
      <c r="N9" s="171">
        <v>2.9</v>
      </c>
      <c r="O9" s="395">
        <v>6.7</v>
      </c>
      <c r="P9" s="417" t="s">
        <v>108</v>
      </c>
      <c r="Q9" s="177"/>
    </row>
    <row r="10" spans="1:21" s="130" customFormat="1" ht="5.0999999999999996" customHeight="1">
      <c r="A10" s="172"/>
      <c r="B10" s="172"/>
      <c r="C10" s="173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3"/>
      <c r="O10" s="173"/>
      <c r="P10" s="418"/>
    </row>
    <row r="11" spans="1:21" s="130" customFormat="1" ht="9.9499999999999993" customHeight="1">
      <c r="A11" s="175"/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419"/>
    </row>
    <row r="12" spans="1:21" s="130" customFormat="1" ht="18" customHeight="1">
      <c r="A12" s="130">
        <v>2021</v>
      </c>
      <c r="B12" s="539" t="s">
        <v>109</v>
      </c>
      <c r="C12" s="146">
        <v>1.2</v>
      </c>
      <c r="D12" s="147">
        <v>0.2</v>
      </c>
      <c r="E12" s="147">
        <v>0.1</v>
      </c>
      <c r="F12" s="147">
        <v>-0.1</v>
      </c>
      <c r="G12" s="147">
        <v>2.6</v>
      </c>
      <c r="H12" s="147">
        <v>0.3</v>
      </c>
      <c r="I12" s="147">
        <v>0</v>
      </c>
      <c r="J12" s="147">
        <v>3.7</v>
      </c>
      <c r="K12" s="147">
        <v>0</v>
      </c>
      <c r="L12" s="147">
        <v>0.1</v>
      </c>
      <c r="M12" s="147">
        <v>0</v>
      </c>
      <c r="N12" s="147">
        <v>0.2</v>
      </c>
      <c r="O12" s="147">
        <v>0.1</v>
      </c>
      <c r="P12" s="420">
        <v>0.7</v>
      </c>
    </row>
    <row r="13" spans="1:21" s="130" customFormat="1" ht="18" customHeight="1">
      <c r="B13" s="539" t="s">
        <v>110</v>
      </c>
      <c r="C13" s="146">
        <v>0.3</v>
      </c>
      <c r="D13" s="147">
        <v>0</v>
      </c>
      <c r="E13" s="147">
        <v>0</v>
      </c>
      <c r="F13" s="147">
        <v>0</v>
      </c>
      <c r="G13" s="147">
        <v>0.2</v>
      </c>
      <c r="H13" s="147">
        <v>0.2</v>
      </c>
      <c r="I13" s="147">
        <v>0.1</v>
      </c>
      <c r="J13" s="147">
        <v>2.2999999999999998</v>
      </c>
      <c r="K13" s="147">
        <v>0</v>
      </c>
      <c r="L13" s="147">
        <v>0</v>
      </c>
      <c r="M13" s="147">
        <v>0</v>
      </c>
      <c r="N13" s="147">
        <v>-0.1</v>
      </c>
      <c r="O13" s="147">
        <v>-0.3</v>
      </c>
      <c r="P13" s="420">
        <v>0</v>
      </c>
    </row>
    <row r="14" spans="1:21" s="130" customFormat="1" ht="18" customHeight="1">
      <c r="B14" s="539" t="s">
        <v>111</v>
      </c>
      <c r="C14" s="146">
        <v>0.3</v>
      </c>
      <c r="D14" s="147">
        <v>0</v>
      </c>
      <c r="E14" s="147">
        <v>0.1</v>
      </c>
      <c r="F14" s="147">
        <v>0</v>
      </c>
      <c r="G14" s="147">
        <v>0</v>
      </c>
      <c r="H14" s="147">
        <v>0.6</v>
      </c>
      <c r="I14" s="147">
        <v>0.1</v>
      </c>
      <c r="J14" s="147">
        <v>2.2999999999999998</v>
      </c>
      <c r="K14" s="147">
        <v>0</v>
      </c>
      <c r="L14" s="147">
        <v>0.4</v>
      </c>
      <c r="M14" s="147">
        <v>-0.1</v>
      </c>
      <c r="N14" s="147">
        <v>0.1</v>
      </c>
      <c r="O14" s="147">
        <v>-0.2</v>
      </c>
      <c r="P14" s="420">
        <v>0.1</v>
      </c>
    </row>
    <row r="15" spans="1:21" s="130" customFormat="1" ht="18" customHeight="1">
      <c r="B15" s="539" t="s">
        <v>4</v>
      </c>
      <c r="C15" s="146">
        <v>0.2</v>
      </c>
      <c r="D15" s="147">
        <v>0.3</v>
      </c>
      <c r="E15" s="147">
        <v>0.1</v>
      </c>
      <c r="F15" s="147">
        <v>-0.1</v>
      </c>
      <c r="G15" s="147">
        <v>0.1</v>
      </c>
      <c r="H15" s="147">
        <v>0.3</v>
      </c>
      <c r="I15" s="147">
        <v>0</v>
      </c>
      <c r="J15" s="147">
        <v>0.1</v>
      </c>
      <c r="K15" s="147">
        <v>0</v>
      </c>
      <c r="L15" s="147">
        <v>0.2</v>
      </c>
      <c r="M15" s="147">
        <v>0.2</v>
      </c>
      <c r="N15" s="147">
        <v>0.2</v>
      </c>
      <c r="O15" s="147">
        <v>0.1</v>
      </c>
      <c r="P15" s="420">
        <v>0.2</v>
      </c>
    </row>
    <row r="16" spans="1:21" s="130" customFormat="1" ht="18" customHeight="1">
      <c r="B16" s="539" t="s">
        <v>3</v>
      </c>
      <c r="C16" s="146">
        <v>0</v>
      </c>
      <c r="D16" s="147">
        <v>-0.1</v>
      </c>
      <c r="E16" s="147">
        <v>0.1</v>
      </c>
      <c r="F16" s="147">
        <v>-0.1</v>
      </c>
      <c r="G16" s="147">
        <v>0</v>
      </c>
      <c r="H16" s="147">
        <v>0.3</v>
      </c>
      <c r="I16" s="147">
        <v>0.1</v>
      </c>
      <c r="J16" s="147">
        <v>0.2</v>
      </c>
      <c r="K16" s="147">
        <v>0</v>
      </c>
      <c r="L16" s="147">
        <v>-0.1</v>
      </c>
      <c r="M16" s="147">
        <v>0</v>
      </c>
      <c r="N16" s="147">
        <v>0.1</v>
      </c>
      <c r="O16" s="147">
        <v>0</v>
      </c>
      <c r="P16" s="420">
        <v>0</v>
      </c>
    </row>
    <row r="17" spans="1:31" s="130" customFormat="1" ht="18" customHeight="1">
      <c r="B17" s="539" t="s">
        <v>112</v>
      </c>
      <c r="C17" s="146">
        <v>0.1</v>
      </c>
      <c r="D17" s="147">
        <v>0.3</v>
      </c>
      <c r="E17" s="147">
        <v>0.1</v>
      </c>
      <c r="F17" s="147">
        <v>0</v>
      </c>
      <c r="G17" s="147">
        <v>0</v>
      </c>
      <c r="H17" s="147">
        <v>0</v>
      </c>
      <c r="I17" s="147">
        <v>0</v>
      </c>
      <c r="J17" s="147">
        <v>-0.2</v>
      </c>
      <c r="K17" s="147">
        <v>0</v>
      </c>
      <c r="L17" s="147">
        <v>0</v>
      </c>
      <c r="M17" s="147">
        <v>0</v>
      </c>
      <c r="N17" s="147">
        <v>0</v>
      </c>
      <c r="O17" s="147">
        <v>0.1</v>
      </c>
      <c r="P17" s="420">
        <v>0.1</v>
      </c>
    </row>
    <row r="18" spans="1:31" s="130" customFormat="1" ht="18" customHeight="1">
      <c r="B18" s="539" t="s">
        <v>113</v>
      </c>
      <c r="C18" s="146">
        <v>-0.6</v>
      </c>
      <c r="D18" s="147">
        <v>0</v>
      </c>
      <c r="E18" s="147">
        <v>-0.1</v>
      </c>
      <c r="F18" s="147">
        <v>0</v>
      </c>
      <c r="G18" s="147">
        <v>-2.5</v>
      </c>
      <c r="H18" s="147">
        <v>0</v>
      </c>
      <c r="I18" s="147">
        <v>0</v>
      </c>
      <c r="J18" s="147">
        <v>0.3</v>
      </c>
      <c r="K18" s="147">
        <v>0</v>
      </c>
      <c r="L18" s="147">
        <v>0</v>
      </c>
      <c r="M18" s="147">
        <v>0</v>
      </c>
      <c r="N18" s="147">
        <v>0.1</v>
      </c>
      <c r="O18" s="147">
        <v>0</v>
      </c>
      <c r="P18" s="420">
        <v>-0.6</v>
      </c>
    </row>
    <row r="19" spans="1:31" s="130" customFormat="1" ht="18" customHeight="1">
      <c r="B19" s="539" t="s">
        <v>114</v>
      </c>
      <c r="C19" s="146">
        <v>0</v>
      </c>
      <c r="D19" s="147">
        <v>0.1</v>
      </c>
      <c r="E19" s="147">
        <v>0</v>
      </c>
      <c r="F19" s="147">
        <v>0</v>
      </c>
      <c r="G19" s="147">
        <v>0.1</v>
      </c>
      <c r="H19" s="147">
        <v>0</v>
      </c>
      <c r="I19" s="147">
        <v>0</v>
      </c>
      <c r="J19" s="147">
        <v>-0.1</v>
      </c>
      <c r="K19" s="147">
        <v>0</v>
      </c>
      <c r="L19" s="147">
        <v>0</v>
      </c>
      <c r="M19" s="147">
        <v>-0.1</v>
      </c>
      <c r="N19" s="147">
        <v>0</v>
      </c>
      <c r="O19" s="147">
        <v>0</v>
      </c>
      <c r="P19" s="420">
        <v>0</v>
      </c>
      <c r="R19" s="177"/>
    </row>
    <row r="20" spans="1:31" s="8" customFormat="1" ht="18" customHeight="1">
      <c r="A20" s="130"/>
      <c r="B20" s="539" t="s">
        <v>115</v>
      </c>
      <c r="C20" s="146">
        <v>0.2</v>
      </c>
      <c r="D20" s="147">
        <v>0.6</v>
      </c>
      <c r="E20" s="147">
        <v>0.1</v>
      </c>
      <c r="F20" s="147">
        <v>-0.1</v>
      </c>
      <c r="G20" s="147">
        <v>0.1</v>
      </c>
      <c r="H20" s="147">
        <v>0.1</v>
      </c>
      <c r="I20" s="147">
        <v>0</v>
      </c>
      <c r="J20" s="147">
        <v>0</v>
      </c>
      <c r="K20" s="147">
        <v>0</v>
      </c>
      <c r="L20" s="147">
        <v>0</v>
      </c>
      <c r="M20" s="147">
        <v>0</v>
      </c>
      <c r="N20" s="147">
        <v>-0.2</v>
      </c>
      <c r="O20" s="147">
        <v>0.1</v>
      </c>
      <c r="P20" s="420">
        <v>0.2</v>
      </c>
    </row>
    <row r="21" spans="1:31" s="130" customFormat="1" ht="18" customHeight="1">
      <c r="B21" s="539" t="s">
        <v>116</v>
      </c>
      <c r="C21" s="146">
        <v>0.7</v>
      </c>
      <c r="D21" s="147">
        <v>0.2</v>
      </c>
      <c r="E21" s="147">
        <v>-0.1</v>
      </c>
      <c r="F21" s="147">
        <v>0</v>
      </c>
      <c r="G21" s="147">
        <v>2.5</v>
      </c>
      <c r="H21" s="147">
        <v>0.4</v>
      </c>
      <c r="I21" s="147">
        <v>0</v>
      </c>
      <c r="J21" s="147">
        <v>0.2</v>
      </c>
      <c r="K21" s="147">
        <v>0</v>
      </c>
      <c r="L21" s="147">
        <v>-0.4</v>
      </c>
      <c r="M21" s="147">
        <v>0</v>
      </c>
      <c r="N21" s="147">
        <v>0.3</v>
      </c>
      <c r="O21" s="147">
        <v>0.3</v>
      </c>
      <c r="P21" s="420">
        <v>0.8</v>
      </c>
    </row>
    <row r="22" spans="1:31" s="130" customFormat="1" ht="18" customHeight="1">
      <c r="B22" s="539" t="s">
        <v>117</v>
      </c>
      <c r="C22" s="146">
        <v>0.2</v>
      </c>
      <c r="D22" s="147">
        <v>0.6</v>
      </c>
      <c r="E22" s="147">
        <v>0.1</v>
      </c>
      <c r="F22" s="147">
        <v>0</v>
      </c>
      <c r="G22" s="147">
        <v>0.2</v>
      </c>
      <c r="H22" s="147">
        <v>0.3</v>
      </c>
      <c r="I22" s="147">
        <v>0</v>
      </c>
      <c r="J22" s="147">
        <v>0.3</v>
      </c>
      <c r="K22" s="147">
        <v>0</v>
      </c>
      <c r="L22" s="147">
        <v>0</v>
      </c>
      <c r="M22" s="147">
        <v>0.1</v>
      </c>
      <c r="N22" s="147">
        <v>0.3</v>
      </c>
      <c r="O22" s="147">
        <v>0.2</v>
      </c>
      <c r="P22" s="420">
        <v>0.3</v>
      </c>
    </row>
    <row r="23" spans="1:31" s="130" customFormat="1" ht="18" customHeight="1">
      <c r="A23" s="177"/>
      <c r="B23" s="539" t="s">
        <v>118</v>
      </c>
      <c r="C23" s="146">
        <v>0.4</v>
      </c>
      <c r="D23" s="147">
        <v>1</v>
      </c>
      <c r="E23" s="147">
        <v>0</v>
      </c>
      <c r="F23" s="147">
        <v>0</v>
      </c>
      <c r="G23" s="147">
        <v>0</v>
      </c>
      <c r="H23" s="147">
        <v>0.3</v>
      </c>
      <c r="I23" s="147">
        <v>0</v>
      </c>
      <c r="J23" s="147">
        <v>0.1</v>
      </c>
      <c r="K23" s="147">
        <v>0</v>
      </c>
      <c r="L23" s="147">
        <v>0.3</v>
      </c>
      <c r="M23" s="147">
        <v>0.1</v>
      </c>
      <c r="N23" s="147">
        <v>0.4</v>
      </c>
      <c r="O23" s="147">
        <v>0.2</v>
      </c>
      <c r="P23" s="420">
        <v>0.4</v>
      </c>
      <c r="Q23" s="166"/>
    </row>
    <row r="24" spans="1:31" s="166" customFormat="1" ht="18" customHeight="1">
      <c r="B24" s="150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421"/>
    </row>
    <row r="25" spans="1:31" s="166" customFormat="1" ht="18" customHeight="1">
      <c r="A25" s="130">
        <v>2022</v>
      </c>
      <c r="B25" s="152" t="s">
        <v>109</v>
      </c>
      <c r="C25" s="146">
        <v>0.3</v>
      </c>
      <c r="D25" s="147">
        <v>0.6</v>
      </c>
      <c r="E25" s="147">
        <v>0.1</v>
      </c>
      <c r="F25" s="147">
        <v>0</v>
      </c>
      <c r="G25" s="147">
        <v>0</v>
      </c>
      <c r="H25" s="147">
        <v>0.6</v>
      </c>
      <c r="I25" s="147">
        <v>0.1</v>
      </c>
      <c r="J25" s="147">
        <v>0.4</v>
      </c>
      <c r="K25" s="147">
        <v>0</v>
      </c>
      <c r="L25" s="147">
        <v>0.8</v>
      </c>
      <c r="M25" s="147">
        <v>0.5</v>
      </c>
      <c r="N25" s="147">
        <v>1</v>
      </c>
      <c r="O25" s="147">
        <v>0.3</v>
      </c>
      <c r="P25" s="420">
        <v>0.34752389226759839</v>
      </c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</row>
    <row r="26" spans="1:31" s="166" customFormat="1" ht="18" customHeight="1">
      <c r="A26" s="130"/>
      <c r="B26" s="542" t="s">
        <v>110</v>
      </c>
      <c r="C26" s="146">
        <v>0.2</v>
      </c>
      <c r="D26" s="147">
        <v>0.1</v>
      </c>
      <c r="E26" s="147">
        <v>0</v>
      </c>
      <c r="F26" s="147">
        <v>0.1</v>
      </c>
      <c r="G26" s="147">
        <v>0.3</v>
      </c>
      <c r="H26" s="147">
        <v>0.2</v>
      </c>
      <c r="I26" s="147">
        <v>0.2</v>
      </c>
      <c r="J26" s="147">
        <v>0.2</v>
      </c>
      <c r="K26" s="147">
        <v>0</v>
      </c>
      <c r="L26" s="147">
        <v>0.4</v>
      </c>
      <c r="M26" s="147">
        <v>0.1</v>
      </c>
      <c r="N26" s="147">
        <v>0.4</v>
      </c>
      <c r="O26" s="147">
        <v>0.2</v>
      </c>
      <c r="P26" s="420">
        <v>0.3</v>
      </c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</row>
    <row r="27" spans="1:31" s="166" customFormat="1" ht="18" customHeight="1">
      <c r="A27" s="130"/>
      <c r="B27" s="554" t="s">
        <v>111</v>
      </c>
      <c r="C27" s="146">
        <v>0.31948881789136696</v>
      </c>
      <c r="D27" s="147">
        <v>0.28328611898017403</v>
      </c>
      <c r="E27" s="147">
        <v>0.17699115044248456</v>
      </c>
      <c r="F27" s="147">
        <v>-0.10741138560686823</v>
      </c>
      <c r="G27" s="147">
        <v>8.1566068515504506E-2</v>
      </c>
      <c r="H27" s="147">
        <v>0.41322314049586778</v>
      </c>
      <c r="I27" s="147">
        <v>-0.23980815347721596</v>
      </c>
      <c r="J27" s="147">
        <v>1.1216566005176851</v>
      </c>
      <c r="K27" s="147">
        <v>0</v>
      </c>
      <c r="L27" s="147">
        <v>-0.17497812773403573</v>
      </c>
      <c r="M27" s="147">
        <v>8.2034454470873097E-2</v>
      </c>
      <c r="N27" s="147">
        <v>0.44182621502208708</v>
      </c>
      <c r="O27" s="147">
        <v>0.5947323704333074</v>
      </c>
      <c r="P27" s="420">
        <v>0.17271157167530471</v>
      </c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</row>
    <row r="28" spans="1:31" s="166" customFormat="1" ht="18" customHeight="1">
      <c r="A28" s="130"/>
      <c r="B28" s="555" t="s">
        <v>4</v>
      </c>
      <c r="C28" s="146">
        <v>0.2</v>
      </c>
      <c r="D28" s="147">
        <v>0.4</v>
      </c>
      <c r="E28" s="147">
        <v>0.1</v>
      </c>
      <c r="F28" s="147">
        <v>0</v>
      </c>
      <c r="G28" s="147">
        <v>0</v>
      </c>
      <c r="H28" s="147">
        <v>0.1</v>
      </c>
      <c r="I28" s="147">
        <v>0.1</v>
      </c>
      <c r="J28" s="147">
        <v>0.4</v>
      </c>
      <c r="K28" s="147">
        <v>0</v>
      </c>
      <c r="L28" s="147">
        <v>0.4</v>
      </c>
      <c r="M28" s="147">
        <v>0.2</v>
      </c>
      <c r="N28" s="147">
        <v>0.4</v>
      </c>
      <c r="O28" s="147">
        <v>0</v>
      </c>
      <c r="P28" s="420">
        <v>0.25862068965516999</v>
      </c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</row>
    <row r="29" spans="1:31" s="166" customFormat="1" ht="18" customHeight="1">
      <c r="A29" s="130"/>
      <c r="B29" s="557" t="s">
        <v>3</v>
      </c>
      <c r="C29" s="146">
        <v>0.6</v>
      </c>
      <c r="D29" s="147">
        <v>0.9</v>
      </c>
      <c r="E29" s="147">
        <v>0</v>
      </c>
      <c r="F29" s="147">
        <v>0.1</v>
      </c>
      <c r="G29" s="147">
        <v>0.3</v>
      </c>
      <c r="H29" s="147">
        <v>0.5</v>
      </c>
      <c r="I29" s="147">
        <v>0.2</v>
      </c>
      <c r="J29" s="147">
        <v>1.1000000000000001</v>
      </c>
      <c r="K29" s="147">
        <v>0</v>
      </c>
      <c r="L29" s="147">
        <v>0.3</v>
      </c>
      <c r="M29" s="147">
        <v>0</v>
      </c>
      <c r="N29" s="147">
        <v>0.6</v>
      </c>
      <c r="O29" s="147">
        <v>0.1</v>
      </c>
      <c r="P29" s="420">
        <v>0.51590713671539856</v>
      </c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</row>
    <row r="30" spans="1:31" s="166" customFormat="1" ht="18" customHeight="1">
      <c r="A30" s="130"/>
      <c r="B30" s="529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420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</row>
    <row r="31" spans="1:31" s="166" customFormat="1" ht="18" customHeight="1">
      <c r="A31" s="130"/>
      <c r="B31" s="531"/>
      <c r="C31" s="146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420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</row>
    <row r="32" spans="1:31" s="166" customFormat="1" ht="18" customHeight="1">
      <c r="A32" s="130"/>
      <c r="B32" s="532"/>
      <c r="C32" s="146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420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</row>
    <row r="33" spans="1:31" s="166" customFormat="1" ht="18" customHeight="1">
      <c r="A33" s="130"/>
      <c r="B33" s="533"/>
      <c r="C33" s="146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420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</row>
    <row r="34" spans="1:31" s="166" customFormat="1" ht="18" customHeight="1">
      <c r="A34" s="130"/>
      <c r="B34" s="535"/>
      <c r="C34" s="146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420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</row>
    <row r="35" spans="1:31" s="166" customFormat="1" ht="18" customHeight="1">
      <c r="A35" s="130"/>
      <c r="B35" s="536"/>
      <c r="C35" s="146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420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</row>
    <row r="36" spans="1:31" s="166" customFormat="1" ht="18" customHeight="1">
      <c r="A36" s="177"/>
      <c r="B36" s="152"/>
      <c r="C36" s="146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420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</row>
    <row r="37" spans="1:31" s="130" customFormat="1" ht="8.25" customHeight="1">
      <c r="A37" s="178"/>
      <c r="B37" s="178"/>
      <c r="C37" s="179"/>
      <c r="D37" s="179"/>
      <c r="E37" s="179"/>
      <c r="F37" s="179"/>
      <c r="G37" s="179"/>
      <c r="H37" s="180"/>
      <c r="I37" s="179"/>
      <c r="J37" s="179"/>
      <c r="K37" s="179"/>
      <c r="L37" s="179"/>
      <c r="M37" s="179"/>
      <c r="N37" s="179"/>
      <c r="O37" s="181"/>
      <c r="P37" s="181"/>
    </row>
    <row r="38" spans="1:31" ht="6.75" customHeight="1">
      <c r="A38" s="170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</row>
    <row r="39" spans="1:31" ht="15.75" customHeight="1">
      <c r="A39" s="167" t="s">
        <v>119</v>
      </c>
      <c r="C39" s="413"/>
      <c r="D39" s="413"/>
      <c r="E39" s="413"/>
      <c r="F39" s="413"/>
      <c r="G39" s="413"/>
      <c r="H39" s="413"/>
      <c r="I39" s="413"/>
      <c r="J39" s="413"/>
      <c r="K39" s="413"/>
      <c r="L39" s="413"/>
      <c r="M39" s="413"/>
      <c r="N39" s="413"/>
      <c r="O39" s="413"/>
      <c r="P39" s="413"/>
    </row>
    <row r="40" spans="1:31" ht="6" customHeight="1">
      <c r="C40" s="413"/>
      <c r="D40" s="413"/>
      <c r="E40" s="413"/>
      <c r="F40" s="413"/>
      <c r="G40" s="413"/>
      <c r="H40" s="413"/>
      <c r="I40" s="413"/>
      <c r="J40" s="413"/>
      <c r="K40" s="413"/>
      <c r="L40" s="413"/>
      <c r="M40" s="413"/>
      <c r="N40" s="413"/>
      <c r="O40" s="413"/>
      <c r="P40" s="413"/>
    </row>
    <row r="41" spans="1:31" ht="18" customHeight="1">
      <c r="A41" s="564" t="s">
        <v>120</v>
      </c>
      <c r="B41" s="564"/>
      <c r="C41" s="564"/>
      <c r="D41" s="167" t="s">
        <v>121</v>
      </c>
      <c r="H41" s="413"/>
      <c r="I41" s="257"/>
      <c r="J41" s="257"/>
      <c r="K41" s="257"/>
      <c r="L41" s="257"/>
      <c r="M41" s="257"/>
      <c r="N41" s="257"/>
      <c r="O41" s="413"/>
      <c r="P41" s="413"/>
    </row>
    <row r="42" spans="1:31" ht="18" customHeight="1">
      <c r="A42" s="564" t="s">
        <v>122</v>
      </c>
      <c r="B42" s="564"/>
      <c r="C42" s="564"/>
      <c r="D42" s="167" t="s">
        <v>123</v>
      </c>
      <c r="H42" s="413"/>
      <c r="I42" s="257"/>
      <c r="J42" s="257"/>
      <c r="K42" s="257"/>
      <c r="L42" s="257"/>
      <c r="M42" s="257"/>
      <c r="N42" s="257"/>
      <c r="O42" s="413"/>
      <c r="P42" s="413"/>
    </row>
    <row r="43" spans="1:31" ht="18" customHeight="1">
      <c r="A43" s="564" t="s">
        <v>124</v>
      </c>
      <c r="B43" s="564"/>
      <c r="C43" s="564"/>
      <c r="D43" s="167" t="s">
        <v>125</v>
      </c>
      <c r="H43" s="413"/>
      <c r="I43" s="257" t="s">
        <v>126</v>
      </c>
      <c r="J43" s="257"/>
      <c r="K43" s="257"/>
      <c r="L43" s="257"/>
      <c r="M43" s="257"/>
      <c r="N43" s="257"/>
      <c r="O43" s="413"/>
      <c r="P43" s="413"/>
      <c r="R43" s="183"/>
    </row>
    <row r="44" spans="1:31" ht="18" customHeight="1">
      <c r="A44" s="564" t="s">
        <v>127</v>
      </c>
      <c r="B44" s="564"/>
      <c r="C44" s="564"/>
      <c r="D44" s="167" t="s">
        <v>128</v>
      </c>
      <c r="I44" s="257"/>
      <c r="J44" s="257"/>
      <c r="K44" s="257"/>
      <c r="L44" s="257"/>
      <c r="M44" s="257"/>
      <c r="N44" s="257"/>
      <c r="R44" s="182"/>
    </row>
    <row r="45" spans="1:31" ht="18" customHeight="1">
      <c r="A45" s="564" t="s">
        <v>129</v>
      </c>
      <c r="B45" s="564"/>
      <c r="C45" s="564"/>
      <c r="D45" s="167" t="s">
        <v>130</v>
      </c>
      <c r="H45" s="257"/>
      <c r="I45" s="257"/>
      <c r="J45" s="257"/>
      <c r="K45" s="257"/>
      <c r="L45" s="257"/>
      <c r="M45" s="257"/>
      <c r="N45" s="257"/>
      <c r="R45" s="182"/>
    </row>
    <row r="46" spans="1:31" ht="18" customHeight="1">
      <c r="A46" s="564" t="s">
        <v>131</v>
      </c>
      <c r="B46" s="564"/>
      <c r="C46" s="564"/>
      <c r="D46" s="167" t="s">
        <v>132</v>
      </c>
      <c r="I46" s="422" t="s">
        <v>133</v>
      </c>
      <c r="K46" s="257"/>
      <c r="L46" s="257"/>
      <c r="M46" s="257"/>
      <c r="R46" s="182"/>
    </row>
    <row r="47" spans="1:31" ht="18" customHeight="1">
      <c r="A47" s="564" t="s">
        <v>134</v>
      </c>
      <c r="B47" s="564"/>
      <c r="C47" s="564"/>
      <c r="D47" s="167" t="s">
        <v>135</v>
      </c>
      <c r="E47" s="257"/>
      <c r="F47" s="257"/>
      <c r="R47" s="182"/>
    </row>
    <row r="48" spans="1:31" ht="18" customHeight="1">
      <c r="A48" s="564" t="s">
        <v>136</v>
      </c>
      <c r="B48" s="564"/>
      <c r="C48" s="564"/>
      <c r="D48" s="167" t="s">
        <v>137</v>
      </c>
      <c r="E48" s="257"/>
      <c r="F48" s="257"/>
      <c r="R48" s="182"/>
    </row>
    <row r="49" spans="1:18" ht="18" customHeight="1">
      <c r="A49" s="564" t="s">
        <v>138</v>
      </c>
      <c r="B49" s="564"/>
      <c r="C49" s="564"/>
      <c r="D49" s="167" t="s">
        <v>139</v>
      </c>
      <c r="F49" s="257"/>
      <c r="R49" s="182"/>
    </row>
    <row r="50" spans="1:18" ht="18" customHeight="1">
      <c r="A50" s="564" t="s">
        <v>140</v>
      </c>
      <c r="B50" s="564"/>
      <c r="C50" s="564"/>
      <c r="D50" s="167" t="s">
        <v>141</v>
      </c>
      <c r="F50" s="257"/>
      <c r="R50" s="182"/>
    </row>
    <row r="51" spans="1:18" ht="18" customHeight="1">
      <c r="A51" s="564" t="s">
        <v>142</v>
      </c>
      <c r="B51" s="564"/>
      <c r="C51" s="564"/>
      <c r="D51" s="167" t="s">
        <v>143</v>
      </c>
      <c r="F51" s="257"/>
      <c r="R51" s="182"/>
    </row>
    <row r="52" spans="1:18" ht="18" customHeight="1">
      <c r="A52" s="564" t="s">
        <v>144</v>
      </c>
      <c r="B52" s="564"/>
      <c r="C52" s="564"/>
      <c r="D52" s="167" t="s">
        <v>145</v>
      </c>
      <c r="F52" s="257"/>
      <c r="R52" s="182"/>
    </row>
    <row r="53" spans="1:18" ht="30" customHeight="1">
      <c r="R53" s="182"/>
    </row>
    <row r="54" spans="1:18" ht="30" customHeight="1">
      <c r="R54" s="182"/>
    </row>
    <row r="55" spans="1:18" ht="18" customHeight="1"/>
    <row r="56" spans="1:18" ht="18" customHeight="1"/>
    <row r="57" spans="1:18" ht="18" customHeight="1"/>
    <row r="58" spans="1:18" ht="18" customHeight="1"/>
    <row r="59" spans="1:18" ht="18" customHeight="1"/>
    <row r="60" spans="1:18" ht="18" customHeight="1"/>
    <row r="61" spans="1:18" ht="18" customHeight="1"/>
  </sheetData>
  <mergeCells count="16">
    <mergeCell ref="A5:B5"/>
    <mergeCell ref="C5:P5"/>
    <mergeCell ref="A6:B6"/>
    <mergeCell ref="A9:B9"/>
    <mergeCell ref="A41:C41"/>
    <mergeCell ref="A42:C42"/>
    <mergeCell ref="A43:C43"/>
    <mergeCell ref="A44:C44"/>
    <mergeCell ref="A45:C45"/>
    <mergeCell ref="A46:C46"/>
    <mergeCell ref="A52:C52"/>
    <mergeCell ref="A47:C47"/>
    <mergeCell ref="A48:C48"/>
    <mergeCell ref="A49:C49"/>
    <mergeCell ref="A50:C50"/>
    <mergeCell ref="A51:C51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abSelected="1" view="pageBreakPreview" topLeftCell="A4" zoomScaleNormal="100" workbookViewId="0"/>
  </sheetViews>
  <sheetFormatPr defaultColWidth="9.140625" defaultRowHeight="12.75"/>
  <cols>
    <col min="1" max="1" width="5.5703125" style="167" customWidth="1"/>
    <col min="2" max="2" width="5.7109375" style="167" customWidth="1"/>
    <col min="3" max="3" width="10.85546875" style="167" customWidth="1"/>
    <col min="4" max="4" width="19.85546875" style="167" customWidth="1"/>
    <col min="5" max="5" width="10.85546875" style="167" customWidth="1"/>
    <col min="6" max="6" width="19.7109375" style="167" customWidth="1"/>
    <col min="7" max="7" width="10.85546875" style="167" customWidth="1"/>
    <col min="8" max="8" width="19.85546875" style="167" customWidth="1"/>
    <col min="9" max="9" width="10.85546875" style="167" customWidth="1"/>
    <col min="10" max="10" width="19.85546875" style="167" customWidth="1"/>
    <col min="11" max="16384" width="9.140625" style="167"/>
  </cols>
  <sheetData>
    <row r="1" spans="1:31">
      <c r="A1" s="130" t="s">
        <v>722</v>
      </c>
      <c r="B1" s="130"/>
      <c r="C1" s="130"/>
      <c r="D1" s="130"/>
      <c r="E1" s="130"/>
      <c r="F1" s="130"/>
      <c r="G1" s="389"/>
      <c r="H1" s="389"/>
      <c r="I1" s="130"/>
      <c r="J1" s="130"/>
    </row>
    <row r="2" spans="1:31" ht="13.5">
      <c r="A2" s="168" t="s">
        <v>723</v>
      </c>
      <c r="B2" s="168"/>
      <c r="C2" s="168"/>
      <c r="D2" s="168"/>
      <c r="E2" s="168"/>
      <c r="F2" s="168"/>
      <c r="G2" s="168"/>
      <c r="H2" s="168"/>
      <c r="I2" s="168"/>
      <c r="J2" s="168"/>
    </row>
    <row r="3" spans="1:31" ht="9.9499999999999993" customHeight="1">
      <c r="A3" s="169"/>
      <c r="B3" s="169"/>
      <c r="C3" s="169"/>
      <c r="D3" s="169"/>
      <c r="E3" s="169"/>
      <c r="F3" s="169"/>
      <c r="G3" s="169"/>
      <c r="H3" s="169"/>
      <c r="I3" s="169"/>
      <c r="J3" s="169"/>
    </row>
    <row r="4" spans="1:31" ht="5.0999999999999996" customHeight="1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31" ht="24.75" customHeight="1">
      <c r="A5" s="565" t="s">
        <v>92</v>
      </c>
      <c r="B5" s="565"/>
      <c r="C5" s="566" t="s">
        <v>146</v>
      </c>
      <c r="D5" s="566"/>
      <c r="E5" s="566"/>
      <c r="F5" s="566"/>
      <c r="G5" s="566"/>
      <c r="H5" s="566"/>
      <c r="I5" s="566"/>
      <c r="J5" s="566"/>
    </row>
    <row r="6" spans="1:31" ht="39.75" customHeight="1">
      <c r="A6" s="567"/>
      <c r="B6" s="567"/>
      <c r="C6" s="570" t="s">
        <v>147</v>
      </c>
      <c r="D6" s="570"/>
      <c r="E6" s="571" t="s">
        <v>148</v>
      </c>
      <c r="F6" s="572"/>
      <c r="G6" s="571" t="s">
        <v>149</v>
      </c>
      <c r="H6" s="572"/>
      <c r="I6" s="573" t="s">
        <v>150</v>
      </c>
      <c r="J6" s="573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</row>
    <row r="7" spans="1:31" ht="28.5" customHeight="1">
      <c r="A7" s="140"/>
      <c r="B7" s="140"/>
      <c r="C7" s="137" t="s">
        <v>151</v>
      </c>
      <c r="D7" s="390" t="s">
        <v>152</v>
      </c>
      <c r="E7" s="137" t="s">
        <v>151</v>
      </c>
      <c r="F7" s="390" t="s">
        <v>152</v>
      </c>
      <c r="G7" s="137" t="s">
        <v>151</v>
      </c>
      <c r="H7" s="390" t="s">
        <v>152</v>
      </c>
      <c r="I7" s="137" t="s">
        <v>151</v>
      </c>
      <c r="J7" s="408" t="s">
        <v>152</v>
      </c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</row>
    <row r="8" spans="1:31" ht="5.0999999999999996" customHeight="1">
      <c r="A8" s="169"/>
      <c r="B8" s="169"/>
      <c r="C8" s="169"/>
      <c r="D8" s="169"/>
      <c r="E8" s="391"/>
      <c r="F8" s="392"/>
      <c r="G8" s="391"/>
      <c r="H8" s="392"/>
      <c r="I8" s="169"/>
      <c r="J8" s="169"/>
    </row>
    <row r="9" spans="1:31" ht="5.0999999999999996" customHeight="1">
      <c r="A9" s="170"/>
      <c r="B9" s="170"/>
      <c r="C9" s="170"/>
      <c r="D9" s="170"/>
      <c r="E9" s="393"/>
      <c r="F9" s="394"/>
      <c r="G9" s="393"/>
      <c r="H9" s="394"/>
      <c r="I9" s="170"/>
      <c r="J9" s="170"/>
    </row>
    <row r="10" spans="1:31" s="130" customFormat="1" ht="27.75" customHeight="1">
      <c r="A10" s="568" t="s">
        <v>107</v>
      </c>
      <c r="B10" s="568"/>
      <c r="C10" s="395">
        <v>100</v>
      </c>
      <c r="D10" s="396"/>
      <c r="E10" s="397">
        <v>29.5</v>
      </c>
      <c r="F10" s="398"/>
      <c r="G10" s="397">
        <v>23.8</v>
      </c>
      <c r="H10" s="398"/>
      <c r="I10" s="409">
        <v>1.3</v>
      </c>
      <c r="J10" s="12"/>
    </row>
    <row r="11" spans="1:31" s="130" customFormat="1" ht="5.0999999999999996" customHeight="1">
      <c r="A11" s="172"/>
      <c r="B11" s="172"/>
      <c r="C11" s="173"/>
      <c r="D11" s="173"/>
      <c r="E11" s="399"/>
      <c r="F11" s="400"/>
      <c r="G11" s="399"/>
      <c r="H11" s="400"/>
      <c r="I11" s="174"/>
      <c r="J11" s="174"/>
    </row>
    <row r="12" spans="1:31" s="130" customFormat="1" ht="9.9499999999999993" customHeight="1">
      <c r="A12" s="175"/>
      <c r="B12" s="175"/>
      <c r="C12" s="176"/>
      <c r="D12" s="176"/>
      <c r="E12" s="401"/>
      <c r="F12" s="402"/>
      <c r="G12" s="401"/>
      <c r="H12" s="402"/>
      <c r="I12" s="176"/>
      <c r="J12" s="176"/>
    </row>
    <row r="13" spans="1:31" s="130" customFormat="1" ht="18" customHeight="1">
      <c r="C13" s="150"/>
      <c r="D13" s="151"/>
      <c r="E13" s="403"/>
      <c r="F13" s="404"/>
      <c r="G13" s="405"/>
      <c r="H13" s="406"/>
      <c r="I13" s="147"/>
      <c r="J13" s="147"/>
    </row>
    <row r="14" spans="1:31" s="130" customFormat="1" ht="18" customHeight="1">
      <c r="A14" s="8">
        <v>2021</v>
      </c>
      <c r="B14" s="539" t="s">
        <v>109</v>
      </c>
      <c r="C14" s="396">
        <v>122.1</v>
      </c>
      <c r="D14" s="309">
        <v>122.1</v>
      </c>
      <c r="E14" s="407">
        <v>136.1</v>
      </c>
      <c r="F14" s="406">
        <v>135.4</v>
      </c>
      <c r="G14" s="407">
        <v>121.3</v>
      </c>
      <c r="H14" s="406">
        <v>121.3</v>
      </c>
      <c r="I14" s="309">
        <v>121</v>
      </c>
      <c r="J14" s="411">
        <v>120.8</v>
      </c>
    </row>
    <row r="15" spans="1:31" s="130" customFormat="1" ht="18" customHeight="1">
      <c r="A15" s="8"/>
      <c r="B15" s="539" t="s">
        <v>110</v>
      </c>
      <c r="C15" s="396">
        <v>122.5</v>
      </c>
      <c r="D15" s="309">
        <v>122.5</v>
      </c>
      <c r="E15" s="407">
        <v>136.1</v>
      </c>
      <c r="F15" s="406">
        <v>135.30000000000001</v>
      </c>
      <c r="G15" s="407">
        <v>121.6</v>
      </c>
      <c r="H15" s="406">
        <v>121.1</v>
      </c>
      <c r="I15" s="309">
        <v>121</v>
      </c>
      <c r="J15" s="411">
        <v>120.7</v>
      </c>
    </row>
    <row r="16" spans="1:31" s="130" customFormat="1" ht="18" customHeight="1">
      <c r="B16" s="539" t="s">
        <v>111</v>
      </c>
      <c r="C16" s="396">
        <v>122.9</v>
      </c>
      <c r="D16" s="309">
        <v>122.9</v>
      </c>
      <c r="E16" s="407">
        <v>136.1</v>
      </c>
      <c r="F16" s="406">
        <v>135.9</v>
      </c>
      <c r="G16" s="407">
        <v>121.6</v>
      </c>
      <c r="H16" s="406">
        <v>121.5</v>
      </c>
      <c r="I16" s="309">
        <v>120.9</v>
      </c>
      <c r="J16" s="410">
        <v>120.6</v>
      </c>
    </row>
    <row r="17" spans="1:10" s="130" customFormat="1" ht="18" customHeight="1">
      <c r="B17" s="539" t="s">
        <v>4</v>
      </c>
      <c r="C17" s="146">
        <v>123.1</v>
      </c>
      <c r="D17" s="309">
        <v>123.1</v>
      </c>
      <c r="E17" s="407">
        <v>136.5</v>
      </c>
      <c r="F17" s="406">
        <v>136.69999999999999</v>
      </c>
      <c r="G17" s="407">
        <v>121.7</v>
      </c>
      <c r="H17" s="406">
        <v>122</v>
      </c>
      <c r="I17" s="309">
        <v>121.1</v>
      </c>
      <c r="J17" s="410">
        <v>120.9</v>
      </c>
    </row>
    <row r="18" spans="1:10" s="130" customFormat="1" ht="18" customHeight="1">
      <c r="B18" s="539" t="s">
        <v>3</v>
      </c>
      <c r="C18" s="148">
        <v>123.1</v>
      </c>
      <c r="D18" s="309">
        <v>123.1</v>
      </c>
      <c r="E18" s="407">
        <v>136.30000000000001</v>
      </c>
      <c r="F18" s="406">
        <v>136.4</v>
      </c>
      <c r="G18" s="407">
        <v>121.7</v>
      </c>
      <c r="H18" s="406">
        <v>121.8</v>
      </c>
      <c r="I18" s="309">
        <v>121.1</v>
      </c>
      <c r="J18" s="410">
        <v>121</v>
      </c>
    </row>
    <row r="19" spans="1:10" s="130" customFormat="1" ht="18" customHeight="1">
      <c r="B19" s="538" t="s">
        <v>112</v>
      </c>
      <c r="C19" s="146">
        <v>123.2</v>
      </c>
      <c r="D19" s="309">
        <v>123.2</v>
      </c>
      <c r="E19" s="407">
        <v>136.69999999999999</v>
      </c>
      <c r="F19" s="406">
        <v>136.80000000000001</v>
      </c>
      <c r="G19" s="407">
        <v>121.7</v>
      </c>
      <c r="H19" s="406">
        <v>122.1</v>
      </c>
      <c r="I19" s="309">
        <v>121.1</v>
      </c>
      <c r="J19" s="410">
        <v>121.2</v>
      </c>
    </row>
    <row r="20" spans="1:10" s="130" customFormat="1" ht="18" customHeight="1">
      <c r="B20" s="539" t="s">
        <v>113</v>
      </c>
      <c r="C20" s="146">
        <v>122.5</v>
      </c>
      <c r="D20" s="309">
        <v>122.5</v>
      </c>
      <c r="E20" s="407">
        <v>136.69999999999999</v>
      </c>
      <c r="F20" s="406">
        <v>136.9</v>
      </c>
      <c r="G20" s="407">
        <v>118.7</v>
      </c>
      <c r="H20" s="406">
        <v>119.1</v>
      </c>
      <c r="I20" s="309">
        <v>121.1</v>
      </c>
      <c r="J20" s="410">
        <v>121.2</v>
      </c>
    </row>
    <row r="21" spans="1:10" s="130" customFormat="1" ht="18" customHeight="1">
      <c r="B21" s="539" t="s">
        <v>114</v>
      </c>
      <c r="C21" s="146">
        <v>122.5</v>
      </c>
      <c r="D21" s="309">
        <v>122.5</v>
      </c>
      <c r="E21" s="407">
        <v>136.80000000000001</v>
      </c>
      <c r="F21" s="406">
        <v>137</v>
      </c>
      <c r="G21" s="407">
        <v>118.8</v>
      </c>
      <c r="H21" s="406">
        <v>118.7</v>
      </c>
      <c r="I21" s="309">
        <v>121</v>
      </c>
      <c r="J21" s="410">
        <v>121.1</v>
      </c>
    </row>
    <row r="22" spans="1:10" s="8" customFormat="1" ht="18" customHeight="1">
      <c r="A22" s="130"/>
      <c r="B22" s="539" t="s">
        <v>115</v>
      </c>
      <c r="C22" s="146">
        <v>122.8</v>
      </c>
      <c r="D22" s="309">
        <v>122.8</v>
      </c>
      <c r="E22" s="407">
        <v>137.6</v>
      </c>
      <c r="F22" s="406">
        <v>138</v>
      </c>
      <c r="G22" s="407">
        <v>118.9</v>
      </c>
      <c r="H22" s="406">
        <v>118.8</v>
      </c>
      <c r="I22" s="309">
        <v>121</v>
      </c>
      <c r="J22" s="147">
        <v>121.1</v>
      </c>
    </row>
    <row r="23" spans="1:10" s="130" customFormat="1" ht="18" customHeight="1">
      <c r="A23" s="8"/>
      <c r="B23" s="539" t="s">
        <v>116</v>
      </c>
      <c r="C23" s="396">
        <v>123.7</v>
      </c>
      <c r="D23" s="309">
        <v>123.7</v>
      </c>
      <c r="E23" s="407">
        <v>137.9</v>
      </c>
      <c r="F23" s="406">
        <v>138.19999999999999</v>
      </c>
      <c r="G23" s="407">
        <v>121.9</v>
      </c>
      <c r="H23" s="406">
        <v>121.9</v>
      </c>
      <c r="I23" s="309">
        <v>121</v>
      </c>
      <c r="J23" s="309">
        <v>121.2</v>
      </c>
    </row>
    <row r="24" spans="1:10" s="130" customFormat="1" ht="18" customHeight="1">
      <c r="A24" s="8"/>
      <c r="B24" s="539" t="s">
        <v>117</v>
      </c>
      <c r="C24" s="396">
        <v>124</v>
      </c>
      <c r="D24" s="309">
        <v>124</v>
      </c>
      <c r="E24" s="407">
        <v>138.69999999999999</v>
      </c>
      <c r="F24" s="406">
        <v>139</v>
      </c>
      <c r="G24" s="407">
        <v>122.2</v>
      </c>
      <c r="H24" s="406">
        <v>122</v>
      </c>
      <c r="I24" s="309">
        <v>121.1</v>
      </c>
      <c r="J24" s="309">
        <v>121.4</v>
      </c>
    </row>
    <row r="25" spans="1:10" s="130" customFormat="1" ht="18" customHeight="1">
      <c r="A25" s="8"/>
      <c r="B25" s="539" t="s">
        <v>118</v>
      </c>
      <c r="C25" s="396">
        <v>124.5</v>
      </c>
      <c r="D25" s="309">
        <v>124.5</v>
      </c>
      <c r="E25" s="407">
        <v>140.1</v>
      </c>
      <c r="F25" s="406">
        <v>140</v>
      </c>
      <c r="G25" s="407">
        <v>122.2</v>
      </c>
      <c r="H25" s="406">
        <v>122</v>
      </c>
      <c r="I25" s="309">
        <v>121.2</v>
      </c>
      <c r="J25" s="309">
        <v>121.5</v>
      </c>
    </row>
    <row r="26" spans="1:10" s="166" customFormat="1" ht="18" customHeight="1">
      <c r="A26" s="8"/>
      <c r="B26" s="152"/>
      <c r="C26" s="396"/>
      <c r="D26" s="309"/>
      <c r="E26" s="407"/>
      <c r="F26" s="406"/>
      <c r="G26" s="407"/>
      <c r="H26" s="406"/>
      <c r="I26" s="309"/>
      <c r="J26" s="411"/>
    </row>
    <row r="27" spans="1:10" s="166" customFormat="1" ht="18" customHeight="1">
      <c r="A27" s="8">
        <v>2022</v>
      </c>
      <c r="B27" s="152" t="s">
        <v>109</v>
      </c>
      <c r="C27" s="396">
        <v>124.9</v>
      </c>
      <c r="D27" s="309">
        <v>124.9</v>
      </c>
      <c r="E27" s="407">
        <v>141</v>
      </c>
      <c r="F27" s="406">
        <v>140.4</v>
      </c>
      <c r="G27" s="407">
        <v>122.2</v>
      </c>
      <c r="H27" s="406">
        <v>122</v>
      </c>
      <c r="I27" s="309">
        <v>121.8</v>
      </c>
      <c r="J27" s="411">
        <v>121.7</v>
      </c>
    </row>
    <row r="28" spans="1:10" s="166" customFormat="1" ht="18" customHeight="1">
      <c r="A28" s="8"/>
      <c r="B28" s="542" t="s">
        <v>110</v>
      </c>
      <c r="C28" s="396">
        <v>125.2</v>
      </c>
      <c r="D28" s="309">
        <v>125.2</v>
      </c>
      <c r="E28" s="407">
        <v>141.19999999999999</v>
      </c>
      <c r="F28" s="406">
        <v>140.5</v>
      </c>
      <c r="G28" s="407">
        <v>122.6</v>
      </c>
      <c r="H28" s="406">
        <v>121.5</v>
      </c>
      <c r="I28" s="309">
        <v>121.9</v>
      </c>
      <c r="J28" s="411">
        <v>121.7</v>
      </c>
    </row>
    <row r="29" spans="1:10" s="166" customFormat="1" ht="18" customHeight="1">
      <c r="A29" s="130"/>
      <c r="B29" s="554" t="s">
        <v>111</v>
      </c>
      <c r="C29" s="396">
        <v>125.6</v>
      </c>
      <c r="D29" s="309">
        <v>125.6</v>
      </c>
      <c r="E29" s="407">
        <v>141.6</v>
      </c>
      <c r="F29" s="406">
        <v>141.6</v>
      </c>
      <c r="G29" s="407">
        <v>122.7</v>
      </c>
      <c r="H29" s="406">
        <v>122.2</v>
      </c>
      <c r="I29" s="309">
        <v>122</v>
      </c>
      <c r="J29" s="410">
        <v>121.8</v>
      </c>
    </row>
    <row r="30" spans="1:10" s="166" customFormat="1" ht="18" customHeight="1">
      <c r="A30" s="130"/>
      <c r="B30" s="555" t="s">
        <v>4</v>
      </c>
      <c r="C30" s="396">
        <v>125.9</v>
      </c>
      <c r="D30" s="309">
        <v>125.9</v>
      </c>
      <c r="E30" s="407">
        <v>142.1</v>
      </c>
      <c r="F30" s="406">
        <v>142.30000000000001</v>
      </c>
      <c r="G30" s="407">
        <v>122.7</v>
      </c>
      <c r="H30" s="406">
        <v>122.7</v>
      </c>
      <c r="I30" s="309">
        <v>122.3</v>
      </c>
      <c r="J30" s="410">
        <v>122.2</v>
      </c>
    </row>
    <row r="31" spans="1:10" s="166" customFormat="1" ht="18" customHeight="1">
      <c r="A31" s="130"/>
      <c r="B31" s="557" t="s">
        <v>3</v>
      </c>
      <c r="C31" s="396">
        <v>126.6</v>
      </c>
      <c r="D31" s="309">
        <v>126.6</v>
      </c>
      <c r="E31" s="407">
        <v>143.4</v>
      </c>
      <c r="F31" s="406">
        <v>143.6</v>
      </c>
      <c r="G31" s="407">
        <v>123.1</v>
      </c>
      <c r="H31" s="406">
        <v>123.2</v>
      </c>
      <c r="I31" s="407">
        <v>122.3</v>
      </c>
      <c r="J31" s="410">
        <v>122.3</v>
      </c>
    </row>
    <row r="32" spans="1:10" s="166" customFormat="1" ht="18" customHeight="1">
      <c r="A32" s="130"/>
      <c r="B32" s="528"/>
      <c r="C32" s="146"/>
      <c r="D32" s="309"/>
      <c r="E32" s="407"/>
      <c r="F32" s="406"/>
      <c r="G32" s="407"/>
      <c r="H32" s="406"/>
      <c r="I32" s="309"/>
      <c r="J32" s="410"/>
    </row>
    <row r="33" spans="1:20" s="166" customFormat="1" ht="18" customHeight="1">
      <c r="A33" s="130"/>
      <c r="B33" s="531"/>
      <c r="C33" s="146"/>
      <c r="D33" s="309"/>
      <c r="E33" s="407"/>
      <c r="F33" s="406"/>
      <c r="G33" s="407"/>
      <c r="H33" s="406"/>
      <c r="I33" s="309"/>
      <c r="J33" s="410"/>
    </row>
    <row r="34" spans="1:20" s="166" customFormat="1" ht="18" customHeight="1">
      <c r="A34" s="130"/>
      <c r="B34" s="532"/>
      <c r="C34" s="146"/>
      <c r="D34" s="309"/>
      <c r="E34" s="407"/>
      <c r="F34" s="406"/>
      <c r="G34" s="407"/>
      <c r="H34" s="406"/>
      <c r="I34" s="309"/>
      <c r="J34" s="410"/>
    </row>
    <row r="35" spans="1:20" s="166" customFormat="1" ht="18" customHeight="1">
      <c r="A35" s="130"/>
      <c r="B35" s="533"/>
      <c r="C35" s="146"/>
      <c r="D35" s="309"/>
      <c r="E35" s="407"/>
      <c r="F35" s="406"/>
      <c r="G35" s="407"/>
      <c r="H35" s="406"/>
      <c r="I35" s="309"/>
      <c r="J35" s="147"/>
    </row>
    <row r="36" spans="1:20" s="166" customFormat="1" ht="18" customHeight="1">
      <c r="A36" s="8"/>
      <c r="B36" s="535"/>
      <c r="C36" s="396"/>
      <c r="D36" s="309"/>
      <c r="E36" s="407"/>
      <c r="F36" s="406"/>
      <c r="G36" s="407"/>
      <c r="H36" s="406"/>
      <c r="I36" s="309"/>
      <c r="J36" s="309"/>
    </row>
    <row r="37" spans="1:20" s="166" customFormat="1" ht="18" customHeight="1">
      <c r="A37" s="8"/>
      <c r="B37" s="536"/>
      <c r="C37" s="396"/>
      <c r="D37" s="309"/>
      <c r="E37" s="407"/>
      <c r="F37" s="406"/>
      <c r="G37" s="407"/>
      <c r="H37" s="406"/>
      <c r="I37" s="309"/>
      <c r="J37" s="309"/>
    </row>
    <row r="38" spans="1:20" s="166" customFormat="1" ht="18" customHeight="1">
      <c r="A38" s="8"/>
      <c r="B38" s="152"/>
      <c r="C38" s="396"/>
      <c r="D38" s="309"/>
      <c r="E38" s="407"/>
      <c r="F38" s="406"/>
      <c r="G38" s="407"/>
      <c r="H38" s="406"/>
      <c r="I38" s="309"/>
      <c r="J38" s="309"/>
    </row>
    <row r="39" spans="1:20" s="130" customFormat="1" ht="8.25" customHeight="1">
      <c r="A39" s="178"/>
      <c r="B39" s="178"/>
      <c r="C39" s="179"/>
      <c r="D39" s="309"/>
      <c r="E39" s="179"/>
      <c r="F39" s="179"/>
      <c r="G39" s="179"/>
      <c r="H39" s="179"/>
      <c r="I39" s="179"/>
      <c r="J39" s="179"/>
    </row>
    <row r="40" spans="1:20">
      <c r="A40" s="170"/>
      <c r="B40" s="170"/>
      <c r="C40" s="170"/>
      <c r="D40" s="170"/>
      <c r="E40" s="170"/>
      <c r="F40" s="170"/>
      <c r="G40" s="170"/>
      <c r="H40" s="170"/>
      <c r="I40" s="170"/>
      <c r="J40" s="170"/>
    </row>
    <row r="43" spans="1:20" ht="18" customHeight="1"/>
    <row r="44" spans="1:20" ht="30" customHeight="1">
      <c r="K44" s="183"/>
    </row>
    <row r="45" spans="1:20" ht="18" customHeight="1">
      <c r="K45" s="182"/>
      <c r="L45" s="184"/>
      <c r="P45" s="185"/>
      <c r="Q45" s="186"/>
    </row>
    <row r="46" spans="1:20" ht="18" customHeight="1">
      <c r="K46" s="182"/>
      <c r="L46" s="184"/>
      <c r="P46" s="185"/>
      <c r="Q46" s="186"/>
    </row>
    <row r="47" spans="1:20" ht="18" customHeight="1">
      <c r="K47" s="182"/>
      <c r="L47" s="184"/>
      <c r="P47" s="185"/>
      <c r="Q47" s="186"/>
    </row>
    <row r="48" spans="1:20" ht="27.75" customHeight="1">
      <c r="K48" s="182"/>
      <c r="L48" s="160"/>
      <c r="M48" s="160"/>
      <c r="N48" s="160"/>
      <c r="O48" s="160"/>
      <c r="P48" s="185"/>
      <c r="Q48" s="569"/>
      <c r="R48" s="569"/>
      <c r="S48" s="569"/>
      <c r="T48" s="569"/>
    </row>
    <row r="49" spans="11:20" ht="29.25" customHeight="1">
      <c r="K49" s="182"/>
      <c r="L49" s="160"/>
      <c r="M49" s="160"/>
      <c r="N49" s="160"/>
      <c r="O49" s="160"/>
      <c r="P49" s="185"/>
      <c r="Q49" s="569"/>
      <c r="R49" s="569"/>
      <c r="S49" s="569"/>
      <c r="T49" s="569"/>
    </row>
    <row r="50" spans="11:20" ht="18" customHeight="1">
      <c r="K50" s="182"/>
      <c r="L50" s="184"/>
      <c r="P50" s="185"/>
      <c r="Q50" s="186"/>
    </row>
    <row r="51" spans="11:20" ht="18" customHeight="1">
      <c r="K51" s="182"/>
      <c r="L51" s="184"/>
      <c r="P51" s="185"/>
      <c r="Q51" s="186"/>
    </row>
    <row r="52" spans="11:20" ht="18" customHeight="1">
      <c r="K52" s="182"/>
      <c r="L52" s="184"/>
      <c r="P52" s="185"/>
      <c r="Q52" s="186"/>
    </row>
    <row r="53" spans="11:20" ht="18" customHeight="1">
      <c r="K53" s="182"/>
      <c r="L53" s="184"/>
      <c r="P53" s="185"/>
      <c r="Q53" s="186"/>
    </row>
    <row r="54" spans="11:20" ht="18" customHeight="1">
      <c r="K54" s="182"/>
      <c r="L54" s="184"/>
      <c r="P54" s="185"/>
      <c r="Q54" s="186"/>
    </row>
    <row r="55" spans="11:20" ht="18" customHeight="1">
      <c r="K55" s="182"/>
      <c r="L55" s="184"/>
      <c r="P55" s="185"/>
      <c r="Q55" s="186"/>
    </row>
    <row r="56" spans="11:20" ht="18" customHeight="1">
      <c r="K56" s="182"/>
      <c r="L56" s="184"/>
      <c r="P56" s="185"/>
      <c r="Q56" s="186"/>
    </row>
    <row r="57" spans="11:20" ht="18" customHeight="1"/>
    <row r="58" spans="11:20" ht="18" customHeight="1"/>
    <row r="59" spans="11:20" ht="18" customHeight="1"/>
    <row r="60" spans="11:20" ht="18" customHeight="1"/>
    <row r="61" spans="11:20" ht="18" customHeight="1"/>
    <row r="62" spans="11:20" ht="18" customHeight="1"/>
    <row r="63" spans="11:20" ht="18" customHeight="1"/>
  </sheetData>
  <mergeCells count="10">
    <mergeCell ref="A10:B10"/>
    <mergeCell ref="Q48:T48"/>
    <mergeCell ref="Q49:T49"/>
    <mergeCell ref="A5:B5"/>
    <mergeCell ref="C5:J5"/>
    <mergeCell ref="A6:B6"/>
    <mergeCell ref="C6:D6"/>
    <mergeCell ref="E6:F6"/>
    <mergeCell ref="G6:H6"/>
    <mergeCell ref="I6:J6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3"/>
  <sheetViews>
    <sheetView tabSelected="1" view="pageBreakPreview" topLeftCell="A16" zoomScaleNormal="100" workbookViewId="0"/>
  </sheetViews>
  <sheetFormatPr defaultColWidth="9.140625" defaultRowHeight="12.75"/>
  <cols>
    <col min="1" max="1" width="5.5703125" style="263" customWidth="1"/>
    <col min="2" max="2" width="5.7109375" style="263" customWidth="1"/>
    <col min="3" max="3" width="10.7109375" style="263" customWidth="1"/>
    <col min="4" max="4" width="10.140625" style="263" customWidth="1"/>
    <col min="5" max="5" width="10.42578125" style="263" customWidth="1"/>
    <col min="6" max="6" width="8.7109375" style="263" customWidth="1"/>
    <col min="7" max="7" width="7.7109375" style="263" customWidth="1"/>
    <col min="8" max="10" width="8.7109375" style="263" customWidth="1"/>
    <col min="11" max="11" width="7.7109375" style="263" customWidth="1"/>
    <col min="12" max="12" width="8.7109375" style="263" customWidth="1"/>
    <col min="13" max="13" width="10.7109375" style="263" customWidth="1"/>
    <col min="14" max="16" width="8.7109375" style="263" customWidth="1"/>
    <col min="17" max="16384" width="9.140625" style="263"/>
  </cols>
  <sheetData>
    <row r="1" spans="1:18">
      <c r="A1" s="264" t="s">
        <v>724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</row>
    <row r="2" spans="1:18" ht="13.5">
      <c r="A2" s="265" t="s">
        <v>725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8" ht="13.5" customHeight="1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</row>
    <row r="4" spans="1:18" ht="5.0999999999999996" customHeight="1">
      <c r="A4" s="267"/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</row>
    <row r="5" spans="1:18" ht="24.75" customHeight="1">
      <c r="A5" s="575" t="s">
        <v>92</v>
      </c>
      <c r="B5" s="575"/>
      <c r="C5" s="578" t="s">
        <v>153</v>
      </c>
      <c r="D5" s="268" t="s">
        <v>154</v>
      </c>
      <c r="E5" s="576" t="s">
        <v>155</v>
      </c>
      <c r="F5" s="576"/>
      <c r="G5" s="576"/>
      <c r="H5" s="576"/>
      <c r="I5" s="576"/>
      <c r="J5" s="576"/>
      <c r="K5" s="576"/>
      <c r="L5" s="576"/>
      <c r="M5" s="576"/>
      <c r="N5" s="576"/>
      <c r="O5" s="574" t="s">
        <v>156</v>
      </c>
      <c r="P5" s="574" t="s">
        <v>157</v>
      </c>
      <c r="Q5" s="283"/>
      <c r="R5" s="283"/>
    </row>
    <row r="6" spans="1:18" ht="106.5" customHeight="1">
      <c r="A6" s="269"/>
      <c r="B6" s="269"/>
      <c r="C6" s="578"/>
      <c r="D6" s="270"/>
      <c r="E6" s="387" t="s">
        <v>158</v>
      </c>
      <c r="F6" s="158" t="s">
        <v>159</v>
      </c>
      <c r="G6" s="158" t="s">
        <v>160</v>
      </c>
      <c r="H6" s="158" t="s">
        <v>161</v>
      </c>
      <c r="I6" s="158" t="s">
        <v>162</v>
      </c>
      <c r="J6" s="158" t="s">
        <v>163</v>
      </c>
      <c r="K6" s="158" t="s">
        <v>164</v>
      </c>
      <c r="L6" s="158" t="s">
        <v>165</v>
      </c>
      <c r="M6" s="158" t="s">
        <v>166</v>
      </c>
      <c r="N6" s="158" t="s">
        <v>167</v>
      </c>
      <c r="O6" s="574"/>
      <c r="P6" s="574"/>
    </row>
    <row r="7" spans="1:18" ht="5.0999999999999996" customHeight="1">
      <c r="A7" s="266"/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</row>
    <row r="8" spans="1:18" ht="5.0999999999999996" customHeight="1">
      <c r="A8" s="267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</row>
    <row r="9" spans="1:18" ht="26.25" customHeight="1">
      <c r="A9" s="577" t="s">
        <v>168</v>
      </c>
      <c r="B9" s="577"/>
      <c r="C9" s="271">
        <v>29.5</v>
      </c>
      <c r="D9" s="272">
        <v>28.4</v>
      </c>
      <c r="E9" s="271">
        <v>16.899999999999999</v>
      </c>
      <c r="F9" s="271">
        <v>3.5</v>
      </c>
      <c r="G9" s="271">
        <v>2.5</v>
      </c>
      <c r="H9" s="272">
        <v>4</v>
      </c>
      <c r="I9" s="271">
        <v>1.5</v>
      </c>
      <c r="J9" s="271">
        <v>0.6</v>
      </c>
      <c r="K9" s="271">
        <v>1.2</v>
      </c>
      <c r="L9" s="271">
        <v>2.1</v>
      </c>
      <c r="M9" s="271">
        <v>0.6</v>
      </c>
      <c r="N9" s="272">
        <v>1</v>
      </c>
      <c r="O9" s="272">
        <v>11.5</v>
      </c>
      <c r="P9" s="271">
        <v>1.1000000000000001</v>
      </c>
    </row>
    <row r="10" spans="1:18" ht="5.0999999999999996" customHeight="1">
      <c r="A10" s="266"/>
      <c r="B10" s="266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</row>
    <row r="11" spans="1:18" s="260" customFormat="1" ht="9.9499999999999993" customHeight="1">
      <c r="A11" s="274"/>
      <c r="B11" s="274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</row>
    <row r="12" spans="1:18" s="261" customFormat="1" ht="18" customHeight="1">
      <c r="A12" s="276">
        <v>2017</v>
      </c>
      <c r="C12" s="148">
        <v>128.80000000000001</v>
      </c>
      <c r="D12" s="149">
        <v>129.6</v>
      </c>
      <c r="E12" s="149">
        <v>128.5</v>
      </c>
      <c r="F12" s="149">
        <v>109.8</v>
      </c>
      <c r="G12" s="149">
        <v>126.4</v>
      </c>
      <c r="H12" s="149">
        <v>147.30000000000001</v>
      </c>
      <c r="I12" s="149">
        <v>124</v>
      </c>
      <c r="J12" s="149">
        <v>118.5</v>
      </c>
      <c r="K12" s="149">
        <v>130.80000000000001</v>
      </c>
      <c r="L12" s="149">
        <v>132.5</v>
      </c>
      <c r="M12" s="149">
        <v>136.4</v>
      </c>
      <c r="N12" s="149">
        <v>130.9</v>
      </c>
      <c r="O12" s="149">
        <v>131.5</v>
      </c>
      <c r="P12" s="149">
        <v>111.5</v>
      </c>
    </row>
    <row r="13" spans="1:18" s="261" customFormat="1" ht="18" customHeight="1">
      <c r="A13" s="276">
        <v>2018</v>
      </c>
      <c r="C13" s="148">
        <v>130.9</v>
      </c>
      <c r="D13" s="149">
        <v>131.80000000000001</v>
      </c>
      <c r="E13" s="149">
        <v>129.5</v>
      </c>
      <c r="F13" s="149">
        <v>110.4</v>
      </c>
      <c r="G13" s="149">
        <v>125.8</v>
      </c>
      <c r="H13" s="149">
        <v>151.1</v>
      </c>
      <c r="I13" s="149">
        <v>124.4</v>
      </c>
      <c r="J13" s="149">
        <v>118.4</v>
      </c>
      <c r="K13" s="149">
        <v>132.1</v>
      </c>
      <c r="L13" s="149">
        <v>132.6</v>
      </c>
      <c r="M13" s="149">
        <v>135.9</v>
      </c>
      <c r="N13" s="149">
        <v>131.4</v>
      </c>
      <c r="O13" s="149">
        <v>135.6</v>
      </c>
      <c r="P13" s="149">
        <v>111</v>
      </c>
    </row>
    <row r="14" spans="1:18" s="261" customFormat="1" ht="18" customHeight="1">
      <c r="A14" s="276">
        <v>2019</v>
      </c>
      <c r="C14" s="148">
        <v>133.1</v>
      </c>
      <c r="D14" s="149">
        <v>134</v>
      </c>
      <c r="E14" s="149">
        <v>130.19999999999999</v>
      </c>
      <c r="F14" s="149">
        <v>110.7</v>
      </c>
      <c r="G14" s="149">
        <v>125</v>
      </c>
      <c r="H14" s="149">
        <v>152.5</v>
      </c>
      <c r="I14" s="149">
        <v>126.5</v>
      </c>
      <c r="J14" s="149">
        <v>117.9</v>
      </c>
      <c r="K14" s="149">
        <v>133.4</v>
      </c>
      <c r="L14" s="149">
        <v>134</v>
      </c>
      <c r="M14" s="149">
        <v>134.9</v>
      </c>
      <c r="N14" s="149">
        <v>132.19999999999999</v>
      </c>
      <c r="O14" s="149">
        <v>140.1</v>
      </c>
      <c r="P14" s="149">
        <v>112.2</v>
      </c>
    </row>
    <row r="15" spans="1:18" s="261" customFormat="1" ht="18" customHeight="1">
      <c r="A15" s="276">
        <v>2020</v>
      </c>
      <c r="C15" s="148">
        <v>134.80000000000001</v>
      </c>
      <c r="D15" s="149">
        <v>135.80000000000001</v>
      </c>
      <c r="E15" s="149">
        <v>131.5</v>
      </c>
      <c r="F15" s="149">
        <v>111.6</v>
      </c>
      <c r="G15" s="149">
        <v>126.3</v>
      </c>
      <c r="H15" s="149">
        <v>153.6</v>
      </c>
      <c r="I15" s="149">
        <v>124.1</v>
      </c>
      <c r="J15" s="149">
        <v>119.4</v>
      </c>
      <c r="K15" s="149">
        <v>134.69999999999999</v>
      </c>
      <c r="L15" s="149">
        <v>139.5</v>
      </c>
      <c r="M15" s="149">
        <v>134.1</v>
      </c>
      <c r="N15" s="149">
        <v>135.5</v>
      </c>
      <c r="O15" s="149">
        <v>142.5</v>
      </c>
      <c r="P15" s="149">
        <v>112.7</v>
      </c>
    </row>
    <row r="16" spans="1:18" s="261" customFormat="1" ht="18" customHeight="1">
      <c r="A16" s="276">
        <v>2021</v>
      </c>
      <c r="C16" s="148">
        <v>137.1</v>
      </c>
      <c r="D16" s="149">
        <v>138.30000000000001</v>
      </c>
      <c r="E16" s="149">
        <v>134.30000000000001</v>
      </c>
      <c r="F16" s="149">
        <v>112.2</v>
      </c>
      <c r="G16" s="149">
        <v>130.30000000000001</v>
      </c>
      <c r="H16" s="149">
        <v>158.4</v>
      </c>
      <c r="I16" s="149">
        <v>127</v>
      </c>
      <c r="J16" s="149">
        <v>123.3</v>
      </c>
      <c r="K16" s="149">
        <v>135.80000000000001</v>
      </c>
      <c r="L16" s="149">
        <v>142.4</v>
      </c>
      <c r="M16" s="149">
        <v>134.5</v>
      </c>
      <c r="N16" s="149">
        <v>138.6</v>
      </c>
      <c r="O16" s="149">
        <v>144.5</v>
      </c>
      <c r="P16" s="149">
        <v>113.1</v>
      </c>
    </row>
    <row r="17" spans="1:28" s="261" customFormat="1" ht="18" customHeight="1">
      <c r="A17" s="276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</row>
    <row r="18" spans="1:28" s="261" customFormat="1" ht="18" customHeight="1">
      <c r="A18" s="276">
        <v>2021</v>
      </c>
      <c r="B18" s="538" t="s">
        <v>109</v>
      </c>
      <c r="C18" s="148">
        <v>136.1</v>
      </c>
      <c r="D18" s="149">
        <v>137.19999999999999</v>
      </c>
      <c r="E18" s="149">
        <v>133.19999999999999</v>
      </c>
      <c r="F18" s="149">
        <v>111.8</v>
      </c>
      <c r="G18" s="149">
        <v>126.7</v>
      </c>
      <c r="H18" s="149">
        <v>156.1</v>
      </c>
      <c r="I18" s="149">
        <v>126</v>
      </c>
      <c r="J18" s="149">
        <v>120.3</v>
      </c>
      <c r="K18" s="149">
        <v>135.69999999999999</v>
      </c>
      <c r="L18" s="149">
        <v>144.9</v>
      </c>
      <c r="M18" s="149">
        <v>134.19999999999999</v>
      </c>
      <c r="N18" s="149">
        <v>136.9</v>
      </c>
      <c r="O18" s="149">
        <v>143.6</v>
      </c>
      <c r="P18" s="149">
        <v>112.9</v>
      </c>
    </row>
    <row r="19" spans="1:28" s="261" customFormat="1" ht="18" customHeight="1">
      <c r="A19" s="276"/>
      <c r="B19" s="539" t="s">
        <v>110</v>
      </c>
      <c r="C19" s="148">
        <v>136.1</v>
      </c>
      <c r="D19" s="149">
        <v>137.19999999999999</v>
      </c>
      <c r="E19" s="149">
        <v>133</v>
      </c>
      <c r="F19" s="149">
        <v>111.8</v>
      </c>
      <c r="G19" s="149">
        <v>125.1</v>
      </c>
      <c r="H19" s="149">
        <v>157</v>
      </c>
      <c r="I19" s="149">
        <v>126.1</v>
      </c>
      <c r="J19" s="149">
        <v>121.1</v>
      </c>
      <c r="K19" s="149">
        <v>135.69999999999999</v>
      </c>
      <c r="L19" s="149">
        <v>143.19999999999999</v>
      </c>
      <c r="M19" s="149">
        <v>134.19999999999999</v>
      </c>
      <c r="N19" s="149">
        <v>137.4</v>
      </c>
      <c r="O19" s="149">
        <v>143.69999999999999</v>
      </c>
      <c r="P19" s="149">
        <v>112.9</v>
      </c>
      <c r="U19" s="284"/>
      <c r="V19" s="263"/>
      <c r="W19" s="263"/>
      <c r="X19" s="263"/>
      <c r="Y19" s="263"/>
      <c r="Z19" s="263"/>
      <c r="AA19" s="263"/>
      <c r="AB19" s="263"/>
    </row>
    <row r="20" spans="1:28" s="261" customFormat="1" ht="18" customHeight="1">
      <c r="A20" s="276"/>
      <c r="B20" s="538" t="s">
        <v>111</v>
      </c>
      <c r="C20" s="148">
        <v>136.1</v>
      </c>
      <c r="D20" s="149">
        <v>137.19999999999999</v>
      </c>
      <c r="E20" s="149">
        <v>132.9</v>
      </c>
      <c r="F20" s="149">
        <v>112</v>
      </c>
      <c r="G20" s="149">
        <v>127.2</v>
      </c>
      <c r="H20" s="149">
        <v>156.4</v>
      </c>
      <c r="I20" s="149">
        <v>124.4</v>
      </c>
      <c r="J20" s="149">
        <v>122.2</v>
      </c>
      <c r="K20" s="149">
        <v>135.80000000000001</v>
      </c>
      <c r="L20" s="149">
        <v>141.4</v>
      </c>
      <c r="M20" s="149">
        <v>134.30000000000001</v>
      </c>
      <c r="N20" s="149">
        <v>137.9</v>
      </c>
      <c r="O20" s="149">
        <v>143.9</v>
      </c>
      <c r="P20" s="149">
        <v>113.2</v>
      </c>
      <c r="U20" s="276"/>
      <c r="V20" s="70"/>
      <c r="W20" s="263"/>
      <c r="X20" s="263"/>
      <c r="Y20" s="263"/>
      <c r="Z20" s="287"/>
      <c r="AA20" s="85"/>
      <c r="AB20" s="263"/>
    </row>
    <row r="21" spans="1:28" s="261" customFormat="1" ht="18" customHeight="1">
      <c r="A21" s="276"/>
      <c r="B21" s="538" t="s">
        <v>4</v>
      </c>
      <c r="C21" s="148">
        <v>136.5</v>
      </c>
      <c r="D21" s="149">
        <v>137.6</v>
      </c>
      <c r="E21" s="149">
        <v>133.5</v>
      </c>
      <c r="F21" s="149">
        <v>112.1</v>
      </c>
      <c r="G21" s="149">
        <v>129.4</v>
      </c>
      <c r="H21" s="149">
        <v>157.19999999999999</v>
      </c>
      <c r="I21" s="149">
        <v>124.7</v>
      </c>
      <c r="J21" s="149">
        <v>122.5</v>
      </c>
      <c r="K21" s="149">
        <v>135.69999999999999</v>
      </c>
      <c r="L21" s="149">
        <v>141</v>
      </c>
      <c r="M21" s="149">
        <v>134.30000000000001</v>
      </c>
      <c r="N21" s="149">
        <v>138.30000000000001</v>
      </c>
      <c r="O21" s="149">
        <v>144</v>
      </c>
      <c r="P21" s="149">
        <v>113</v>
      </c>
      <c r="U21" s="260"/>
      <c r="V21" s="70"/>
      <c r="W21" s="263"/>
      <c r="X21" s="263"/>
      <c r="Y21" s="263"/>
      <c r="Z21" s="288"/>
      <c r="AA21" s="85"/>
      <c r="AB21" s="263"/>
    </row>
    <row r="22" spans="1:28" s="261" customFormat="1" ht="18" customHeight="1">
      <c r="A22" s="276"/>
      <c r="B22" s="539" t="s">
        <v>3</v>
      </c>
      <c r="C22" s="148">
        <v>136.30000000000001</v>
      </c>
      <c r="D22" s="149">
        <v>137.4</v>
      </c>
      <c r="E22" s="149">
        <v>133.1</v>
      </c>
      <c r="F22" s="149">
        <v>112</v>
      </c>
      <c r="G22" s="149">
        <v>127.8</v>
      </c>
      <c r="H22" s="149">
        <v>157.5</v>
      </c>
      <c r="I22" s="149">
        <v>124.8</v>
      </c>
      <c r="J22" s="149">
        <v>122.9</v>
      </c>
      <c r="K22" s="149">
        <v>135.5</v>
      </c>
      <c r="L22" s="149">
        <v>139.6</v>
      </c>
      <c r="M22" s="149">
        <v>134.4</v>
      </c>
      <c r="N22" s="149">
        <v>138.30000000000001</v>
      </c>
      <c r="O22" s="149">
        <v>144.1</v>
      </c>
      <c r="P22" s="149">
        <v>113</v>
      </c>
      <c r="U22" s="260"/>
      <c r="V22" s="285"/>
      <c r="W22" s="263"/>
      <c r="X22" s="263"/>
      <c r="Y22" s="263"/>
      <c r="Z22" s="288"/>
      <c r="AA22" s="289"/>
      <c r="AB22" s="263"/>
    </row>
    <row r="23" spans="1:28" s="261" customFormat="1" ht="18" customHeight="1">
      <c r="A23" s="276"/>
      <c r="B23" s="538" t="s">
        <v>112</v>
      </c>
      <c r="C23" s="148">
        <v>136.69999999999999</v>
      </c>
      <c r="D23" s="149">
        <v>137.80000000000001</v>
      </c>
      <c r="E23" s="149">
        <v>133.69999999999999</v>
      </c>
      <c r="F23" s="149">
        <v>112.1</v>
      </c>
      <c r="G23" s="149">
        <v>128.30000000000001</v>
      </c>
      <c r="H23" s="149">
        <v>158.5</v>
      </c>
      <c r="I23" s="149">
        <v>126</v>
      </c>
      <c r="J23" s="149">
        <v>124</v>
      </c>
      <c r="K23" s="149">
        <v>135.6</v>
      </c>
      <c r="L23" s="149">
        <v>140.69999999999999</v>
      </c>
      <c r="M23" s="149">
        <v>134.5</v>
      </c>
      <c r="N23" s="149">
        <v>138.4</v>
      </c>
      <c r="O23" s="149">
        <v>144.1</v>
      </c>
      <c r="P23" s="149">
        <v>113.1</v>
      </c>
      <c r="U23" s="260"/>
      <c r="V23" s="285"/>
      <c r="W23" s="263"/>
      <c r="X23" s="263"/>
      <c r="Y23" s="263"/>
      <c r="Z23" s="288"/>
      <c r="AA23" s="289"/>
      <c r="AB23" s="263"/>
    </row>
    <row r="24" spans="1:28" s="261" customFormat="1" ht="18" customHeight="1">
      <c r="A24" s="276"/>
      <c r="B24" s="539" t="s">
        <v>113</v>
      </c>
      <c r="C24" s="148">
        <v>136.69999999999999</v>
      </c>
      <c r="D24" s="149">
        <v>137.80000000000001</v>
      </c>
      <c r="E24" s="149">
        <v>133.69999999999999</v>
      </c>
      <c r="F24" s="149">
        <v>112</v>
      </c>
      <c r="G24" s="149">
        <v>127.8</v>
      </c>
      <c r="H24" s="149">
        <v>158.69999999999999</v>
      </c>
      <c r="I24" s="149">
        <v>126.6</v>
      </c>
      <c r="J24" s="149">
        <v>124.3</v>
      </c>
      <c r="K24" s="149">
        <v>135.5</v>
      </c>
      <c r="L24" s="149">
        <v>140.5</v>
      </c>
      <c r="M24" s="149">
        <v>134.5</v>
      </c>
      <c r="N24" s="149">
        <v>138.69999999999999</v>
      </c>
      <c r="O24" s="149">
        <v>144.30000000000001</v>
      </c>
      <c r="P24" s="149">
        <v>113.1</v>
      </c>
      <c r="U24" s="260"/>
      <c r="V24" s="285"/>
      <c r="W24" s="263"/>
      <c r="X24" s="263"/>
      <c r="Y24" s="263"/>
      <c r="Z24" s="288"/>
      <c r="AA24" s="289"/>
      <c r="AB24" s="263"/>
    </row>
    <row r="25" spans="1:28" s="261" customFormat="1" ht="18" customHeight="1">
      <c r="A25" s="276"/>
      <c r="B25" s="539" t="s">
        <v>114</v>
      </c>
      <c r="C25" s="148">
        <v>136.80000000000001</v>
      </c>
      <c r="D25" s="149">
        <v>137.9</v>
      </c>
      <c r="E25" s="149">
        <v>133.80000000000001</v>
      </c>
      <c r="F25" s="149">
        <v>112.1</v>
      </c>
      <c r="G25" s="149">
        <v>128.30000000000001</v>
      </c>
      <c r="H25" s="149">
        <v>159.1</v>
      </c>
      <c r="I25" s="149">
        <v>127</v>
      </c>
      <c r="J25" s="149">
        <v>123.8</v>
      </c>
      <c r="K25" s="149">
        <v>135.6</v>
      </c>
      <c r="L25" s="149">
        <v>139.19999999999999</v>
      </c>
      <c r="M25" s="149">
        <v>134.5</v>
      </c>
      <c r="N25" s="149">
        <v>138.69999999999999</v>
      </c>
      <c r="O25" s="149">
        <v>144.4</v>
      </c>
      <c r="P25" s="149">
        <v>113</v>
      </c>
      <c r="U25" s="260"/>
      <c r="V25" s="285"/>
      <c r="W25" s="263"/>
      <c r="X25" s="263"/>
      <c r="Y25" s="263"/>
      <c r="Z25" s="288"/>
      <c r="AA25" s="289"/>
      <c r="AB25" s="263"/>
    </row>
    <row r="26" spans="1:28" s="261" customFormat="1" ht="18" customHeight="1">
      <c r="A26" s="276"/>
      <c r="B26" s="539" t="s">
        <v>115</v>
      </c>
      <c r="C26" s="148">
        <v>137.6</v>
      </c>
      <c r="D26" s="149">
        <v>138.69999999999999</v>
      </c>
      <c r="E26" s="149">
        <v>135.1</v>
      </c>
      <c r="F26" s="149">
        <v>112.2</v>
      </c>
      <c r="G26" s="149">
        <v>134.1</v>
      </c>
      <c r="H26" s="149">
        <v>159.19999999999999</v>
      </c>
      <c r="I26" s="149">
        <v>128.30000000000001</v>
      </c>
      <c r="J26" s="149">
        <v>123.9</v>
      </c>
      <c r="K26" s="149">
        <v>135.1</v>
      </c>
      <c r="L26" s="149">
        <v>141.30000000000001</v>
      </c>
      <c r="M26" s="149">
        <v>134.69999999999999</v>
      </c>
      <c r="N26" s="149">
        <v>138.9</v>
      </c>
      <c r="O26" s="149">
        <v>144.5</v>
      </c>
      <c r="P26" s="149">
        <v>113</v>
      </c>
      <c r="U26" s="260"/>
      <c r="V26" s="285"/>
      <c r="W26" s="263"/>
      <c r="X26" s="263"/>
      <c r="Y26" s="263"/>
      <c r="Z26" s="288"/>
      <c r="AA26" s="289"/>
      <c r="AB26" s="263"/>
    </row>
    <row r="27" spans="1:28" s="261" customFormat="1" ht="18" customHeight="1">
      <c r="A27" s="276"/>
      <c r="B27" s="539" t="s">
        <v>116</v>
      </c>
      <c r="C27" s="148">
        <v>137.9</v>
      </c>
      <c r="D27" s="149">
        <v>139</v>
      </c>
      <c r="E27" s="149">
        <v>135.4</v>
      </c>
      <c r="F27" s="149">
        <v>112.4</v>
      </c>
      <c r="G27" s="149">
        <v>135.1</v>
      </c>
      <c r="H27" s="149">
        <v>159.5</v>
      </c>
      <c r="I27" s="149">
        <v>129</v>
      </c>
      <c r="J27" s="149">
        <v>124.3</v>
      </c>
      <c r="K27" s="149">
        <v>135.4</v>
      </c>
      <c r="L27" s="149">
        <v>140.9</v>
      </c>
      <c r="M27" s="149">
        <v>134.80000000000001</v>
      </c>
      <c r="N27" s="149">
        <v>139.4</v>
      </c>
      <c r="O27" s="149">
        <v>144.80000000000001</v>
      </c>
      <c r="P27" s="149">
        <v>113.1</v>
      </c>
      <c r="U27" s="260"/>
      <c r="V27" s="285"/>
      <c r="W27" s="263"/>
      <c r="X27" s="263"/>
      <c r="Y27" s="263"/>
      <c r="Z27" s="288"/>
      <c r="AA27" s="289"/>
      <c r="AB27" s="263"/>
    </row>
    <row r="28" spans="1:28" s="261" customFormat="1" ht="18" customHeight="1">
      <c r="A28" s="276"/>
      <c r="B28" s="539" t="s">
        <v>117</v>
      </c>
      <c r="C28" s="148">
        <v>138.69999999999999</v>
      </c>
      <c r="D28" s="149">
        <v>139.9</v>
      </c>
      <c r="E28" s="149">
        <v>136.30000000000001</v>
      </c>
      <c r="F28" s="149">
        <v>112.6</v>
      </c>
      <c r="G28" s="149">
        <v>136.4</v>
      </c>
      <c r="H28" s="149">
        <v>159.69999999999999</v>
      </c>
      <c r="I28" s="149">
        <v>129</v>
      </c>
      <c r="J28" s="149">
        <v>124.9</v>
      </c>
      <c r="K28" s="149">
        <v>136.69999999999999</v>
      </c>
      <c r="L28" s="149">
        <v>144.80000000000001</v>
      </c>
      <c r="M28" s="149">
        <v>135</v>
      </c>
      <c r="N28" s="149">
        <v>139.80000000000001</v>
      </c>
      <c r="O28" s="149">
        <v>145.69999999999999</v>
      </c>
      <c r="P28" s="149">
        <v>113.3</v>
      </c>
      <c r="U28" s="260"/>
      <c r="V28" s="285"/>
      <c r="W28" s="263"/>
      <c r="X28" s="263"/>
      <c r="Y28" s="263"/>
      <c r="Z28" s="288"/>
      <c r="AA28" s="289"/>
      <c r="AB28" s="263"/>
    </row>
    <row r="29" spans="1:28" s="261" customFormat="1" ht="18" customHeight="1">
      <c r="A29" s="276"/>
      <c r="B29" s="539" t="s">
        <v>118</v>
      </c>
      <c r="C29" s="148">
        <v>140.1</v>
      </c>
      <c r="D29" s="149">
        <v>141.4</v>
      </c>
      <c r="E29" s="149">
        <v>138.1</v>
      </c>
      <c r="F29" s="149">
        <v>113.3</v>
      </c>
      <c r="G29" s="149">
        <v>136.80000000000001</v>
      </c>
      <c r="H29" s="149">
        <v>161.69999999999999</v>
      </c>
      <c r="I29" s="149">
        <v>131.5</v>
      </c>
      <c r="J29" s="149">
        <v>125.5</v>
      </c>
      <c r="K29" s="149">
        <v>137.80000000000001</v>
      </c>
      <c r="L29" s="149">
        <v>151.19999999999999</v>
      </c>
      <c r="M29" s="149">
        <v>135.1</v>
      </c>
      <c r="N29" s="149">
        <v>140.30000000000001</v>
      </c>
      <c r="O29" s="149">
        <v>146.6</v>
      </c>
      <c r="P29" s="149">
        <v>113.5</v>
      </c>
      <c r="U29" s="260"/>
      <c r="V29" s="285"/>
      <c r="W29" s="263"/>
      <c r="X29" s="263"/>
      <c r="Y29" s="263"/>
      <c r="Z29" s="288"/>
      <c r="AA29" s="289"/>
      <c r="AB29" s="263"/>
    </row>
    <row r="30" spans="1:28" s="262" customFormat="1" ht="18" customHeight="1">
      <c r="A30" s="279"/>
      <c r="B30" s="280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U30" s="260"/>
      <c r="V30" s="285"/>
      <c r="W30" s="263"/>
      <c r="X30" s="263"/>
      <c r="Y30" s="263"/>
      <c r="Z30" s="288"/>
      <c r="AA30" s="289"/>
      <c r="AB30" s="263"/>
    </row>
    <row r="31" spans="1:28" s="262" customFormat="1" ht="18" customHeight="1">
      <c r="A31" s="276">
        <v>2022</v>
      </c>
      <c r="B31" s="153" t="s">
        <v>109</v>
      </c>
      <c r="C31" s="148">
        <v>141</v>
      </c>
      <c r="D31" s="149">
        <v>142.19999999999999</v>
      </c>
      <c r="E31" s="149">
        <v>138.6</v>
      </c>
      <c r="F31" s="149">
        <v>113.9</v>
      </c>
      <c r="G31" s="149">
        <v>136.6</v>
      </c>
      <c r="H31" s="149">
        <v>162.6</v>
      </c>
      <c r="I31" s="149">
        <v>131.9</v>
      </c>
      <c r="J31" s="149">
        <v>125.8</v>
      </c>
      <c r="K31" s="149">
        <v>137.80000000000001</v>
      </c>
      <c r="L31" s="149">
        <v>152.1</v>
      </c>
      <c r="M31" s="149">
        <v>136.80000000000001</v>
      </c>
      <c r="N31" s="149">
        <v>140.69999999999999</v>
      </c>
      <c r="O31" s="149">
        <v>148</v>
      </c>
      <c r="P31" s="149">
        <v>113.7</v>
      </c>
      <c r="U31" s="260"/>
      <c r="V31" s="285"/>
      <c r="W31" s="263"/>
      <c r="X31" s="263"/>
      <c r="Y31" s="263"/>
      <c r="Z31" s="288"/>
      <c r="AA31" s="289"/>
      <c r="AB31" s="263"/>
    </row>
    <row r="32" spans="1:28" s="262" customFormat="1" ht="18" customHeight="1">
      <c r="A32" s="276"/>
      <c r="B32" s="542" t="s">
        <v>110</v>
      </c>
      <c r="C32" s="148">
        <v>141.19999999999999</v>
      </c>
      <c r="D32" s="149">
        <v>142.5</v>
      </c>
      <c r="E32" s="149">
        <v>138.4</v>
      </c>
      <c r="F32" s="149">
        <v>114.2</v>
      </c>
      <c r="G32" s="149">
        <v>136.4</v>
      </c>
      <c r="H32" s="149">
        <v>162.69999999999999</v>
      </c>
      <c r="I32" s="149">
        <v>132.5</v>
      </c>
      <c r="J32" s="149">
        <v>126.1</v>
      </c>
      <c r="K32" s="149">
        <v>138.1</v>
      </c>
      <c r="L32" s="149">
        <v>149.30000000000001</v>
      </c>
      <c r="M32" s="149">
        <v>137</v>
      </c>
      <c r="N32" s="149">
        <v>141.30000000000001</v>
      </c>
      <c r="O32" s="149">
        <v>148.9</v>
      </c>
      <c r="P32" s="149">
        <v>113.9</v>
      </c>
      <c r="U32" s="260"/>
      <c r="V32" s="285"/>
      <c r="W32" s="263"/>
      <c r="X32" s="263"/>
      <c r="Y32" s="263"/>
      <c r="Z32" s="288"/>
      <c r="AA32" s="289"/>
      <c r="AB32" s="263"/>
    </row>
    <row r="33" spans="1:28" s="262" customFormat="1" ht="18" customHeight="1">
      <c r="A33" s="276"/>
      <c r="B33" s="553" t="s">
        <v>111</v>
      </c>
      <c r="C33" s="148">
        <v>141.6</v>
      </c>
      <c r="D33" s="149">
        <v>142.9</v>
      </c>
      <c r="E33" s="149">
        <v>138.6</v>
      </c>
      <c r="F33" s="149">
        <v>114.5</v>
      </c>
      <c r="G33" s="149">
        <v>136.9</v>
      </c>
      <c r="H33" s="149">
        <v>162.80000000000001</v>
      </c>
      <c r="I33" s="149">
        <v>133.1</v>
      </c>
      <c r="J33" s="149">
        <v>126.4</v>
      </c>
      <c r="K33" s="149">
        <v>137.80000000000001</v>
      </c>
      <c r="L33" s="149">
        <v>148.6</v>
      </c>
      <c r="M33" s="149">
        <v>137</v>
      </c>
      <c r="N33" s="149">
        <v>142</v>
      </c>
      <c r="O33" s="149">
        <v>149.69999999999999</v>
      </c>
      <c r="P33" s="149">
        <v>114.3</v>
      </c>
      <c r="U33" s="260"/>
      <c r="V33" s="286"/>
      <c r="W33" s="263"/>
      <c r="X33" s="263"/>
      <c r="Y33" s="263"/>
      <c r="Z33" s="288"/>
      <c r="AA33" s="290"/>
      <c r="AB33" s="263"/>
    </row>
    <row r="34" spans="1:28" s="262" customFormat="1" ht="18" customHeight="1">
      <c r="A34" s="276"/>
      <c r="B34" s="555" t="s">
        <v>4</v>
      </c>
      <c r="C34" s="148">
        <v>142.1</v>
      </c>
      <c r="D34" s="149">
        <v>143.4</v>
      </c>
      <c r="E34" s="149">
        <v>139</v>
      </c>
      <c r="F34" s="149">
        <v>115.1</v>
      </c>
      <c r="G34" s="149">
        <v>137.4</v>
      </c>
      <c r="H34" s="149">
        <v>163.1</v>
      </c>
      <c r="I34" s="149">
        <v>133.69999999999999</v>
      </c>
      <c r="J34" s="149">
        <v>126.8</v>
      </c>
      <c r="K34" s="149">
        <v>138.80000000000001</v>
      </c>
      <c r="L34" s="149">
        <v>147.30000000000001</v>
      </c>
      <c r="M34" s="149">
        <v>137.30000000000001</v>
      </c>
      <c r="N34" s="149">
        <v>143.1</v>
      </c>
      <c r="O34" s="149">
        <v>150.4</v>
      </c>
      <c r="P34" s="149">
        <v>114.6</v>
      </c>
    </row>
    <row r="35" spans="1:28" s="262" customFormat="1" ht="18" customHeight="1">
      <c r="A35" s="276"/>
      <c r="B35" s="557" t="s">
        <v>3</v>
      </c>
      <c r="C35" s="148">
        <v>143.4</v>
      </c>
      <c r="D35" s="149">
        <v>144.69999999999999</v>
      </c>
      <c r="E35" s="149">
        <v>140.4</v>
      </c>
      <c r="F35" s="149">
        <v>115.8</v>
      </c>
      <c r="G35" s="149">
        <v>139.9</v>
      </c>
      <c r="H35" s="149">
        <v>164.2</v>
      </c>
      <c r="I35" s="149">
        <v>134.80000000000001</v>
      </c>
      <c r="J35" s="149">
        <v>127.4</v>
      </c>
      <c r="K35" s="149">
        <v>139.30000000000001</v>
      </c>
      <c r="L35" s="149">
        <v>150.9</v>
      </c>
      <c r="M35" s="149">
        <v>137.80000000000001</v>
      </c>
      <c r="N35" s="149">
        <v>144.4</v>
      </c>
      <c r="O35" s="149">
        <v>151.5</v>
      </c>
      <c r="P35" s="149">
        <v>115.1</v>
      </c>
    </row>
    <row r="36" spans="1:28" s="262" customFormat="1" ht="18" customHeight="1">
      <c r="A36" s="276"/>
      <c r="B36" s="528"/>
      <c r="C36" s="148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</row>
    <row r="37" spans="1:28" s="262" customFormat="1" ht="18" customHeight="1">
      <c r="A37" s="276"/>
      <c r="B37" s="531"/>
      <c r="C37" s="148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</row>
    <row r="38" spans="1:28" s="262" customFormat="1" ht="18" customHeight="1">
      <c r="A38" s="276"/>
      <c r="B38" s="532"/>
      <c r="C38" s="148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</row>
    <row r="39" spans="1:28" s="262" customFormat="1" ht="18" customHeight="1">
      <c r="A39" s="276"/>
      <c r="B39" s="533"/>
      <c r="C39" s="148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</row>
    <row r="40" spans="1:28" s="262" customFormat="1" ht="18" customHeight="1">
      <c r="A40" s="276"/>
      <c r="B40" s="535"/>
      <c r="C40" s="14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</row>
    <row r="41" spans="1:28" s="262" customFormat="1" ht="18" customHeight="1">
      <c r="A41" s="276"/>
      <c r="B41" s="536"/>
      <c r="C41" s="14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</row>
    <row r="42" spans="1:28" s="262" customFormat="1" ht="18" customHeight="1">
      <c r="A42" s="276"/>
      <c r="B42" s="152"/>
      <c r="C42" s="148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</row>
    <row r="43" spans="1:28" ht="8.25" customHeight="1">
      <c r="A43" s="266"/>
      <c r="B43" s="266"/>
      <c r="C43" s="273"/>
      <c r="D43" s="273"/>
      <c r="E43" s="273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</row>
    <row r="44" spans="1:28" ht="5.0999999999999996" customHeight="1">
      <c r="A44" s="267"/>
      <c r="B44" s="267"/>
      <c r="C44" s="281"/>
      <c r="D44" s="281"/>
      <c r="E44" s="267"/>
      <c r="F44" s="267"/>
      <c r="G44" s="267"/>
      <c r="H44" s="282"/>
      <c r="I44" s="267"/>
      <c r="J44" s="267"/>
      <c r="K44" s="267"/>
      <c r="L44" s="267"/>
      <c r="M44" s="267"/>
      <c r="N44" s="267"/>
      <c r="O44" s="282"/>
      <c r="P44" s="275"/>
    </row>
    <row r="45" spans="1:28">
      <c r="C45" s="388"/>
      <c r="D45" s="388"/>
      <c r="E45" s="388"/>
      <c r="F45" s="388"/>
      <c r="G45" s="388"/>
      <c r="H45" s="388"/>
      <c r="I45" s="388"/>
      <c r="J45" s="388"/>
      <c r="K45" s="388"/>
      <c r="L45" s="388"/>
      <c r="M45" s="388"/>
      <c r="N45" s="388"/>
      <c r="O45" s="388"/>
      <c r="P45" s="388"/>
    </row>
    <row r="46" spans="1:28"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</row>
    <row r="48" spans="1:28">
      <c r="C48" s="388"/>
      <c r="D48" s="388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388"/>
      <c r="P48" s="388"/>
    </row>
    <row r="49" spans="3:16" ht="36" customHeight="1">
      <c r="C49" s="388"/>
      <c r="D49" s="388"/>
      <c r="E49" s="388"/>
      <c r="F49" s="388"/>
      <c r="G49" s="388"/>
      <c r="H49" s="388"/>
      <c r="I49" s="388"/>
      <c r="J49" s="388"/>
      <c r="K49" s="388"/>
      <c r="L49" s="388"/>
      <c r="M49" s="388"/>
      <c r="N49" s="388"/>
      <c r="O49" s="388"/>
      <c r="P49" s="388"/>
    </row>
    <row r="50" spans="3:16" ht="18" customHeight="1"/>
    <row r="51" spans="3:16" ht="18" customHeight="1"/>
    <row r="52" spans="3:16" ht="18" customHeight="1"/>
    <row r="53" spans="3:16" ht="18" customHeight="1"/>
    <row r="54" spans="3:16" ht="18" customHeight="1"/>
    <row r="55" spans="3:16" ht="18" customHeight="1"/>
    <row r="56" spans="3:16" ht="18" customHeight="1"/>
    <row r="57" spans="3:16" ht="18" customHeight="1"/>
    <row r="58" spans="3:16" ht="18" customHeight="1"/>
    <row r="59" spans="3:16" ht="18" customHeight="1"/>
    <row r="60" spans="3:16" ht="18" customHeight="1"/>
    <row r="61" spans="3:16" ht="18" customHeight="1"/>
    <row r="62" spans="3:16" ht="18" customHeight="1"/>
    <row r="63" spans="3:16" ht="18" customHeight="1"/>
  </sheetData>
  <mergeCells count="6">
    <mergeCell ref="P5:P6"/>
    <mergeCell ref="A5:B5"/>
    <mergeCell ref="E5:N5"/>
    <mergeCell ref="A9:B9"/>
    <mergeCell ref="C5:C6"/>
    <mergeCell ref="O5:O6"/>
  </mergeCells>
  <printOptions horizontalCentered="1"/>
  <pageMargins left="0.39370078740157499" right="0.196850393700787" top="0.82677165354330695" bottom="0.39370078740157499" header="0.35433070866141703" footer="0.35433070866141703"/>
  <pageSetup paperSize="9" scale="7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8"/>
  <sheetViews>
    <sheetView tabSelected="1" view="pageBreakPreview" topLeftCell="A19" zoomScaleNormal="100" workbookViewId="0"/>
  </sheetViews>
  <sheetFormatPr defaultColWidth="9.140625" defaultRowHeight="12.75"/>
  <cols>
    <col min="1" max="1" width="6.7109375" style="226" customWidth="1"/>
    <col min="2" max="2" width="5.7109375" style="260" customWidth="1"/>
    <col min="3" max="3" width="14.7109375" style="260" customWidth="1"/>
    <col min="4" max="4" width="22.28515625" style="260" customWidth="1"/>
    <col min="5" max="6" width="25.7109375" style="260" customWidth="1"/>
    <col min="7" max="7" width="22.28515625" style="260" customWidth="1"/>
    <col min="8" max="16384" width="9.140625" style="260"/>
  </cols>
  <sheetData>
    <row r="1" spans="1:9" ht="13.5" customHeight="1">
      <c r="A1" s="264" t="s">
        <v>726</v>
      </c>
      <c r="B1" s="345"/>
      <c r="C1" s="345"/>
      <c r="D1" s="345"/>
      <c r="E1" s="345"/>
      <c r="F1" s="345"/>
      <c r="G1" s="345"/>
      <c r="H1" s="264"/>
    </row>
    <row r="2" spans="1:9" ht="13.5">
      <c r="A2" s="290" t="s">
        <v>169</v>
      </c>
      <c r="B2" s="290"/>
      <c r="C2" s="290"/>
      <c r="D2" s="290"/>
      <c r="E2" s="290"/>
      <c r="F2" s="290"/>
      <c r="G2" s="290"/>
      <c r="H2" s="320"/>
    </row>
    <row r="3" spans="1:9" ht="8.25" customHeight="1">
      <c r="A3" s="327"/>
      <c r="B3" s="270"/>
      <c r="C3" s="270"/>
      <c r="D3" s="270"/>
      <c r="E3" s="270"/>
      <c r="F3" s="270"/>
      <c r="G3" s="270"/>
      <c r="H3" s="270"/>
    </row>
    <row r="4" spans="1:9" ht="8.25" customHeight="1">
      <c r="A4" s="275"/>
      <c r="B4" s="274"/>
      <c r="C4" s="274"/>
      <c r="D4" s="274"/>
      <c r="E4" s="274"/>
      <c r="F4" s="274"/>
      <c r="G4" s="274"/>
      <c r="H4" s="270"/>
    </row>
    <row r="5" spans="1:9" s="261" customFormat="1" ht="29.25" customHeight="1">
      <c r="A5" s="579" t="s">
        <v>170</v>
      </c>
      <c r="B5" s="579"/>
      <c r="C5" s="296" t="s">
        <v>171</v>
      </c>
      <c r="D5" s="296" t="s">
        <v>172</v>
      </c>
      <c r="E5" s="296" t="s">
        <v>173</v>
      </c>
      <c r="F5" s="296" t="s">
        <v>174</v>
      </c>
      <c r="G5" s="296" t="s">
        <v>175</v>
      </c>
      <c r="H5" s="362"/>
    </row>
    <row r="6" spans="1:9" ht="8.25" customHeight="1">
      <c r="A6" s="382"/>
      <c r="B6" s="383"/>
      <c r="C6" s="383"/>
      <c r="D6" s="383"/>
      <c r="E6" s="383"/>
      <c r="F6" s="383"/>
      <c r="G6" s="383"/>
      <c r="H6" s="270"/>
    </row>
    <row r="7" spans="1:9" ht="26.25" customHeight="1">
      <c r="A7" s="580" t="s">
        <v>176</v>
      </c>
      <c r="B7" s="580"/>
      <c r="C7" s="384">
        <v>100</v>
      </c>
      <c r="D7" s="384">
        <v>5.4</v>
      </c>
      <c r="E7" s="384">
        <v>4.4000000000000004</v>
      </c>
      <c r="F7" s="384">
        <v>39.4</v>
      </c>
      <c r="G7" s="384">
        <v>50.8</v>
      </c>
      <c r="H7" s="270"/>
      <c r="I7" s="386"/>
    </row>
    <row r="8" spans="1:9" s="261" customFormat="1" ht="9.9499999999999993" customHeight="1">
      <c r="A8" s="153"/>
      <c r="C8" s="276"/>
      <c r="D8" s="276"/>
      <c r="E8" s="276"/>
      <c r="F8" s="276"/>
      <c r="G8" s="276"/>
    </row>
    <row r="9" spans="1:9" s="261" customFormat="1" ht="18" customHeight="1">
      <c r="A9" s="276">
        <v>2017</v>
      </c>
      <c r="C9" s="148">
        <v>119.5</v>
      </c>
      <c r="D9" s="149">
        <v>100.7</v>
      </c>
      <c r="E9" s="149">
        <v>99.4</v>
      </c>
      <c r="F9" s="149">
        <v>123</v>
      </c>
      <c r="G9" s="149">
        <v>120.9</v>
      </c>
    </row>
    <row r="10" spans="1:9" s="261" customFormat="1" ht="18" customHeight="1">
      <c r="A10" s="276">
        <v>2018</v>
      </c>
      <c r="C10" s="148">
        <v>120.7</v>
      </c>
      <c r="D10" s="149">
        <v>98.1</v>
      </c>
      <c r="E10" s="149">
        <v>97.2</v>
      </c>
      <c r="F10" s="149">
        <v>123.9</v>
      </c>
      <c r="G10" s="149">
        <v>123.1</v>
      </c>
    </row>
    <row r="11" spans="1:9" s="261" customFormat="1" ht="18" customHeight="1">
      <c r="A11" s="276">
        <v>2019</v>
      </c>
      <c r="C11" s="148">
        <v>121.5</v>
      </c>
      <c r="D11" s="149">
        <v>97.9</v>
      </c>
      <c r="E11" s="149">
        <v>95.4</v>
      </c>
      <c r="F11" s="149">
        <v>123</v>
      </c>
      <c r="G11" s="149">
        <v>125.6</v>
      </c>
    </row>
    <row r="12" spans="1:9" s="261" customFormat="1" ht="18" customHeight="1">
      <c r="A12" s="276">
        <v>2020</v>
      </c>
      <c r="C12" s="148">
        <v>120.1</v>
      </c>
      <c r="D12" s="149">
        <v>100.2</v>
      </c>
      <c r="E12" s="149">
        <v>94.7</v>
      </c>
      <c r="F12" s="149">
        <v>116.9</v>
      </c>
      <c r="G12" s="149">
        <v>127.2</v>
      </c>
    </row>
    <row r="13" spans="1:9" s="261" customFormat="1" ht="18" customHeight="1">
      <c r="A13" s="276">
        <v>2021</v>
      </c>
      <c r="C13" s="148">
        <v>123.1</v>
      </c>
      <c r="D13" s="149">
        <v>101.2</v>
      </c>
      <c r="E13" s="149">
        <v>94.5</v>
      </c>
      <c r="F13" s="149">
        <v>123.4</v>
      </c>
      <c r="G13" s="149">
        <v>128.1</v>
      </c>
    </row>
    <row r="14" spans="1:9" s="261" customFormat="1" ht="18" customHeight="1">
      <c r="A14" s="276"/>
      <c r="B14" s="70"/>
      <c r="C14" s="148"/>
      <c r="D14" s="148"/>
      <c r="E14" s="148"/>
      <c r="F14" s="148"/>
      <c r="G14" s="148"/>
    </row>
    <row r="15" spans="1:9" s="261" customFormat="1" ht="18" customHeight="1">
      <c r="A15" s="276">
        <v>2021</v>
      </c>
      <c r="B15" s="538" t="s">
        <v>109</v>
      </c>
      <c r="C15" s="148">
        <v>122.1</v>
      </c>
      <c r="D15" s="149">
        <v>100.7</v>
      </c>
      <c r="E15" s="149">
        <v>94.6</v>
      </c>
      <c r="F15" s="149">
        <v>121.3</v>
      </c>
      <c r="G15" s="149">
        <v>127.8</v>
      </c>
    </row>
    <row r="16" spans="1:9" s="261" customFormat="1" ht="18" customHeight="1">
      <c r="A16" s="276"/>
      <c r="B16" s="539" t="s">
        <v>110</v>
      </c>
      <c r="C16" s="148">
        <v>122.5</v>
      </c>
      <c r="D16" s="149">
        <v>100.5</v>
      </c>
      <c r="E16" s="149">
        <v>94.6</v>
      </c>
      <c r="F16" s="149">
        <v>122.2</v>
      </c>
      <c r="G16" s="149">
        <v>127.9</v>
      </c>
    </row>
    <row r="17" spans="1:7" s="261" customFormat="1" ht="18" customHeight="1">
      <c r="A17" s="276"/>
      <c r="B17" s="539" t="s">
        <v>111</v>
      </c>
      <c r="C17" s="148">
        <v>122.9</v>
      </c>
      <c r="D17" s="149">
        <v>100.7</v>
      </c>
      <c r="E17" s="149">
        <v>94.6</v>
      </c>
      <c r="F17" s="149">
        <v>123.4</v>
      </c>
      <c r="G17" s="149">
        <v>127.9</v>
      </c>
    </row>
    <row r="18" spans="1:7" s="261" customFormat="1" ht="18" customHeight="1">
      <c r="A18" s="276"/>
      <c r="B18" s="539" t="s">
        <v>4</v>
      </c>
      <c r="C18" s="148">
        <v>123.1</v>
      </c>
      <c r="D18" s="149">
        <v>101.1</v>
      </c>
      <c r="E18" s="149">
        <v>94.5</v>
      </c>
      <c r="F18" s="149">
        <v>123.7</v>
      </c>
      <c r="G18" s="149">
        <v>127.9</v>
      </c>
    </row>
    <row r="19" spans="1:7" s="261" customFormat="1" ht="18" customHeight="1">
      <c r="A19" s="276"/>
      <c r="B19" s="539" t="s">
        <v>3</v>
      </c>
      <c r="C19" s="148">
        <v>123.1</v>
      </c>
      <c r="D19" s="149">
        <v>101.2</v>
      </c>
      <c r="E19" s="149">
        <v>94.4</v>
      </c>
      <c r="F19" s="149">
        <v>123.6</v>
      </c>
      <c r="G19" s="149">
        <v>128</v>
      </c>
    </row>
    <row r="20" spans="1:7" s="261" customFormat="1" ht="18" customHeight="1">
      <c r="A20" s="276"/>
      <c r="B20" s="538" t="s">
        <v>112</v>
      </c>
      <c r="C20" s="148">
        <v>123.2</v>
      </c>
      <c r="D20" s="149">
        <v>101.2</v>
      </c>
      <c r="E20" s="149">
        <v>94.4</v>
      </c>
      <c r="F20" s="149">
        <v>123.9</v>
      </c>
      <c r="G20" s="149">
        <v>128</v>
      </c>
    </row>
    <row r="21" spans="1:7" s="261" customFormat="1" ht="18" customHeight="1">
      <c r="A21" s="276"/>
      <c r="B21" s="539" t="s">
        <v>113</v>
      </c>
      <c r="C21" s="148">
        <v>122.5</v>
      </c>
      <c r="D21" s="149">
        <v>101.2</v>
      </c>
      <c r="E21" s="149">
        <v>94.4</v>
      </c>
      <c r="F21" s="149">
        <v>122</v>
      </c>
      <c r="G21" s="149">
        <v>128</v>
      </c>
    </row>
    <row r="22" spans="1:7" s="261" customFormat="1" ht="18" customHeight="1">
      <c r="A22" s="276"/>
      <c r="B22" s="539" t="s">
        <v>114</v>
      </c>
      <c r="C22" s="148">
        <v>122.5</v>
      </c>
      <c r="D22" s="149">
        <v>101.3</v>
      </c>
      <c r="E22" s="149">
        <v>94.4</v>
      </c>
      <c r="F22" s="149">
        <v>122</v>
      </c>
      <c r="G22" s="149">
        <v>128.1</v>
      </c>
    </row>
    <row r="23" spans="1:7" s="261" customFormat="1" ht="18" customHeight="1">
      <c r="A23" s="276"/>
      <c r="B23" s="539" t="s">
        <v>115</v>
      </c>
      <c r="C23" s="148">
        <v>122.8</v>
      </c>
      <c r="D23" s="149">
        <v>101.3</v>
      </c>
      <c r="E23" s="149">
        <v>94.4</v>
      </c>
      <c r="F23" s="149">
        <v>122.6</v>
      </c>
      <c r="G23" s="149">
        <v>128.1</v>
      </c>
    </row>
    <row r="24" spans="1:7" s="261" customFormat="1" ht="18" customHeight="1">
      <c r="A24" s="276"/>
      <c r="B24" s="539" t="s">
        <v>116</v>
      </c>
      <c r="C24" s="148">
        <v>123.7</v>
      </c>
      <c r="D24" s="149">
        <v>101.6</v>
      </c>
      <c r="E24" s="149">
        <v>94.4</v>
      </c>
      <c r="F24" s="149">
        <v>124.8</v>
      </c>
      <c r="G24" s="149">
        <v>128.19999999999999</v>
      </c>
    </row>
    <row r="25" spans="1:7" s="261" customFormat="1" ht="18" customHeight="1">
      <c r="A25" s="276"/>
      <c r="B25" s="539" t="s">
        <v>117</v>
      </c>
      <c r="C25" s="148">
        <v>124</v>
      </c>
      <c r="D25" s="149">
        <v>101.8</v>
      </c>
      <c r="E25" s="149">
        <v>94.5</v>
      </c>
      <c r="F25" s="149">
        <v>125.4</v>
      </c>
      <c r="G25" s="149">
        <v>128.4</v>
      </c>
    </row>
    <row r="26" spans="1:7" s="261" customFormat="1" ht="18" customHeight="1">
      <c r="A26" s="276"/>
      <c r="B26" s="539" t="s">
        <v>118</v>
      </c>
      <c r="C26" s="148">
        <v>124.5</v>
      </c>
      <c r="D26" s="149">
        <v>102.1</v>
      </c>
      <c r="E26" s="149">
        <v>94.6</v>
      </c>
      <c r="F26" s="149">
        <v>126.1</v>
      </c>
      <c r="G26" s="149">
        <v>128.80000000000001</v>
      </c>
    </row>
    <row r="27" spans="1:7" s="261" customFormat="1" ht="18" customHeight="1">
      <c r="A27" s="276"/>
      <c r="B27" s="153"/>
      <c r="C27" s="148"/>
      <c r="D27" s="148"/>
      <c r="E27" s="148"/>
      <c r="F27" s="148"/>
      <c r="G27" s="148"/>
    </row>
    <row r="28" spans="1:7" s="261" customFormat="1" ht="18" customHeight="1">
      <c r="A28" s="276">
        <v>2022</v>
      </c>
      <c r="B28" s="153" t="s">
        <v>109</v>
      </c>
      <c r="C28" s="148">
        <v>124.9</v>
      </c>
      <c r="D28" s="149">
        <v>102.5</v>
      </c>
      <c r="E28" s="149">
        <v>94.7</v>
      </c>
      <c r="F28" s="149">
        <v>126.5</v>
      </c>
      <c r="G28" s="149">
        <v>129.30000000000001</v>
      </c>
    </row>
    <row r="29" spans="1:7" s="261" customFormat="1" ht="18" customHeight="1">
      <c r="A29" s="276"/>
      <c r="B29" s="542" t="s">
        <v>110</v>
      </c>
      <c r="C29" s="148">
        <v>125.2</v>
      </c>
      <c r="D29" s="149">
        <v>102.9</v>
      </c>
      <c r="E29" s="149">
        <v>94.7</v>
      </c>
      <c r="F29" s="149">
        <v>126.6</v>
      </c>
      <c r="G29" s="149">
        <v>129.80000000000001</v>
      </c>
    </row>
    <row r="30" spans="1:7" s="261" customFormat="1" ht="18" customHeight="1">
      <c r="A30" s="276"/>
      <c r="B30" s="554" t="s">
        <v>111</v>
      </c>
      <c r="C30" s="148">
        <v>125.6</v>
      </c>
      <c r="D30" s="149">
        <v>103.7</v>
      </c>
      <c r="E30" s="149">
        <v>94.8</v>
      </c>
      <c r="F30" s="149">
        <v>127.1</v>
      </c>
      <c r="G30" s="149">
        <v>130</v>
      </c>
    </row>
    <row r="31" spans="1:7" s="261" customFormat="1" ht="18" customHeight="1">
      <c r="A31" s="276"/>
      <c r="B31" s="555" t="s">
        <v>4</v>
      </c>
      <c r="C31" s="148">
        <v>125.9</v>
      </c>
      <c r="D31" s="149">
        <v>103.8</v>
      </c>
      <c r="E31" s="149">
        <v>94.9</v>
      </c>
      <c r="F31" s="149">
        <v>127.4</v>
      </c>
      <c r="G31" s="149">
        <v>130.30000000000001</v>
      </c>
    </row>
    <row r="32" spans="1:7" s="261" customFormat="1" ht="18" customHeight="1">
      <c r="A32" s="276"/>
      <c r="B32" s="557" t="s">
        <v>3</v>
      </c>
      <c r="C32" s="148">
        <v>126.6</v>
      </c>
      <c r="D32" s="149">
        <v>104.1</v>
      </c>
      <c r="E32" s="149">
        <v>95.1</v>
      </c>
      <c r="F32" s="149">
        <v>128.4</v>
      </c>
      <c r="G32" s="149">
        <v>131</v>
      </c>
    </row>
    <row r="33" spans="1:8" s="261" customFormat="1" ht="18" customHeight="1">
      <c r="A33" s="276"/>
      <c r="B33" s="528"/>
      <c r="C33" s="148"/>
      <c r="D33" s="149"/>
      <c r="E33" s="149"/>
      <c r="F33" s="149"/>
      <c r="G33" s="149"/>
    </row>
    <row r="34" spans="1:8" s="261" customFormat="1" ht="18" customHeight="1">
      <c r="A34" s="276"/>
      <c r="B34" s="531"/>
      <c r="C34" s="148"/>
      <c r="D34" s="149"/>
      <c r="E34" s="149"/>
      <c r="F34" s="149"/>
      <c r="G34" s="149"/>
    </row>
    <row r="35" spans="1:8" s="261" customFormat="1" ht="18" customHeight="1">
      <c r="A35" s="276"/>
      <c r="B35" s="532"/>
      <c r="C35" s="148"/>
      <c r="D35" s="149"/>
      <c r="E35" s="149"/>
      <c r="F35" s="149"/>
      <c r="G35" s="149"/>
    </row>
    <row r="36" spans="1:8" s="261" customFormat="1" ht="18" customHeight="1">
      <c r="A36" s="276"/>
      <c r="B36" s="533"/>
      <c r="C36" s="148"/>
      <c r="D36" s="149"/>
      <c r="E36" s="149"/>
      <c r="F36" s="149"/>
      <c r="G36" s="149"/>
    </row>
    <row r="37" spans="1:8" s="261" customFormat="1" ht="18" customHeight="1">
      <c r="A37" s="276"/>
      <c r="B37" s="535"/>
      <c r="C37" s="148"/>
      <c r="D37" s="149"/>
      <c r="E37" s="149"/>
      <c r="F37" s="149"/>
      <c r="G37" s="149"/>
    </row>
    <row r="38" spans="1:8" s="261" customFormat="1" ht="18" customHeight="1">
      <c r="A38" s="276"/>
      <c r="B38" s="536"/>
      <c r="C38" s="148"/>
      <c r="D38" s="149"/>
      <c r="E38" s="149"/>
      <c r="F38" s="149"/>
      <c r="G38" s="149"/>
    </row>
    <row r="39" spans="1:8" s="261" customFormat="1" ht="18" customHeight="1">
      <c r="A39" s="276"/>
      <c r="B39" s="152"/>
      <c r="C39" s="148"/>
      <c r="D39" s="149"/>
      <c r="E39" s="149"/>
      <c r="F39" s="149"/>
      <c r="G39" s="149"/>
    </row>
    <row r="40" spans="1:8" ht="8.25" customHeight="1">
      <c r="A40" s="377"/>
      <c r="B40" s="321"/>
      <c r="C40" s="385"/>
      <c r="D40" s="385"/>
      <c r="E40" s="385"/>
      <c r="F40" s="385"/>
      <c r="G40" s="321"/>
      <c r="H40" s="270"/>
    </row>
    <row r="41" spans="1:8" ht="8.25" customHeight="1">
      <c r="A41" s="327"/>
      <c r="B41" s="270"/>
      <c r="C41" s="327"/>
      <c r="D41" s="327"/>
      <c r="E41" s="327"/>
      <c r="F41" s="327"/>
      <c r="G41" s="327"/>
      <c r="H41" s="270"/>
    </row>
    <row r="42" spans="1:8">
      <c r="C42" s="226"/>
      <c r="D42" s="226"/>
      <c r="E42" s="226"/>
      <c r="F42" s="226"/>
      <c r="G42" s="226"/>
    </row>
    <row r="43" spans="1:8">
      <c r="C43" s="226"/>
      <c r="D43" s="226"/>
      <c r="E43" s="226"/>
      <c r="F43" s="226"/>
      <c r="G43" s="226"/>
    </row>
    <row r="44" spans="1:8">
      <c r="C44" s="226"/>
      <c r="D44" s="226"/>
      <c r="E44" s="226"/>
      <c r="F44" s="226"/>
      <c r="G44" s="226"/>
    </row>
    <row r="45" spans="1:8">
      <c r="C45" s="226"/>
      <c r="D45" s="226"/>
      <c r="E45" s="226"/>
      <c r="F45" s="226"/>
      <c r="G45" s="226"/>
    </row>
    <row r="46" spans="1:8">
      <c r="C46" s="226"/>
      <c r="D46" s="226"/>
      <c r="E46" s="226"/>
      <c r="F46" s="226"/>
      <c r="G46" s="226"/>
    </row>
    <row r="47" spans="1:8">
      <c r="C47" s="226"/>
      <c r="D47" s="226"/>
      <c r="E47" s="226"/>
      <c r="F47" s="226"/>
      <c r="G47" s="226"/>
    </row>
    <row r="48" spans="1:8">
      <c r="C48" s="226"/>
      <c r="D48" s="226"/>
      <c r="E48" s="226"/>
      <c r="F48" s="226"/>
      <c r="G48" s="226"/>
    </row>
  </sheetData>
  <mergeCells count="2">
    <mergeCell ref="A5:B5"/>
    <mergeCell ref="A7:B7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1"/>
  <sheetViews>
    <sheetView tabSelected="1" view="pageBreakPreview" zoomScale="110" zoomScaleNormal="110" zoomScaleSheetLayoutView="110" workbookViewId="0"/>
  </sheetViews>
  <sheetFormatPr defaultColWidth="9.140625" defaultRowHeight="12.75"/>
  <cols>
    <col min="1" max="1" width="4.28515625" style="315" customWidth="1"/>
    <col min="2" max="2" width="35.7109375" style="260" customWidth="1"/>
    <col min="3" max="5" width="8.7109375" style="260" customWidth="1"/>
    <col min="6" max="7" width="10.7109375" style="260" customWidth="1"/>
    <col min="8" max="8" width="3.85546875" style="316" customWidth="1"/>
    <col min="9" max="9" width="30.7109375" style="260" customWidth="1"/>
    <col min="10" max="16384" width="9.140625" style="260"/>
  </cols>
  <sheetData>
    <row r="1" spans="1:9" ht="12.75" customHeight="1">
      <c r="A1" s="317" t="s">
        <v>727</v>
      </c>
      <c r="B1" s="264"/>
      <c r="C1" s="264"/>
      <c r="D1" s="264"/>
      <c r="E1" s="264"/>
      <c r="F1" s="264"/>
      <c r="G1" s="264"/>
      <c r="H1" s="264"/>
      <c r="I1" s="264"/>
    </row>
    <row r="2" spans="1:9" ht="13.5">
      <c r="A2" s="318" t="s">
        <v>728</v>
      </c>
      <c r="B2" s="265"/>
      <c r="C2" s="265"/>
      <c r="D2" s="265"/>
      <c r="E2" s="265"/>
      <c r="F2" s="265"/>
      <c r="G2" s="265"/>
      <c r="H2" s="265"/>
      <c r="I2" s="265"/>
    </row>
    <row r="3" spans="1:9" ht="8.1" customHeight="1"/>
    <row r="4" spans="1:9">
      <c r="B4" s="317" t="s">
        <v>2</v>
      </c>
      <c r="C4" s="192" t="s">
        <v>3</v>
      </c>
      <c r="D4" s="192" t="s">
        <v>4</v>
      </c>
      <c r="E4" s="192" t="s">
        <v>3</v>
      </c>
      <c r="F4" s="193"/>
      <c r="G4" s="193"/>
      <c r="H4" s="264"/>
    </row>
    <row r="5" spans="1:9" ht="13.5">
      <c r="B5" s="319" t="s">
        <v>5</v>
      </c>
      <c r="C5" s="192">
        <v>2021</v>
      </c>
      <c r="D5" s="192">
        <v>2022</v>
      </c>
      <c r="E5" s="192">
        <v>2022</v>
      </c>
      <c r="F5" s="193"/>
      <c r="G5" s="193"/>
      <c r="H5" s="320"/>
    </row>
    <row r="6" spans="1:9" ht="8.1" customHeight="1">
      <c r="B6" s="315"/>
      <c r="C6" s="193"/>
      <c r="D6" s="196"/>
      <c r="E6" s="193"/>
      <c r="F6" s="193"/>
      <c r="G6" s="193"/>
      <c r="H6" s="260"/>
    </row>
    <row r="7" spans="1:9">
      <c r="B7" s="264" t="s">
        <v>6</v>
      </c>
      <c r="C7" s="192" t="s">
        <v>3</v>
      </c>
      <c r="D7" s="192" t="s">
        <v>4</v>
      </c>
      <c r="E7" s="192" t="s">
        <v>755</v>
      </c>
      <c r="F7" s="193" t="s">
        <v>3</v>
      </c>
      <c r="G7" s="193"/>
      <c r="H7" s="264"/>
    </row>
    <row r="8" spans="1:9" s="314" customFormat="1" ht="13.5">
      <c r="B8" s="319" t="s">
        <v>7</v>
      </c>
      <c r="C8" s="192">
        <v>2022</v>
      </c>
      <c r="D8" s="192">
        <v>2022</v>
      </c>
      <c r="E8" s="192">
        <v>2022</v>
      </c>
      <c r="F8" s="197">
        <v>2021</v>
      </c>
      <c r="G8" s="432"/>
      <c r="H8" s="320"/>
    </row>
    <row r="9" spans="1:9" ht="5.0999999999999996" customHeight="1">
      <c r="A9" s="321"/>
      <c r="B9" s="321"/>
      <c r="C9" s="438" t="s">
        <v>8</v>
      </c>
      <c r="D9" s="438"/>
      <c r="E9" s="438"/>
      <c r="F9" s="438"/>
      <c r="G9" s="439"/>
      <c r="H9" s="323"/>
      <c r="I9" s="322"/>
    </row>
    <row r="10" spans="1:9" ht="5.0999999999999996" customHeight="1">
      <c r="A10" s="324"/>
      <c r="B10" s="274"/>
      <c r="C10" s="442"/>
      <c r="D10" s="442"/>
      <c r="E10" s="442"/>
      <c r="F10" s="442"/>
      <c r="G10" s="442"/>
      <c r="H10" s="325"/>
      <c r="I10" s="274"/>
    </row>
    <row r="11" spans="1:9" ht="13.5" customHeight="1">
      <c r="B11" s="326"/>
      <c r="C11" s="558" t="s">
        <v>9</v>
      </c>
      <c r="D11" s="558"/>
      <c r="E11" s="558"/>
      <c r="F11" s="560" t="s">
        <v>10</v>
      </c>
      <c r="G11" s="560"/>
      <c r="H11" s="328"/>
      <c r="I11" s="350"/>
    </row>
    <row r="12" spans="1:9" ht="13.5">
      <c r="B12" s="584" t="s">
        <v>11</v>
      </c>
      <c r="C12" s="561" t="s">
        <v>12</v>
      </c>
      <c r="D12" s="561"/>
      <c r="E12" s="561"/>
      <c r="F12" s="561" t="s">
        <v>13</v>
      </c>
      <c r="G12" s="561"/>
      <c r="H12" s="328"/>
      <c r="I12" s="585" t="s">
        <v>14</v>
      </c>
    </row>
    <row r="13" spans="1:9" ht="5.0999999999999996" customHeight="1">
      <c r="B13" s="584"/>
      <c r="C13" s="447"/>
      <c r="D13" s="447"/>
      <c r="E13" s="447"/>
      <c r="F13" s="447"/>
      <c r="G13" s="447"/>
      <c r="H13" s="328"/>
      <c r="I13" s="585"/>
    </row>
    <row r="14" spans="1:9" ht="5.0999999999999996" customHeight="1">
      <c r="B14" s="584"/>
      <c r="C14" s="448"/>
      <c r="D14" s="448"/>
      <c r="E14" s="448"/>
      <c r="F14" s="448"/>
      <c r="G14" s="448"/>
      <c r="H14" s="328"/>
      <c r="I14" s="585"/>
    </row>
    <row r="15" spans="1:9" ht="13.5" customHeight="1">
      <c r="B15" s="584"/>
      <c r="C15" s="192" t="s">
        <v>3</v>
      </c>
      <c r="D15" s="192" t="s">
        <v>4</v>
      </c>
      <c r="E15" s="192" t="s">
        <v>3</v>
      </c>
      <c r="F15" s="556" t="s">
        <v>757</v>
      </c>
      <c r="G15" s="556" t="s">
        <v>757</v>
      </c>
      <c r="H15" s="331"/>
      <c r="I15" s="585"/>
    </row>
    <row r="16" spans="1:9" ht="13.5">
      <c r="C16" s="192">
        <v>2021</v>
      </c>
      <c r="D16" s="192">
        <v>2022</v>
      </c>
      <c r="E16" s="192">
        <v>2022</v>
      </c>
      <c r="F16" s="493" t="s">
        <v>756</v>
      </c>
      <c r="G16" s="493" t="s">
        <v>758</v>
      </c>
      <c r="H16" s="331"/>
      <c r="I16" s="350"/>
    </row>
    <row r="17" spans="1:9" ht="5.0999999999999996" customHeight="1">
      <c r="A17" s="321"/>
      <c r="B17" s="321"/>
      <c r="C17" s="321"/>
      <c r="D17" s="321"/>
      <c r="E17" s="321"/>
      <c r="F17" s="321"/>
      <c r="G17" s="322"/>
      <c r="H17" s="332"/>
      <c r="I17" s="351"/>
    </row>
    <row r="18" spans="1:9" ht="8.25" customHeight="1">
      <c r="A18" s="324"/>
      <c r="B18" s="274"/>
      <c r="C18" s="274"/>
      <c r="D18" s="274"/>
      <c r="E18" s="274"/>
      <c r="F18" s="274"/>
      <c r="G18" s="274"/>
      <c r="H18" s="333"/>
      <c r="I18" s="352"/>
    </row>
    <row r="19" spans="1:9" ht="18" customHeight="1">
      <c r="A19" s="153" t="s">
        <v>15</v>
      </c>
      <c r="B19" s="70" t="s">
        <v>16</v>
      </c>
      <c r="C19" s="148">
        <v>123.7</v>
      </c>
      <c r="D19" s="334">
        <v>126.6</v>
      </c>
      <c r="E19" s="334">
        <v>127.4</v>
      </c>
      <c r="F19" s="335">
        <f>(E19-D19)/D19*100</f>
        <v>0.63191153238547504</v>
      </c>
      <c r="G19" s="335">
        <f t="shared" ref="G19:G31" si="0">(E19-C19)/C19*100</f>
        <v>2.9911075181891693</v>
      </c>
      <c r="H19" s="288" t="s">
        <v>15</v>
      </c>
      <c r="I19" s="85" t="s">
        <v>17</v>
      </c>
    </row>
    <row r="20" spans="1:9" ht="18" customHeight="1">
      <c r="A20" s="504" t="s">
        <v>18</v>
      </c>
      <c r="B20" s="70" t="s">
        <v>19</v>
      </c>
      <c r="C20" s="149">
        <v>138.5</v>
      </c>
      <c r="D20" s="336">
        <v>144.80000000000001</v>
      </c>
      <c r="E20" s="336">
        <v>146.19999999999999</v>
      </c>
      <c r="F20" s="337">
        <f t="shared" ref="F20:F31" si="1">(E20-D20)/D20*100</f>
        <v>0.96685082872926598</v>
      </c>
      <c r="G20" s="337">
        <f t="shared" si="0"/>
        <v>5.5595667870036021</v>
      </c>
      <c r="H20" s="505" t="s">
        <v>18</v>
      </c>
      <c r="I20" s="85" t="s">
        <v>20</v>
      </c>
    </row>
    <row r="21" spans="1:9" ht="18" customHeight="1">
      <c r="A21" s="504" t="s">
        <v>21</v>
      </c>
      <c r="B21" s="70" t="s">
        <v>22</v>
      </c>
      <c r="C21" s="149">
        <v>167.2</v>
      </c>
      <c r="D21" s="336">
        <v>168</v>
      </c>
      <c r="E21" s="336">
        <v>168</v>
      </c>
      <c r="F21" s="337">
        <f t="shared" si="1"/>
        <v>0</v>
      </c>
      <c r="G21" s="337">
        <f t="shared" si="0"/>
        <v>0.47846889952153793</v>
      </c>
      <c r="H21" s="505" t="s">
        <v>21</v>
      </c>
      <c r="I21" s="85" t="s">
        <v>23</v>
      </c>
    </row>
    <row r="22" spans="1:9" ht="18" customHeight="1">
      <c r="A22" s="504" t="s">
        <v>24</v>
      </c>
      <c r="B22" s="70" t="s">
        <v>25</v>
      </c>
      <c r="C22" s="149">
        <v>91.4</v>
      </c>
      <c r="D22" s="338">
        <v>91.3</v>
      </c>
      <c r="E22" s="338">
        <v>91.4</v>
      </c>
      <c r="F22" s="337">
        <f t="shared" si="1"/>
        <v>0.10952902519168514</v>
      </c>
      <c r="G22" s="337">
        <f t="shared" si="0"/>
        <v>0</v>
      </c>
      <c r="H22" s="505" t="s">
        <v>24</v>
      </c>
      <c r="I22" s="85" t="s">
        <v>26</v>
      </c>
    </row>
    <row r="23" spans="1:9" ht="18" customHeight="1">
      <c r="A23" s="504" t="s">
        <v>27</v>
      </c>
      <c r="B23" s="340" t="s">
        <v>28</v>
      </c>
      <c r="C23" s="149">
        <v>122.7</v>
      </c>
      <c r="D23" s="336">
        <v>123.7</v>
      </c>
      <c r="E23" s="336">
        <v>124.1</v>
      </c>
      <c r="F23" s="337">
        <f t="shared" si="1"/>
        <v>0.3233629749393625</v>
      </c>
      <c r="G23" s="337">
        <f t="shared" si="0"/>
        <v>1.1409942950285179</v>
      </c>
      <c r="H23" s="505" t="s">
        <v>27</v>
      </c>
      <c r="I23" s="381" t="s">
        <v>29</v>
      </c>
    </row>
    <row r="24" spans="1:9" ht="27.95" customHeight="1">
      <c r="A24" s="504" t="s">
        <v>30</v>
      </c>
      <c r="B24" s="339" t="s">
        <v>31</v>
      </c>
      <c r="C24" s="149">
        <v>120.2</v>
      </c>
      <c r="D24" s="336">
        <v>123.4</v>
      </c>
      <c r="E24" s="336">
        <v>124</v>
      </c>
      <c r="F24" s="337">
        <f t="shared" si="1"/>
        <v>0.48622366288492241</v>
      </c>
      <c r="G24" s="337">
        <f t="shared" si="0"/>
        <v>3.1613976705490829</v>
      </c>
      <c r="H24" s="505" t="s">
        <v>30</v>
      </c>
      <c r="I24" s="353" t="s">
        <v>32</v>
      </c>
    </row>
    <row r="25" spans="1:9" ht="18" customHeight="1">
      <c r="A25" s="504" t="s">
        <v>33</v>
      </c>
      <c r="B25" s="70" t="s">
        <v>34</v>
      </c>
      <c r="C25" s="149">
        <v>125.6</v>
      </c>
      <c r="D25" s="336">
        <v>125.9</v>
      </c>
      <c r="E25" s="336">
        <v>126.1</v>
      </c>
      <c r="F25" s="337">
        <f t="shared" si="1"/>
        <v>0.15885623510721894</v>
      </c>
      <c r="G25" s="337">
        <f t="shared" si="0"/>
        <v>0.39808917197452232</v>
      </c>
      <c r="H25" s="505" t="s">
        <v>33</v>
      </c>
      <c r="I25" s="85" t="s">
        <v>35</v>
      </c>
    </row>
    <row r="26" spans="1:9" ht="18" customHeight="1">
      <c r="A26" s="504" t="s">
        <v>36</v>
      </c>
      <c r="B26" s="70" t="s">
        <v>37</v>
      </c>
      <c r="C26" s="149">
        <v>115</v>
      </c>
      <c r="D26" s="336">
        <v>118.5</v>
      </c>
      <c r="E26" s="336">
        <v>119.9</v>
      </c>
      <c r="F26" s="337">
        <f t="shared" si="1"/>
        <v>1.181434599156123</v>
      </c>
      <c r="G26" s="337">
        <f t="shared" si="0"/>
        <v>4.260869565217396</v>
      </c>
      <c r="H26" s="505" t="s">
        <v>36</v>
      </c>
      <c r="I26" s="85" t="s">
        <v>38</v>
      </c>
    </row>
    <row r="27" spans="1:9" ht="18" customHeight="1">
      <c r="A27" s="504" t="s">
        <v>39</v>
      </c>
      <c r="B27" s="70" t="s">
        <v>40</v>
      </c>
      <c r="C27" s="149">
        <v>97.3</v>
      </c>
      <c r="D27" s="336">
        <v>97.3</v>
      </c>
      <c r="E27" s="336">
        <v>97.3</v>
      </c>
      <c r="F27" s="337">
        <f t="shared" si="1"/>
        <v>0</v>
      </c>
      <c r="G27" s="337">
        <f t="shared" si="0"/>
        <v>0</v>
      </c>
      <c r="H27" s="505" t="s">
        <v>39</v>
      </c>
      <c r="I27" s="85" t="s">
        <v>41</v>
      </c>
    </row>
    <row r="28" spans="1:9" ht="18" customHeight="1">
      <c r="A28" s="504" t="s">
        <v>42</v>
      </c>
      <c r="B28" s="340" t="s">
        <v>43</v>
      </c>
      <c r="C28" s="149">
        <v>112.9</v>
      </c>
      <c r="D28" s="336">
        <v>114.6</v>
      </c>
      <c r="E28" s="336">
        <v>115</v>
      </c>
      <c r="F28" s="337">
        <f t="shared" si="1"/>
        <v>0.34904013961606084</v>
      </c>
      <c r="G28" s="337">
        <f t="shared" si="0"/>
        <v>1.8600531443755484</v>
      </c>
      <c r="H28" s="505" t="s">
        <v>42</v>
      </c>
      <c r="I28" s="85" t="s">
        <v>44</v>
      </c>
    </row>
    <row r="29" spans="1:9" ht="18" customHeight="1">
      <c r="A29" s="504" t="s">
        <v>45</v>
      </c>
      <c r="B29" s="70" t="s">
        <v>46</v>
      </c>
      <c r="C29" s="149">
        <v>121.9</v>
      </c>
      <c r="D29" s="336">
        <v>123.2</v>
      </c>
      <c r="E29" s="336">
        <v>123.2</v>
      </c>
      <c r="F29" s="337">
        <f t="shared" si="1"/>
        <v>0</v>
      </c>
      <c r="G29" s="337">
        <f t="shared" si="0"/>
        <v>1.0664479081214087</v>
      </c>
      <c r="H29" s="505" t="s">
        <v>45</v>
      </c>
      <c r="I29" s="85" t="s">
        <v>47</v>
      </c>
    </row>
    <row r="30" spans="1:9" ht="18" customHeight="1">
      <c r="A30" s="504" t="s">
        <v>48</v>
      </c>
      <c r="B30" s="70" t="s">
        <v>49</v>
      </c>
      <c r="C30" s="149">
        <v>134.4</v>
      </c>
      <c r="D30" s="336">
        <v>138.69999999999999</v>
      </c>
      <c r="E30" s="336">
        <v>139.6</v>
      </c>
      <c r="F30" s="337">
        <f t="shared" si="1"/>
        <v>0.64888248017303951</v>
      </c>
      <c r="G30" s="337">
        <f t="shared" si="0"/>
        <v>3.8690476190476102</v>
      </c>
      <c r="H30" s="505" t="s">
        <v>48</v>
      </c>
      <c r="I30" s="85" t="s">
        <v>50</v>
      </c>
    </row>
    <row r="31" spans="1:9" ht="18" customHeight="1">
      <c r="A31" s="504" t="s">
        <v>51</v>
      </c>
      <c r="B31" s="70" t="s">
        <v>52</v>
      </c>
      <c r="C31" s="149">
        <v>116.2</v>
      </c>
      <c r="D31" s="336">
        <v>118.4</v>
      </c>
      <c r="E31" s="336">
        <v>118.4</v>
      </c>
      <c r="F31" s="337">
        <f t="shared" si="1"/>
        <v>0</v>
      </c>
      <c r="G31" s="337">
        <f t="shared" si="0"/>
        <v>1.8932874354561127</v>
      </c>
      <c r="H31" s="505" t="s">
        <v>51</v>
      </c>
      <c r="I31" s="85" t="s">
        <v>53</v>
      </c>
    </row>
    <row r="32" spans="1:9" ht="8.25" customHeight="1">
      <c r="A32" s="322"/>
      <c r="B32" s="321"/>
      <c r="C32" s="341"/>
      <c r="D32" s="342"/>
      <c r="E32" s="342"/>
      <c r="F32" s="343"/>
      <c r="G32" s="343"/>
      <c r="H32" s="332"/>
      <c r="I32" s="354"/>
    </row>
    <row r="33" spans="1:27">
      <c r="A33" s="324"/>
      <c r="B33" s="274"/>
      <c r="C33" s="275"/>
      <c r="D33" s="275"/>
      <c r="E33" s="275"/>
      <c r="F33" s="274"/>
      <c r="G33" s="274"/>
      <c r="H33" s="325"/>
      <c r="I33" s="274"/>
    </row>
    <row r="34" spans="1:27">
      <c r="C34" s="226"/>
    </row>
    <row r="36" spans="1:27" ht="12.75" customHeight="1">
      <c r="A36" s="264" t="s">
        <v>729</v>
      </c>
      <c r="B36" s="345"/>
      <c r="C36" s="345"/>
      <c r="D36" s="345"/>
      <c r="E36" s="345"/>
      <c r="F36" s="345"/>
      <c r="G36" s="345"/>
      <c r="H36" s="345"/>
      <c r="I36" s="345"/>
      <c r="J36" s="264"/>
      <c r="K36" s="264"/>
      <c r="L36" s="264"/>
      <c r="M36" s="264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</row>
    <row r="37" spans="1:27" ht="12.75" customHeight="1">
      <c r="A37" s="265" t="s">
        <v>730</v>
      </c>
      <c r="B37" s="265"/>
      <c r="C37" s="265"/>
      <c r="D37" s="265"/>
      <c r="E37" s="265"/>
      <c r="F37" s="265"/>
      <c r="G37" s="265"/>
      <c r="H37" s="265"/>
      <c r="I37" s="265"/>
      <c r="J37" s="355"/>
      <c r="K37" s="355"/>
      <c r="L37" s="355"/>
      <c r="M37" s="355"/>
      <c r="N37" s="356"/>
      <c r="O37" s="356"/>
      <c r="P37" s="356"/>
      <c r="Q37" s="356"/>
      <c r="R37" s="356"/>
      <c r="S37" s="356"/>
      <c r="T37" s="356"/>
      <c r="U37" s="356"/>
      <c r="V37" s="356"/>
      <c r="W37" s="356"/>
      <c r="X37" s="356"/>
    </row>
    <row r="38" spans="1:27" ht="8.1" customHeight="1">
      <c r="K38" s="226"/>
      <c r="L38" s="226"/>
      <c r="M38" s="226"/>
      <c r="T38" s="226"/>
      <c r="U38" s="226"/>
      <c r="V38" s="226"/>
      <c r="W38" s="226"/>
    </row>
    <row r="39" spans="1:27">
      <c r="B39" s="317" t="s">
        <v>2</v>
      </c>
      <c r="C39" s="226" t="str">
        <f>C4</f>
        <v>MEI</v>
      </c>
      <c r="D39" s="226" t="str">
        <f t="shared" ref="D39:E40" si="2">D4</f>
        <v>APR</v>
      </c>
      <c r="E39" s="226" t="str">
        <f t="shared" si="2"/>
        <v>MEI</v>
      </c>
      <c r="F39" s="226"/>
      <c r="G39" s="264"/>
      <c r="H39" s="226"/>
      <c r="I39" s="226"/>
      <c r="P39" s="70"/>
      <c r="Q39" s="317"/>
      <c r="R39" s="317"/>
      <c r="S39" s="317"/>
      <c r="T39" s="317"/>
      <c r="U39" s="226"/>
      <c r="V39" s="226"/>
      <c r="W39" s="264"/>
      <c r="X39" s="317"/>
    </row>
    <row r="40" spans="1:27" ht="13.5">
      <c r="B40" s="319" t="s">
        <v>5</v>
      </c>
      <c r="C40" s="226">
        <f>C5</f>
        <v>2021</v>
      </c>
      <c r="D40" s="226">
        <f t="shared" si="2"/>
        <v>2022</v>
      </c>
      <c r="E40" s="226">
        <f t="shared" si="2"/>
        <v>2022</v>
      </c>
      <c r="F40" s="226"/>
      <c r="G40" s="264"/>
      <c r="H40" s="346"/>
      <c r="I40" s="346"/>
      <c r="P40" s="357"/>
      <c r="Q40" s="320"/>
      <c r="R40" s="320"/>
      <c r="S40" s="320"/>
      <c r="T40" s="320"/>
      <c r="U40" s="226"/>
      <c r="V40" s="226"/>
      <c r="W40" s="320"/>
      <c r="X40" s="320"/>
    </row>
    <row r="41" spans="1:27" ht="8.1" customHeight="1">
      <c r="B41" s="315"/>
      <c r="H41" s="347"/>
      <c r="I41" s="347"/>
      <c r="P41" s="261"/>
      <c r="Q41" s="316"/>
      <c r="T41" s="226"/>
      <c r="U41" s="226"/>
      <c r="V41" s="226"/>
    </row>
    <row r="42" spans="1:27">
      <c r="B42" s="264" t="s">
        <v>6</v>
      </c>
      <c r="C42" s="226" t="str">
        <f>C7</f>
        <v>MEI</v>
      </c>
      <c r="D42" s="226" t="str">
        <f t="shared" ref="D42:F43" si="3">D7</f>
        <v>APR</v>
      </c>
      <c r="E42" s="226" t="str">
        <f t="shared" si="3"/>
        <v xml:space="preserve">MEI - </v>
      </c>
      <c r="F42" s="317" t="str">
        <f t="shared" si="3"/>
        <v>MEI</v>
      </c>
      <c r="G42" s="264"/>
      <c r="H42" s="226"/>
      <c r="I42" s="226"/>
      <c r="P42" s="261"/>
      <c r="Q42" s="264"/>
      <c r="R42" s="264"/>
      <c r="S42" s="264"/>
      <c r="T42" s="264"/>
      <c r="U42" s="226"/>
      <c r="V42" s="226"/>
      <c r="W42" s="264"/>
      <c r="X42" s="264"/>
    </row>
    <row r="43" spans="1:27" ht="13.5">
      <c r="B43" s="319" t="s">
        <v>7</v>
      </c>
      <c r="C43" s="226">
        <f>C8</f>
        <v>2022</v>
      </c>
      <c r="D43" s="226">
        <f t="shared" si="3"/>
        <v>2022</v>
      </c>
      <c r="E43" s="226">
        <f t="shared" si="3"/>
        <v>2022</v>
      </c>
      <c r="F43" s="317">
        <f t="shared" si="3"/>
        <v>2021</v>
      </c>
      <c r="G43" s="264"/>
      <c r="H43" s="226"/>
      <c r="I43" s="226"/>
      <c r="N43" s="270"/>
      <c r="O43" s="270"/>
      <c r="P43" s="358"/>
      <c r="Q43" s="364"/>
      <c r="R43" s="364"/>
      <c r="S43" s="364"/>
      <c r="T43" s="364"/>
      <c r="U43" s="364"/>
      <c r="V43" s="364"/>
      <c r="W43" s="364"/>
      <c r="X43" s="364"/>
      <c r="Y43" s="270"/>
      <c r="Z43" s="270"/>
      <c r="AA43" s="270"/>
    </row>
    <row r="44" spans="1:27" ht="5.0999999999999996" customHeight="1">
      <c r="A44" s="321"/>
      <c r="B44" s="321"/>
      <c r="C44" s="321" t="s">
        <v>8</v>
      </c>
      <c r="D44" s="321"/>
      <c r="E44" s="321"/>
      <c r="F44" s="321"/>
      <c r="G44" s="322"/>
      <c r="H44" s="323"/>
      <c r="I44" s="322"/>
      <c r="N44" s="270"/>
      <c r="O44" s="270"/>
      <c r="P44" s="270"/>
      <c r="Q44" s="270"/>
      <c r="R44" s="270"/>
      <c r="S44" s="270"/>
      <c r="T44" s="327"/>
      <c r="U44" s="327"/>
      <c r="V44" s="327"/>
      <c r="W44" s="327"/>
      <c r="X44" s="270"/>
      <c r="Y44" s="270"/>
      <c r="Z44" s="270"/>
      <c r="AA44" s="270"/>
    </row>
    <row r="45" spans="1:27" ht="5.0999999999999996" customHeight="1">
      <c r="A45" s="324"/>
      <c r="B45" s="274"/>
      <c r="C45" s="274"/>
      <c r="D45" s="274"/>
      <c r="E45" s="274"/>
      <c r="F45" s="274"/>
      <c r="G45" s="274"/>
      <c r="H45" s="325"/>
      <c r="I45" s="274"/>
      <c r="N45" s="270"/>
      <c r="O45" s="270"/>
      <c r="P45" s="270"/>
      <c r="Q45" s="270"/>
      <c r="R45" s="270"/>
      <c r="S45" s="270"/>
      <c r="T45" s="327"/>
      <c r="U45" s="327"/>
      <c r="V45" s="327"/>
      <c r="W45" s="327"/>
      <c r="X45" s="270"/>
      <c r="Y45" s="270"/>
      <c r="Z45" s="270"/>
      <c r="AA45" s="270"/>
    </row>
    <row r="46" spans="1:27" ht="13.5" customHeight="1">
      <c r="B46" s="326"/>
      <c r="C46" s="584" t="s">
        <v>9</v>
      </c>
      <c r="D46" s="584"/>
      <c r="E46" s="584"/>
      <c r="F46" s="586" t="s">
        <v>10</v>
      </c>
      <c r="G46" s="586"/>
      <c r="H46" s="328"/>
      <c r="I46" s="350"/>
      <c r="N46" s="270"/>
      <c r="O46" s="270"/>
      <c r="P46" s="270"/>
      <c r="Q46" s="326"/>
      <c r="R46" s="362"/>
      <c r="S46" s="362"/>
      <c r="T46" s="365"/>
      <c r="U46" s="327"/>
      <c r="V46" s="327"/>
      <c r="W46" s="327"/>
      <c r="X46" s="270"/>
      <c r="Y46" s="270"/>
      <c r="Z46" s="270"/>
      <c r="AA46" s="270"/>
    </row>
    <row r="47" spans="1:27" ht="13.5">
      <c r="B47" s="584" t="s">
        <v>11</v>
      </c>
      <c r="C47" s="581" t="s">
        <v>12</v>
      </c>
      <c r="D47" s="581"/>
      <c r="E47" s="581"/>
      <c r="F47" s="581" t="s">
        <v>13</v>
      </c>
      <c r="G47" s="581"/>
      <c r="H47" s="328"/>
      <c r="I47" s="585" t="s">
        <v>14</v>
      </c>
      <c r="N47" s="270"/>
      <c r="O47" s="270"/>
      <c r="P47" s="270"/>
      <c r="Q47" s="362"/>
      <c r="R47" s="366"/>
      <c r="S47" s="366"/>
      <c r="T47" s="365"/>
      <c r="U47" s="327"/>
      <c r="V47" s="366"/>
      <c r="W47" s="366"/>
      <c r="X47" s="366"/>
      <c r="Y47" s="270"/>
      <c r="Z47" s="270"/>
      <c r="AA47" s="270"/>
    </row>
    <row r="48" spans="1:27" ht="5.0999999999999996" customHeight="1">
      <c r="B48" s="584"/>
      <c r="C48" s="329"/>
      <c r="D48" s="329"/>
      <c r="E48" s="329"/>
      <c r="F48" s="329"/>
      <c r="G48" s="329"/>
      <c r="H48" s="328"/>
      <c r="I48" s="585"/>
      <c r="N48" s="270"/>
      <c r="O48" s="270"/>
      <c r="P48" s="270"/>
      <c r="Q48" s="362"/>
      <c r="R48" s="367"/>
      <c r="S48" s="367"/>
      <c r="T48" s="365"/>
      <c r="U48" s="366"/>
      <c r="V48" s="366"/>
      <c r="W48" s="366"/>
      <c r="X48" s="366"/>
      <c r="Y48" s="270"/>
      <c r="Z48" s="270"/>
      <c r="AA48" s="270"/>
    </row>
    <row r="49" spans="1:27" ht="5.0999999999999996" customHeight="1">
      <c r="B49" s="584"/>
      <c r="C49" s="330"/>
      <c r="D49" s="330"/>
      <c r="E49" s="330"/>
      <c r="F49" s="330"/>
      <c r="G49" s="330"/>
      <c r="H49" s="328"/>
      <c r="I49" s="585"/>
      <c r="N49" s="270"/>
      <c r="O49" s="270"/>
      <c r="P49" s="270"/>
      <c r="Q49" s="362"/>
      <c r="R49" s="367"/>
      <c r="S49" s="367"/>
      <c r="T49" s="368"/>
      <c r="U49" s="366"/>
      <c r="V49" s="366"/>
      <c r="W49" s="366"/>
      <c r="X49" s="366"/>
      <c r="Y49" s="270"/>
      <c r="Z49" s="270"/>
      <c r="AA49" s="270"/>
    </row>
    <row r="50" spans="1:27" ht="13.5" customHeight="1">
      <c r="B50" s="584"/>
      <c r="C50" s="226" t="str">
        <f>C15</f>
        <v>MEI</v>
      </c>
      <c r="D50" s="226" t="str">
        <f t="shared" ref="D50" si="4">D15</f>
        <v>APR</v>
      </c>
      <c r="E50" s="226" t="str">
        <f t="shared" ref="E50:G51" si="5">E15</f>
        <v>MEI</v>
      </c>
      <c r="F50" s="226" t="str">
        <f t="shared" si="5"/>
        <v>MEI 2022 /</v>
      </c>
      <c r="G50" s="226" t="str">
        <f t="shared" si="5"/>
        <v>MEI 2022 /</v>
      </c>
      <c r="H50" s="331"/>
      <c r="I50" s="585"/>
      <c r="N50" s="270"/>
      <c r="O50" s="270"/>
      <c r="P50" s="270"/>
      <c r="Q50" s="362"/>
      <c r="R50" s="327"/>
      <c r="S50" s="327"/>
      <c r="T50" s="368"/>
      <c r="U50" s="327"/>
      <c r="V50" s="327"/>
      <c r="W50" s="327"/>
      <c r="X50" s="366"/>
      <c r="Y50" s="270"/>
      <c r="Z50" s="270"/>
      <c r="AA50" s="270"/>
    </row>
    <row r="51" spans="1:27" ht="13.5">
      <c r="C51" s="226">
        <f>C16</f>
        <v>2021</v>
      </c>
      <c r="D51" s="226">
        <f t="shared" ref="D51" si="6">D16</f>
        <v>2022</v>
      </c>
      <c r="E51" s="226">
        <f t="shared" si="5"/>
        <v>2022</v>
      </c>
      <c r="F51" s="506" t="str">
        <f t="shared" si="5"/>
        <v>APR 2022</v>
      </c>
      <c r="G51" s="506" t="str">
        <f t="shared" si="5"/>
        <v>MEI 2021</v>
      </c>
      <c r="H51" s="331"/>
      <c r="I51" s="350"/>
      <c r="N51" s="270"/>
      <c r="O51" s="270"/>
      <c r="P51" s="270"/>
      <c r="Q51" s="270"/>
      <c r="R51" s="327"/>
      <c r="S51" s="327"/>
      <c r="T51" s="368"/>
      <c r="U51" s="327"/>
      <c r="V51" s="327"/>
      <c r="W51" s="327"/>
      <c r="X51" s="270"/>
      <c r="Y51" s="270"/>
      <c r="Z51" s="270"/>
      <c r="AA51" s="270"/>
    </row>
    <row r="52" spans="1:27" ht="5.0999999999999996" customHeight="1">
      <c r="A52" s="321"/>
      <c r="B52" s="321"/>
      <c r="C52" s="321"/>
      <c r="D52" s="321"/>
      <c r="E52" s="321"/>
      <c r="F52" s="321"/>
      <c r="G52" s="322"/>
      <c r="H52" s="332"/>
      <c r="I52" s="351"/>
      <c r="N52" s="270"/>
      <c r="O52" s="270"/>
      <c r="P52" s="270"/>
      <c r="Q52" s="270"/>
      <c r="R52" s="369"/>
      <c r="S52" s="369"/>
      <c r="T52" s="327"/>
      <c r="U52" s="327"/>
      <c r="V52" s="327"/>
      <c r="W52" s="327"/>
      <c r="X52" s="270"/>
      <c r="Y52" s="270"/>
      <c r="Z52" s="270"/>
      <c r="AA52" s="270"/>
    </row>
    <row r="53" spans="1:27" ht="8.25" customHeight="1">
      <c r="A53" s="324"/>
      <c r="B53" s="274"/>
      <c r="C53" s="274"/>
      <c r="D53" s="274"/>
      <c r="E53" s="274"/>
      <c r="F53" s="274"/>
      <c r="G53" s="274"/>
      <c r="H53" s="325"/>
      <c r="I53" s="274"/>
      <c r="J53" s="359"/>
      <c r="K53" s="226"/>
      <c r="L53" s="226"/>
      <c r="M53" s="346"/>
      <c r="N53" s="270"/>
      <c r="O53" s="270"/>
      <c r="P53" s="270"/>
      <c r="Q53" s="326"/>
      <c r="R53" s="369"/>
      <c r="S53" s="369"/>
      <c r="T53" s="327"/>
      <c r="U53" s="327"/>
      <c r="V53" s="327"/>
      <c r="W53" s="327"/>
      <c r="X53" s="270"/>
      <c r="Y53" s="270"/>
      <c r="Z53" s="270"/>
      <c r="AA53" s="270"/>
    </row>
    <row r="54" spans="1:27" ht="18" customHeight="1">
      <c r="A54" s="507" t="s">
        <v>18</v>
      </c>
      <c r="B54" s="70" t="s">
        <v>19</v>
      </c>
      <c r="C54" s="148">
        <v>138.5</v>
      </c>
      <c r="D54" s="334">
        <v>144.80000000000001</v>
      </c>
      <c r="E54" s="334">
        <v>146.19999999999999</v>
      </c>
      <c r="F54" s="348">
        <f>(E54-D54)/D54*100</f>
        <v>0.96685082872926598</v>
      </c>
      <c r="G54" s="348">
        <f t="shared" ref="G54:G67" si="7">(E54-C54)/C54*100</f>
        <v>5.5595667870036021</v>
      </c>
      <c r="H54" s="505" t="s">
        <v>18</v>
      </c>
      <c r="I54" s="85" t="s">
        <v>20</v>
      </c>
      <c r="J54" s="334"/>
      <c r="K54" s="348"/>
      <c r="L54" s="348"/>
      <c r="M54" s="360"/>
      <c r="N54" s="270"/>
      <c r="O54" s="361"/>
      <c r="P54" s="270"/>
      <c r="Q54" s="270"/>
      <c r="R54" s="370"/>
      <c r="S54" s="370"/>
      <c r="T54" s="371"/>
      <c r="U54" s="372"/>
      <c r="V54" s="366"/>
      <c r="W54" s="373"/>
      <c r="X54" s="366"/>
      <c r="Y54" s="270"/>
      <c r="Z54" s="270"/>
      <c r="AA54" s="270"/>
    </row>
    <row r="55" spans="1:27" ht="18" customHeight="1">
      <c r="A55" s="260"/>
      <c r="B55" s="70" t="s">
        <v>66</v>
      </c>
      <c r="C55" s="149">
        <v>139.69999999999999</v>
      </c>
      <c r="D55" s="336">
        <v>146.19999999999999</v>
      </c>
      <c r="E55" s="336">
        <v>147.6</v>
      </c>
      <c r="F55" s="349">
        <f t="shared" ref="F55:F67" si="8">(E55-D55)/D55*100</f>
        <v>0.95759233926128984</v>
      </c>
      <c r="G55" s="349">
        <f t="shared" si="7"/>
        <v>5.6549749463135335</v>
      </c>
      <c r="H55" s="288"/>
      <c r="I55" s="85" t="s">
        <v>67</v>
      </c>
      <c r="J55" s="334"/>
      <c r="K55" s="348"/>
      <c r="L55" s="348"/>
      <c r="M55" s="360"/>
      <c r="N55" s="270"/>
      <c r="O55" s="361"/>
      <c r="P55" s="362"/>
      <c r="Q55" s="362"/>
      <c r="R55" s="370"/>
      <c r="S55" s="370"/>
      <c r="T55" s="371"/>
      <c r="U55" s="327"/>
      <c r="V55" s="366"/>
      <c r="W55" s="373"/>
      <c r="X55" s="366"/>
      <c r="Y55" s="270"/>
      <c r="Z55" s="270"/>
      <c r="AA55" s="270"/>
    </row>
    <row r="56" spans="1:27" ht="18" customHeight="1">
      <c r="A56" s="260"/>
      <c r="B56" s="285" t="s">
        <v>68</v>
      </c>
      <c r="C56" s="149">
        <v>135</v>
      </c>
      <c r="D56" s="336">
        <v>141.30000000000001</v>
      </c>
      <c r="E56" s="336">
        <v>142.9</v>
      </c>
      <c r="F56" s="349">
        <f t="shared" si="8"/>
        <v>1.1323425336164148</v>
      </c>
      <c r="G56" s="349">
        <f t="shared" si="7"/>
        <v>5.8518518518518556</v>
      </c>
      <c r="H56" s="288"/>
      <c r="I56" s="289" t="s">
        <v>69</v>
      </c>
      <c r="J56" s="334"/>
      <c r="K56" s="348"/>
      <c r="L56" s="348"/>
      <c r="M56" s="360"/>
      <c r="O56" s="261"/>
      <c r="P56" s="70"/>
      <c r="Q56" s="261"/>
      <c r="R56" s="348"/>
      <c r="S56" s="348"/>
      <c r="T56" s="374"/>
      <c r="U56" s="226"/>
      <c r="V56" s="360"/>
      <c r="W56" s="356"/>
      <c r="X56" s="356"/>
    </row>
    <row r="57" spans="1:27" ht="18" customHeight="1">
      <c r="A57" s="260"/>
      <c r="B57" s="508" t="s">
        <v>70</v>
      </c>
      <c r="C57" s="149">
        <v>113.4</v>
      </c>
      <c r="D57" s="336">
        <v>116.8</v>
      </c>
      <c r="E57" s="336">
        <v>117.5</v>
      </c>
      <c r="F57" s="349">
        <f t="shared" si="8"/>
        <v>0.59931506849315319</v>
      </c>
      <c r="G57" s="349">
        <f t="shared" si="7"/>
        <v>3.6155202821869437</v>
      </c>
      <c r="H57" s="288"/>
      <c r="I57" s="509" t="s">
        <v>71</v>
      </c>
      <c r="J57" s="334"/>
      <c r="K57" s="348"/>
      <c r="L57" s="348"/>
      <c r="M57" s="360"/>
      <c r="O57" s="261"/>
      <c r="P57" s="261"/>
      <c r="Q57" s="261"/>
      <c r="R57" s="375"/>
      <c r="S57" s="348"/>
      <c r="T57" s="374"/>
      <c r="U57" s="226"/>
      <c r="V57" s="360"/>
      <c r="W57" s="360"/>
      <c r="X57" s="356"/>
    </row>
    <row r="58" spans="1:27" ht="18" customHeight="1">
      <c r="A58" s="260"/>
      <c r="B58" s="508" t="s">
        <v>72</v>
      </c>
      <c r="C58" s="149">
        <v>129.1</v>
      </c>
      <c r="D58" s="336">
        <v>139.9</v>
      </c>
      <c r="E58" s="336">
        <v>142.69999999999999</v>
      </c>
      <c r="F58" s="349">
        <f t="shared" si="8"/>
        <v>2.0014295925661063</v>
      </c>
      <c r="G58" s="349">
        <f t="shared" si="7"/>
        <v>10.534469403563126</v>
      </c>
      <c r="H58" s="288"/>
      <c r="I58" s="509" t="s">
        <v>73</v>
      </c>
      <c r="J58" s="334"/>
      <c r="K58" s="348"/>
      <c r="L58" s="348"/>
      <c r="M58" s="360"/>
      <c r="O58" s="261"/>
      <c r="P58" s="261"/>
      <c r="Q58" s="261"/>
      <c r="R58" s="348"/>
      <c r="S58" s="348"/>
      <c r="T58" s="374"/>
      <c r="U58" s="226"/>
      <c r="V58" s="360"/>
      <c r="W58" s="360"/>
      <c r="X58" s="356"/>
    </row>
    <row r="59" spans="1:27" ht="18" customHeight="1">
      <c r="A59" s="260"/>
      <c r="B59" s="508" t="s">
        <v>74</v>
      </c>
      <c r="C59" s="149">
        <v>161.80000000000001</v>
      </c>
      <c r="D59" s="336">
        <v>167.8</v>
      </c>
      <c r="E59" s="336">
        <v>168.9</v>
      </c>
      <c r="F59" s="349">
        <f t="shared" si="8"/>
        <v>0.65554231227651616</v>
      </c>
      <c r="G59" s="349">
        <f t="shared" si="7"/>
        <v>4.3881334981458551</v>
      </c>
      <c r="H59" s="288"/>
      <c r="I59" s="509" t="s">
        <v>75</v>
      </c>
      <c r="J59" s="334"/>
      <c r="K59" s="348"/>
      <c r="L59" s="348"/>
      <c r="M59" s="360"/>
      <c r="O59" s="261"/>
      <c r="P59" s="261"/>
      <c r="Q59" s="261"/>
      <c r="R59" s="348"/>
      <c r="S59" s="375"/>
      <c r="T59" s="374"/>
      <c r="U59" s="226"/>
      <c r="V59" s="360"/>
      <c r="W59" s="360"/>
      <c r="X59" s="356"/>
    </row>
    <row r="60" spans="1:27" ht="18" customHeight="1">
      <c r="A60" s="260"/>
      <c r="B60" s="500" t="s">
        <v>76</v>
      </c>
      <c r="C60" s="149">
        <v>125.2</v>
      </c>
      <c r="D60" s="338">
        <v>134.5</v>
      </c>
      <c r="E60" s="338">
        <v>135.69999999999999</v>
      </c>
      <c r="F60" s="349">
        <f t="shared" si="8"/>
        <v>0.89219330855017742</v>
      </c>
      <c r="G60" s="349">
        <f t="shared" si="7"/>
        <v>8.3865814696485508</v>
      </c>
      <c r="H60" s="288"/>
      <c r="I60" s="501" t="s">
        <v>77</v>
      </c>
      <c r="J60" s="363"/>
      <c r="K60" s="348"/>
      <c r="L60" s="348"/>
      <c r="M60" s="360"/>
      <c r="O60" s="261"/>
      <c r="P60" s="261"/>
      <c r="Q60" s="261"/>
      <c r="R60" s="348"/>
      <c r="S60" s="348"/>
      <c r="T60" s="374"/>
      <c r="U60" s="226"/>
      <c r="V60" s="360"/>
      <c r="W60" s="360"/>
      <c r="X60" s="356"/>
    </row>
    <row r="61" spans="1:27" ht="18" customHeight="1">
      <c r="A61" s="260"/>
      <c r="B61" s="508" t="s">
        <v>78</v>
      </c>
      <c r="C61" s="149">
        <v>123.4</v>
      </c>
      <c r="D61" s="336">
        <v>127.7</v>
      </c>
      <c r="E61" s="336">
        <v>128.4</v>
      </c>
      <c r="F61" s="349">
        <f t="shared" si="8"/>
        <v>0.54815974941268819</v>
      </c>
      <c r="G61" s="349">
        <f t="shared" si="7"/>
        <v>4.0518638573743919</v>
      </c>
      <c r="H61" s="288"/>
      <c r="I61" s="509" t="s">
        <v>79</v>
      </c>
      <c r="J61" s="334"/>
      <c r="K61" s="348"/>
      <c r="L61" s="348"/>
      <c r="M61" s="360"/>
      <c r="O61" s="261"/>
      <c r="P61" s="261"/>
      <c r="Q61" s="261"/>
      <c r="R61" s="348"/>
      <c r="S61" s="348"/>
      <c r="T61" s="374"/>
      <c r="U61" s="226"/>
      <c r="V61" s="360"/>
      <c r="W61" s="360"/>
      <c r="X61" s="356"/>
    </row>
    <row r="62" spans="1:27" ht="18" customHeight="1">
      <c r="A62" s="260"/>
      <c r="B62" s="508" t="s">
        <v>80</v>
      </c>
      <c r="C62" s="149">
        <v>139.69999999999999</v>
      </c>
      <c r="D62" s="336">
        <v>143.5</v>
      </c>
      <c r="E62" s="336">
        <v>144</v>
      </c>
      <c r="F62" s="349">
        <f t="shared" si="8"/>
        <v>0.34843205574912894</v>
      </c>
      <c r="G62" s="349">
        <f t="shared" si="7"/>
        <v>3.0780243378668657</v>
      </c>
      <c r="H62" s="288"/>
      <c r="I62" s="509" t="s">
        <v>81</v>
      </c>
      <c r="J62" s="334"/>
      <c r="K62" s="348"/>
      <c r="L62" s="348"/>
      <c r="M62" s="360"/>
      <c r="O62" s="261"/>
      <c r="P62" s="261"/>
      <c r="Q62" s="261"/>
      <c r="R62" s="348"/>
      <c r="S62" s="348"/>
      <c r="T62" s="374"/>
      <c r="U62" s="226"/>
      <c r="V62" s="360"/>
      <c r="W62" s="360"/>
      <c r="X62" s="356"/>
    </row>
    <row r="63" spans="1:27" ht="18" customHeight="1">
      <c r="A63" s="260"/>
      <c r="B63" s="508" t="s">
        <v>82</v>
      </c>
      <c r="C63" s="149">
        <v>139.69999999999999</v>
      </c>
      <c r="D63" s="336">
        <v>147.4</v>
      </c>
      <c r="E63" s="336">
        <v>151.80000000000001</v>
      </c>
      <c r="F63" s="349">
        <f t="shared" si="8"/>
        <v>2.9850746268656754</v>
      </c>
      <c r="G63" s="349">
        <f t="shared" si="7"/>
        <v>8.6614173228346623</v>
      </c>
      <c r="H63" s="288"/>
      <c r="I63" s="509" t="s">
        <v>83</v>
      </c>
      <c r="J63" s="334"/>
      <c r="K63" s="348"/>
      <c r="L63" s="348"/>
      <c r="M63" s="360"/>
      <c r="O63" s="261"/>
      <c r="P63" s="261"/>
      <c r="Q63" s="261"/>
      <c r="R63" s="348"/>
      <c r="S63" s="348"/>
      <c r="T63" s="374"/>
      <c r="U63" s="226"/>
      <c r="V63" s="360"/>
      <c r="W63" s="360"/>
      <c r="X63" s="356"/>
    </row>
    <row r="64" spans="1:27" ht="27">
      <c r="A64" s="260"/>
      <c r="B64" s="510" t="s">
        <v>84</v>
      </c>
      <c r="C64" s="149">
        <v>132.6</v>
      </c>
      <c r="D64" s="336">
        <v>135.6</v>
      </c>
      <c r="E64" s="336">
        <v>136.1</v>
      </c>
      <c r="F64" s="349">
        <f t="shared" si="8"/>
        <v>0.36873156342182889</v>
      </c>
      <c r="G64" s="349">
        <f t="shared" si="7"/>
        <v>2.6395173453996983</v>
      </c>
      <c r="H64" s="288"/>
      <c r="I64" s="511" t="s">
        <v>85</v>
      </c>
      <c r="J64" s="334"/>
      <c r="K64" s="348"/>
      <c r="L64" s="348"/>
      <c r="M64" s="360"/>
      <c r="O64" s="261"/>
      <c r="P64" s="261"/>
      <c r="Q64" s="261"/>
      <c r="R64" s="348"/>
      <c r="S64" s="348"/>
      <c r="T64" s="374"/>
      <c r="U64" s="226"/>
      <c r="V64" s="360"/>
      <c r="W64" s="360"/>
      <c r="X64" s="356"/>
    </row>
    <row r="65" spans="1:24" ht="18" customHeight="1">
      <c r="A65" s="260"/>
      <c r="B65" s="508" t="s">
        <v>86</v>
      </c>
      <c r="C65" s="149">
        <v>139.69999999999999</v>
      </c>
      <c r="D65" s="336">
        <v>145</v>
      </c>
      <c r="E65" s="336">
        <v>146.30000000000001</v>
      </c>
      <c r="F65" s="349">
        <f t="shared" si="8"/>
        <v>0.89655172413793882</v>
      </c>
      <c r="G65" s="349">
        <f t="shared" si="7"/>
        <v>4.7244094488189141</v>
      </c>
      <c r="H65" s="288"/>
      <c r="I65" s="509" t="s">
        <v>87</v>
      </c>
      <c r="J65" s="334"/>
      <c r="K65" s="348"/>
      <c r="L65" s="348"/>
      <c r="M65" s="360"/>
      <c r="O65" s="261"/>
      <c r="P65" s="261"/>
      <c r="Q65" s="261"/>
      <c r="R65" s="348"/>
      <c r="S65" s="348"/>
      <c r="T65" s="374"/>
      <c r="U65" s="226"/>
      <c r="V65" s="360"/>
      <c r="W65" s="360"/>
      <c r="X65" s="356"/>
    </row>
    <row r="66" spans="1:24" ht="18" customHeight="1">
      <c r="A66" s="260"/>
      <c r="B66" s="285" t="s">
        <v>88</v>
      </c>
      <c r="C66" s="149">
        <v>146.6</v>
      </c>
      <c r="D66" s="336">
        <v>153.19999999999999</v>
      </c>
      <c r="E66" s="336">
        <v>154.4</v>
      </c>
      <c r="F66" s="349">
        <f t="shared" si="8"/>
        <v>0.78328981723238722</v>
      </c>
      <c r="G66" s="349">
        <f t="shared" si="7"/>
        <v>5.320600272851304</v>
      </c>
      <c r="H66" s="288"/>
      <c r="I66" s="289" t="s">
        <v>89</v>
      </c>
      <c r="J66" s="334"/>
      <c r="K66" s="348"/>
      <c r="L66" s="348"/>
      <c r="M66" s="360"/>
      <c r="O66" s="261"/>
      <c r="P66" s="261"/>
      <c r="Q66" s="261"/>
      <c r="R66" s="348"/>
      <c r="S66" s="348"/>
      <c r="T66" s="374"/>
      <c r="U66" s="226"/>
      <c r="V66" s="360"/>
      <c r="W66" s="356"/>
      <c r="X66" s="356"/>
    </row>
    <row r="67" spans="1:24" ht="18" customHeight="1">
      <c r="A67" s="260"/>
      <c r="B67" s="376" t="s">
        <v>90</v>
      </c>
      <c r="C67" s="149">
        <v>113.6</v>
      </c>
      <c r="D67" s="336">
        <v>115.5</v>
      </c>
      <c r="E67" s="336">
        <v>116.1</v>
      </c>
      <c r="F67" s="349">
        <f t="shared" si="8"/>
        <v>0.51948051948051455</v>
      </c>
      <c r="G67" s="349">
        <f t="shared" si="7"/>
        <v>2.200704225352113</v>
      </c>
      <c r="H67" s="288"/>
      <c r="I67" s="353" t="s">
        <v>91</v>
      </c>
      <c r="J67" s="334"/>
      <c r="K67" s="348"/>
      <c r="L67" s="348"/>
      <c r="M67" s="360"/>
      <c r="O67" s="582"/>
      <c r="P67" s="582"/>
      <c r="Q67" s="582"/>
      <c r="R67" s="348"/>
      <c r="S67" s="348"/>
      <c r="T67" s="374"/>
      <c r="U67" s="226"/>
      <c r="V67" s="583"/>
      <c r="W67" s="583"/>
      <c r="X67" s="583"/>
    </row>
    <row r="68" spans="1:24" ht="8.25" customHeight="1">
      <c r="A68" s="377"/>
      <c r="B68" s="321"/>
      <c r="C68" s="321"/>
      <c r="D68" s="321"/>
      <c r="E68" s="321"/>
      <c r="F68" s="321"/>
      <c r="G68" s="321"/>
      <c r="H68" s="378"/>
      <c r="I68" s="321"/>
    </row>
    <row r="69" spans="1:24" ht="5.0999999999999996" customHeight="1">
      <c r="A69" s="324"/>
      <c r="B69" s="274"/>
      <c r="C69" s="274"/>
      <c r="D69" s="274"/>
      <c r="E69" s="274"/>
      <c r="F69" s="274"/>
      <c r="G69" s="274"/>
      <c r="H69" s="325"/>
      <c r="I69" s="274"/>
    </row>
    <row r="71" spans="1:24">
      <c r="D71" s="261"/>
    </row>
  </sheetData>
  <mergeCells count="14">
    <mergeCell ref="C11:E11"/>
    <mergeCell ref="F11:G11"/>
    <mergeCell ref="C12:E12"/>
    <mergeCell ref="F12:G12"/>
    <mergeCell ref="C46:E46"/>
    <mergeCell ref="F46:G46"/>
    <mergeCell ref="C47:E47"/>
    <mergeCell ref="F47:G47"/>
    <mergeCell ref="O67:Q67"/>
    <mergeCell ref="V67:X67"/>
    <mergeCell ref="B12:B15"/>
    <mergeCell ref="B47:B50"/>
    <mergeCell ref="I12:I15"/>
    <mergeCell ref="I47:I50"/>
  </mergeCells>
  <printOptions horizontalCentered="1"/>
  <pageMargins left="0.39370078740157499" right="0.196850393700787" top="0.86614173228346403" bottom="0.39370078740157499" header="0.35433070866141703" footer="0.35433070866141703"/>
  <pageSetup paperSize="9" scale="75" orientation="portrait" r:id="rId1"/>
  <headerFooter alignWithMargins="0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67"/>
  <sheetViews>
    <sheetView tabSelected="1" view="pageBreakPreview" topLeftCell="A19" zoomScaleNormal="100" workbookViewId="0"/>
  </sheetViews>
  <sheetFormatPr defaultColWidth="9.140625" defaultRowHeight="12.75"/>
  <cols>
    <col min="1" max="1" width="5.5703125" style="293" customWidth="1"/>
    <col min="2" max="2" width="5.7109375" style="293" customWidth="1"/>
    <col min="3" max="3" width="8.7109375" style="293" customWidth="1"/>
    <col min="4" max="4" width="8.140625" style="293" customWidth="1"/>
    <col min="5" max="5" width="9.28515625" style="293" customWidth="1"/>
    <col min="6" max="6" width="6.85546875" style="293" customWidth="1"/>
    <col min="7" max="8" width="11" style="293" customWidth="1"/>
    <col min="9" max="9" width="9.28515625" style="293" customWidth="1"/>
    <col min="10" max="10" width="9.5703125" style="293" customWidth="1"/>
    <col min="11" max="11" width="11.5703125" style="293" customWidth="1"/>
    <col min="12" max="12" width="11.140625" style="293" customWidth="1"/>
    <col min="13" max="13" width="9.28515625" style="293" customWidth="1"/>
    <col min="14" max="14" width="8.5703125" style="293" customWidth="1"/>
    <col min="15" max="15" width="11.5703125" style="293" customWidth="1"/>
    <col min="16" max="16384" width="9.140625" style="293"/>
  </cols>
  <sheetData>
    <row r="1" spans="1:29">
      <c r="A1" s="261" t="s">
        <v>731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</row>
    <row r="2" spans="1:29" ht="13.5">
      <c r="A2" s="85" t="s">
        <v>732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29" ht="9.9499999999999993" customHeight="1">
      <c r="A3" s="294"/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</row>
    <row r="4" spans="1:29" ht="5.0999999999999996" customHeight="1">
      <c r="A4" s="295"/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</row>
    <row r="5" spans="1:29" ht="24.75" customHeight="1">
      <c r="A5" s="575" t="s">
        <v>92</v>
      </c>
      <c r="B5" s="575"/>
      <c r="C5" s="576" t="s">
        <v>146</v>
      </c>
      <c r="D5" s="576"/>
      <c r="E5" s="576"/>
      <c r="F5" s="576"/>
      <c r="G5" s="576"/>
      <c r="H5" s="576"/>
      <c r="I5" s="576"/>
      <c r="J5" s="576"/>
      <c r="K5" s="576"/>
      <c r="L5" s="576"/>
      <c r="M5" s="576"/>
      <c r="N5" s="576"/>
      <c r="O5" s="576"/>
    </row>
    <row r="6" spans="1:29" ht="144.75">
      <c r="A6" s="574"/>
      <c r="B6" s="574"/>
      <c r="C6" s="158" t="s">
        <v>93</v>
      </c>
      <c r="D6" s="158" t="s">
        <v>177</v>
      </c>
      <c r="E6" s="158" t="s">
        <v>178</v>
      </c>
      <c r="F6" s="158" t="s">
        <v>179</v>
      </c>
      <c r="G6" s="158" t="s">
        <v>180</v>
      </c>
      <c r="H6" s="158" t="s">
        <v>181</v>
      </c>
      <c r="I6" s="158" t="s">
        <v>182</v>
      </c>
      <c r="J6" s="158" t="s">
        <v>183</v>
      </c>
      <c r="K6" s="158" t="s">
        <v>184</v>
      </c>
      <c r="L6" s="158" t="s">
        <v>185</v>
      </c>
      <c r="M6" s="158" t="s">
        <v>186</v>
      </c>
      <c r="N6" s="158" t="s">
        <v>187</v>
      </c>
      <c r="O6" s="158" t="s">
        <v>188</v>
      </c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</row>
    <row r="7" spans="1:29" ht="5.0999999999999996" customHeight="1">
      <c r="A7" s="294"/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</row>
    <row r="8" spans="1:29" ht="5.0999999999999996" customHeight="1">
      <c r="A8" s="295"/>
      <c r="B8" s="295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</row>
    <row r="9" spans="1:29" s="261" customFormat="1" ht="27.75" customHeight="1">
      <c r="A9" s="579" t="s">
        <v>107</v>
      </c>
      <c r="B9" s="579"/>
      <c r="C9" s="379">
        <v>100</v>
      </c>
      <c r="D9" s="380">
        <v>28.4</v>
      </c>
      <c r="E9" s="380">
        <v>2.2999999999999998</v>
      </c>
      <c r="F9" s="380">
        <v>3.2</v>
      </c>
      <c r="G9" s="380">
        <v>24.5</v>
      </c>
      <c r="H9" s="380">
        <v>4.2</v>
      </c>
      <c r="I9" s="380">
        <v>1.8</v>
      </c>
      <c r="J9" s="380">
        <v>14.6</v>
      </c>
      <c r="K9" s="380">
        <v>4.9000000000000004</v>
      </c>
      <c r="L9" s="379">
        <v>5</v>
      </c>
      <c r="M9" s="380">
        <v>1.4</v>
      </c>
      <c r="N9" s="379">
        <v>3</v>
      </c>
      <c r="O9" s="379">
        <v>6.7</v>
      </c>
    </row>
    <row r="10" spans="1:29" s="261" customFormat="1" ht="5.0999999999999996" customHeight="1">
      <c r="A10" s="299"/>
      <c r="B10" s="299"/>
      <c r="C10" s="300"/>
      <c r="D10" s="301"/>
      <c r="E10" s="301"/>
      <c r="F10" s="301"/>
      <c r="G10" s="301"/>
      <c r="H10" s="301"/>
      <c r="I10" s="301"/>
      <c r="J10" s="301"/>
      <c r="K10" s="301"/>
      <c r="L10" s="301"/>
      <c r="M10" s="301"/>
      <c r="N10" s="300"/>
      <c r="O10" s="300"/>
    </row>
    <row r="11" spans="1:29" s="261" customFormat="1" ht="9.9499999999999993" customHeight="1">
      <c r="A11" s="302"/>
      <c r="B11" s="302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</row>
    <row r="12" spans="1:29" s="261" customFormat="1" ht="18" customHeight="1">
      <c r="A12" s="261">
        <v>2017</v>
      </c>
      <c r="C12" s="148">
        <v>119.9</v>
      </c>
      <c r="D12" s="149">
        <v>130.4</v>
      </c>
      <c r="E12" s="149">
        <v>163.30000000000001</v>
      </c>
      <c r="F12" s="149">
        <v>97.1</v>
      </c>
      <c r="G12" s="149">
        <v>117.4</v>
      </c>
      <c r="H12" s="149">
        <v>115.5</v>
      </c>
      <c r="I12" s="149">
        <v>122</v>
      </c>
      <c r="J12" s="149">
        <v>116.2</v>
      </c>
      <c r="K12" s="149">
        <v>97.7</v>
      </c>
      <c r="L12" s="149">
        <v>111.5</v>
      </c>
      <c r="M12" s="149">
        <v>117.2</v>
      </c>
      <c r="N12" s="149">
        <v>129.69999999999999</v>
      </c>
      <c r="O12" s="149">
        <v>114.2</v>
      </c>
    </row>
    <row r="13" spans="1:29" s="261" customFormat="1" ht="18" customHeight="1">
      <c r="A13" s="261">
        <v>2018</v>
      </c>
      <c r="C13" s="148">
        <v>121.1</v>
      </c>
      <c r="D13" s="149">
        <v>132.69999999999999</v>
      </c>
      <c r="E13" s="149">
        <v>163.19999999999999</v>
      </c>
      <c r="F13" s="149">
        <v>94.8</v>
      </c>
      <c r="G13" s="149">
        <v>119.8</v>
      </c>
      <c r="H13" s="149">
        <v>115.9</v>
      </c>
      <c r="I13" s="149">
        <v>123</v>
      </c>
      <c r="J13" s="149">
        <v>118</v>
      </c>
      <c r="K13" s="149">
        <v>95.8</v>
      </c>
      <c r="L13" s="149">
        <v>111</v>
      </c>
      <c r="M13" s="149">
        <v>118.6</v>
      </c>
      <c r="N13" s="149">
        <v>131.69999999999999</v>
      </c>
      <c r="O13" s="149">
        <v>112.5</v>
      </c>
    </row>
    <row r="14" spans="1:29" s="261" customFormat="1" ht="18" customHeight="1">
      <c r="A14" s="261">
        <v>2019</v>
      </c>
      <c r="C14" s="148">
        <v>122</v>
      </c>
      <c r="D14" s="149">
        <v>135.1</v>
      </c>
      <c r="E14" s="149">
        <v>165.6</v>
      </c>
      <c r="F14" s="149">
        <v>92.7</v>
      </c>
      <c r="G14" s="149">
        <v>122</v>
      </c>
      <c r="H14" s="149">
        <v>117.7</v>
      </c>
      <c r="I14" s="149">
        <v>123.8</v>
      </c>
      <c r="J14" s="149">
        <v>114.4</v>
      </c>
      <c r="K14" s="149">
        <v>96.2</v>
      </c>
      <c r="L14" s="149">
        <v>111.7</v>
      </c>
      <c r="M14" s="149">
        <v>120.4</v>
      </c>
      <c r="N14" s="149">
        <v>133.4</v>
      </c>
      <c r="O14" s="149">
        <v>112.9</v>
      </c>
    </row>
    <row r="15" spans="1:29" s="261" customFormat="1" ht="18" customHeight="1">
      <c r="A15" s="261">
        <v>2020</v>
      </c>
      <c r="C15" s="148">
        <v>120.7</v>
      </c>
      <c r="D15" s="149">
        <v>137</v>
      </c>
      <c r="E15" s="149">
        <v>166.2</v>
      </c>
      <c r="F15" s="149">
        <v>91.9</v>
      </c>
      <c r="G15" s="149">
        <v>120.1</v>
      </c>
      <c r="H15" s="149">
        <v>118</v>
      </c>
      <c r="I15" s="149">
        <v>125.1</v>
      </c>
      <c r="J15" s="149">
        <v>103.2</v>
      </c>
      <c r="K15" s="149">
        <v>97.3</v>
      </c>
      <c r="L15" s="149">
        <v>112.2</v>
      </c>
      <c r="M15" s="149">
        <v>121.7</v>
      </c>
      <c r="N15" s="149">
        <v>133.9</v>
      </c>
      <c r="O15" s="149">
        <v>116</v>
      </c>
    </row>
    <row r="16" spans="1:29" s="261" customFormat="1" ht="18" customHeight="1">
      <c r="A16" s="261">
        <v>2021</v>
      </c>
      <c r="C16" s="148">
        <v>123.6</v>
      </c>
      <c r="D16" s="149">
        <v>139.4</v>
      </c>
      <c r="E16" s="149">
        <v>167.2</v>
      </c>
      <c r="F16" s="149">
        <v>91.4</v>
      </c>
      <c r="G16" s="149">
        <v>122</v>
      </c>
      <c r="H16" s="149">
        <v>120.1</v>
      </c>
      <c r="I16" s="149">
        <v>125.6</v>
      </c>
      <c r="J16" s="149">
        <v>114.4</v>
      </c>
      <c r="K16" s="149">
        <v>97.3</v>
      </c>
      <c r="L16" s="149">
        <v>112.8</v>
      </c>
      <c r="M16" s="149">
        <v>121.9</v>
      </c>
      <c r="N16" s="149">
        <v>134.5</v>
      </c>
      <c r="O16" s="149">
        <v>116.5</v>
      </c>
    </row>
    <row r="17" spans="1:15" s="261" customFormat="1" ht="18" customHeight="1"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</row>
    <row r="18" spans="1:15" s="261" customFormat="1" ht="18" customHeight="1">
      <c r="A18" s="261">
        <v>2021</v>
      </c>
      <c r="B18" s="538" t="s">
        <v>109</v>
      </c>
      <c r="C18" s="148">
        <v>122.7</v>
      </c>
      <c r="D18" s="149">
        <v>138.4</v>
      </c>
      <c r="E18" s="149">
        <v>166.9</v>
      </c>
      <c r="F18" s="149">
        <v>91.6</v>
      </c>
      <c r="G18" s="149">
        <v>122.3</v>
      </c>
      <c r="H18" s="149">
        <v>118.4</v>
      </c>
      <c r="I18" s="149">
        <v>125.4</v>
      </c>
      <c r="J18" s="149">
        <v>109.7</v>
      </c>
      <c r="K18" s="149">
        <v>97.3</v>
      </c>
      <c r="L18" s="149">
        <v>112.4</v>
      </c>
      <c r="M18" s="149">
        <v>121.8</v>
      </c>
      <c r="N18" s="149">
        <v>134.1</v>
      </c>
      <c r="O18" s="149">
        <v>116.7</v>
      </c>
    </row>
    <row r="19" spans="1:15" s="261" customFormat="1" ht="18" customHeight="1">
      <c r="B19" s="539" t="s">
        <v>110</v>
      </c>
      <c r="C19" s="148">
        <v>123</v>
      </c>
      <c r="D19" s="149">
        <v>138.30000000000001</v>
      </c>
      <c r="E19" s="149">
        <v>166.9</v>
      </c>
      <c r="F19" s="149">
        <v>91.6</v>
      </c>
      <c r="G19" s="149">
        <v>122.5</v>
      </c>
      <c r="H19" s="149">
        <v>118.6</v>
      </c>
      <c r="I19" s="149">
        <v>125.5</v>
      </c>
      <c r="J19" s="149">
        <v>112.1</v>
      </c>
      <c r="K19" s="149">
        <v>97.3</v>
      </c>
      <c r="L19" s="149">
        <v>112.5</v>
      </c>
      <c r="M19" s="149">
        <v>121.8</v>
      </c>
      <c r="N19" s="149">
        <v>134</v>
      </c>
      <c r="O19" s="149">
        <v>116.3</v>
      </c>
    </row>
    <row r="20" spans="1:15" s="261" customFormat="1" ht="18" customHeight="1">
      <c r="B20" s="538" t="s">
        <v>111</v>
      </c>
      <c r="C20" s="148">
        <v>123.5</v>
      </c>
      <c r="D20" s="149">
        <v>138.4</v>
      </c>
      <c r="E20" s="149">
        <v>167</v>
      </c>
      <c r="F20" s="149">
        <v>91.6</v>
      </c>
      <c r="G20" s="149">
        <v>122.6</v>
      </c>
      <c r="H20" s="149">
        <v>119.4</v>
      </c>
      <c r="I20" s="149">
        <v>125.6</v>
      </c>
      <c r="J20" s="149">
        <v>114.7</v>
      </c>
      <c r="K20" s="149">
        <v>97.3</v>
      </c>
      <c r="L20" s="149">
        <v>112.8</v>
      </c>
      <c r="M20" s="149">
        <v>121.7</v>
      </c>
      <c r="N20" s="149">
        <v>134.1</v>
      </c>
      <c r="O20" s="149">
        <v>116.2</v>
      </c>
    </row>
    <row r="21" spans="1:15" s="261" customFormat="1" ht="18" customHeight="1">
      <c r="B21" s="539" t="s">
        <v>4</v>
      </c>
      <c r="C21" s="148">
        <v>123.6</v>
      </c>
      <c r="D21" s="149">
        <v>138.69999999999999</v>
      </c>
      <c r="E21" s="149">
        <v>167.1</v>
      </c>
      <c r="F21" s="149">
        <v>91.4</v>
      </c>
      <c r="G21" s="149">
        <v>122.6</v>
      </c>
      <c r="H21" s="149">
        <v>119.9</v>
      </c>
      <c r="I21" s="149">
        <v>125.6</v>
      </c>
      <c r="J21" s="149">
        <v>114.7</v>
      </c>
      <c r="K21" s="149">
        <v>97.3</v>
      </c>
      <c r="L21" s="149">
        <v>113</v>
      </c>
      <c r="M21" s="149">
        <v>121.9</v>
      </c>
      <c r="N21" s="149">
        <v>134.30000000000001</v>
      </c>
      <c r="O21" s="149">
        <v>116.2</v>
      </c>
    </row>
    <row r="22" spans="1:15" s="261" customFormat="1" ht="18" customHeight="1">
      <c r="B22" s="538" t="s">
        <v>3</v>
      </c>
      <c r="C22" s="148">
        <v>123.7</v>
      </c>
      <c r="D22" s="149">
        <v>138.5</v>
      </c>
      <c r="E22" s="149">
        <v>167.2</v>
      </c>
      <c r="F22" s="149">
        <v>91.4</v>
      </c>
      <c r="G22" s="149">
        <v>122.7</v>
      </c>
      <c r="H22" s="149">
        <v>120.2</v>
      </c>
      <c r="I22" s="149">
        <v>125.6</v>
      </c>
      <c r="J22" s="149">
        <v>115</v>
      </c>
      <c r="K22" s="149">
        <v>97.3</v>
      </c>
      <c r="L22" s="149">
        <v>112.9</v>
      </c>
      <c r="M22" s="149">
        <v>121.9</v>
      </c>
      <c r="N22" s="149">
        <v>134.4</v>
      </c>
      <c r="O22" s="149">
        <v>116.2</v>
      </c>
    </row>
    <row r="23" spans="1:15" s="261" customFormat="1" ht="18" customHeight="1">
      <c r="B23" s="538" t="s">
        <v>112</v>
      </c>
      <c r="C23" s="148">
        <v>123.7</v>
      </c>
      <c r="D23" s="149">
        <v>138.9</v>
      </c>
      <c r="E23" s="149">
        <v>167.3</v>
      </c>
      <c r="F23" s="149">
        <v>91.4</v>
      </c>
      <c r="G23" s="149">
        <v>122.7</v>
      </c>
      <c r="H23" s="149">
        <v>120.2</v>
      </c>
      <c r="I23" s="149">
        <v>125.7</v>
      </c>
      <c r="J23" s="149">
        <v>114.8</v>
      </c>
      <c r="K23" s="149">
        <v>97.3</v>
      </c>
      <c r="L23" s="149">
        <v>113</v>
      </c>
      <c r="M23" s="149">
        <v>121.9</v>
      </c>
      <c r="N23" s="149">
        <v>134.4</v>
      </c>
      <c r="O23" s="149">
        <v>116.3</v>
      </c>
    </row>
    <row r="24" spans="1:15" s="261" customFormat="1" ht="18" customHeight="1">
      <c r="B24" s="538" t="s">
        <v>113</v>
      </c>
      <c r="C24" s="148">
        <v>123.1</v>
      </c>
      <c r="D24" s="149">
        <v>139</v>
      </c>
      <c r="E24" s="149">
        <v>167.2</v>
      </c>
      <c r="F24" s="149">
        <v>91.4</v>
      </c>
      <c r="G24" s="149">
        <v>119.7</v>
      </c>
      <c r="H24" s="149">
        <v>120.2</v>
      </c>
      <c r="I24" s="149">
        <v>125.7</v>
      </c>
      <c r="J24" s="149">
        <v>115.1</v>
      </c>
      <c r="K24" s="149">
        <v>97.3</v>
      </c>
      <c r="L24" s="149">
        <v>113</v>
      </c>
      <c r="M24" s="149">
        <v>121.9</v>
      </c>
      <c r="N24" s="149">
        <v>134.5</v>
      </c>
      <c r="O24" s="149">
        <v>116.3</v>
      </c>
    </row>
    <row r="25" spans="1:15" s="261" customFormat="1" ht="18" customHeight="1">
      <c r="B25" s="539" t="s">
        <v>114</v>
      </c>
      <c r="C25" s="148">
        <v>123.1</v>
      </c>
      <c r="D25" s="149">
        <v>139</v>
      </c>
      <c r="E25" s="149">
        <v>167.3</v>
      </c>
      <c r="F25" s="149">
        <v>91.3</v>
      </c>
      <c r="G25" s="149">
        <v>119.8</v>
      </c>
      <c r="H25" s="149">
        <v>120.3</v>
      </c>
      <c r="I25" s="149">
        <v>125.7</v>
      </c>
      <c r="J25" s="149">
        <v>115</v>
      </c>
      <c r="K25" s="149">
        <v>97.3</v>
      </c>
      <c r="L25" s="149">
        <v>113</v>
      </c>
      <c r="M25" s="149">
        <v>121.8</v>
      </c>
      <c r="N25" s="149">
        <v>134.5</v>
      </c>
      <c r="O25" s="149">
        <v>116.3</v>
      </c>
    </row>
    <row r="26" spans="1:15" s="291" customFormat="1" ht="18" customHeight="1">
      <c r="A26" s="261"/>
      <c r="B26" s="539" t="s">
        <v>115</v>
      </c>
      <c r="C26" s="148">
        <v>123.3</v>
      </c>
      <c r="D26" s="149">
        <v>139.80000000000001</v>
      </c>
      <c r="E26" s="149">
        <v>167.3</v>
      </c>
      <c r="F26" s="149">
        <v>91.3</v>
      </c>
      <c r="G26" s="149">
        <v>119.8</v>
      </c>
      <c r="H26" s="149">
        <v>120.4</v>
      </c>
      <c r="I26" s="149">
        <v>125.7</v>
      </c>
      <c r="J26" s="149">
        <v>115</v>
      </c>
      <c r="K26" s="149">
        <v>97.3</v>
      </c>
      <c r="L26" s="149">
        <v>113</v>
      </c>
      <c r="M26" s="149">
        <v>121.8</v>
      </c>
      <c r="N26" s="149">
        <v>134.30000000000001</v>
      </c>
      <c r="O26" s="149">
        <v>116.4</v>
      </c>
    </row>
    <row r="27" spans="1:15" s="261" customFormat="1" ht="18" customHeight="1">
      <c r="B27" s="539" t="s">
        <v>116</v>
      </c>
      <c r="C27" s="148">
        <v>124.2</v>
      </c>
      <c r="D27" s="149">
        <v>140.19999999999999</v>
      </c>
      <c r="E27" s="149">
        <v>167.2</v>
      </c>
      <c r="F27" s="149">
        <v>91.2</v>
      </c>
      <c r="G27" s="149">
        <v>122.9</v>
      </c>
      <c r="H27" s="149">
        <v>120.9</v>
      </c>
      <c r="I27" s="149">
        <v>125.7</v>
      </c>
      <c r="J27" s="149">
        <v>115.3</v>
      </c>
      <c r="K27" s="149">
        <v>97.3</v>
      </c>
      <c r="L27" s="149">
        <v>112.6</v>
      </c>
      <c r="M27" s="149">
        <v>121.8</v>
      </c>
      <c r="N27" s="149">
        <v>134.69999999999999</v>
      </c>
      <c r="O27" s="149">
        <v>116.8</v>
      </c>
    </row>
    <row r="28" spans="1:15" s="261" customFormat="1" ht="18" customHeight="1">
      <c r="B28" s="539" t="s">
        <v>117</v>
      </c>
      <c r="C28" s="148">
        <v>124.6</v>
      </c>
      <c r="D28" s="149">
        <v>141.1</v>
      </c>
      <c r="E28" s="149">
        <v>167.4</v>
      </c>
      <c r="F28" s="149">
        <v>91.2</v>
      </c>
      <c r="G28" s="149">
        <v>123.1</v>
      </c>
      <c r="H28" s="149">
        <v>121.3</v>
      </c>
      <c r="I28" s="149">
        <v>125.7</v>
      </c>
      <c r="J28" s="149">
        <v>115.6</v>
      </c>
      <c r="K28" s="149">
        <v>97.3</v>
      </c>
      <c r="L28" s="149">
        <v>112.6</v>
      </c>
      <c r="M28" s="149">
        <v>122</v>
      </c>
      <c r="N28" s="149">
        <v>135</v>
      </c>
      <c r="O28" s="149">
        <v>117</v>
      </c>
    </row>
    <row r="29" spans="1:15" s="261" customFormat="1" ht="18" customHeight="1">
      <c r="A29" s="304"/>
      <c r="B29" s="539" t="s">
        <v>118</v>
      </c>
      <c r="C29" s="148">
        <v>125.1</v>
      </c>
      <c r="D29" s="149">
        <v>142.6</v>
      </c>
      <c r="E29" s="149">
        <v>167.3</v>
      </c>
      <c r="F29" s="149">
        <v>91.2</v>
      </c>
      <c r="G29" s="149">
        <v>123.2</v>
      </c>
      <c r="H29" s="149">
        <v>121.6</v>
      </c>
      <c r="I29" s="149">
        <v>125.7</v>
      </c>
      <c r="J29" s="149">
        <v>115.7</v>
      </c>
      <c r="K29" s="149">
        <v>97.3</v>
      </c>
      <c r="L29" s="149">
        <v>112.8</v>
      </c>
      <c r="M29" s="149">
        <v>122</v>
      </c>
      <c r="N29" s="149">
        <v>135.6</v>
      </c>
      <c r="O29" s="149">
        <v>117.2</v>
      </c>
    </row>
    <row r="30" spans="1:15" s="292" customFormat="1" ht="18" customHeight="1">
      <c r="B30" s="277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</row>
    <row r="31" spans="1:15" s="292" customFormat="1" ht="18" customHeight="1">
      <c r="A31" s="261">
        <v>2022</v>
      </c>
      <c r="B31" s="153" t="s">
        <v>109</v>
      </c>
      <c r="C31" s="148">
        <v>125.6</v>
      </c>
      <c r="D31" s="149">
        <v>143.5</v>
      </c>
      <c r="E31" s="149">
        <v>167.5</v>
      </c>
      <c r="F31" s="149">
        <v>91.2</v>
      </c>
      <c r="G31" s="149">
        <v>123.2</v>
      </c>
      <c r="H31" s="149">
        <v>122.3</v>
      </c>
      <c r="I31" s="149">
        <v>125.8</v>
      </c>
      <c r="J31" s="149">
        <v>116.2</v>
      </c>
      <c r="K31" s="149">
        <v>97.3</v>
      </c>
      <c r="L31" s="149">
        <v>113.7</v>
      </c>
      <c r="M31" s="149">
        <v>122.7</v>
      </c>
      <c r="N31" s="149">
        <v>137</v>
      </c>
      <c r="O31" s="149">
        <v>117.4</v>
      </c>
    </row>
    <row r="32" spans="1:15" s="292" customFormat="1" ht="18" customHeight="1">
      <c r="A32" s="261"/>
      <c r="B32" s="542" t="s">
        <v>110</v>
      </c>
      <c r="C32" s="148">
        <v>125.9</v>
      </c>
      <c r="D32" s="149">
        <v>143.80000000000001</v>
      </c>
      <c r="E32" s="149">
        <v>167.6</v>
      </c>
      <c r="F32" s="149">
        <v>91.3</v>
      </c>
      <c r="G32" s="149">
        <v>123.6</v>
      </c>
      <c r="H32" s="149">
        <v>122.7</v>
      </c>
      <c r="I32" s="149">
        <v>126.1</v>
      </c>
      <c r="J32" s="149">
        <v>116.4</v>
      </c>
      <c r="K32" s="149">
        <v>97.3</v>
      </c>
      <c r="L32" s="149">
        <v>114.2</v>
      </c>
      <c r="M32" s="149">
        <v>122.8</v>
      </c>
      <c r="N32" s="149">
        <v>137.6</v>
      </c>
      <c r="O32" s="149">
        <v>117.7</v>
      </c>
    </row>
    <row r="33" spans="1:17" s="292" customFormat="1" ht="18" customHeight="1">
      <c r="A33" s="261"/>
      <c r="B33" s="553" t="s">
        <v>111</v>
      </c>
      <c r="C33" s="148">
        <v>126.3</v>
      </c>
      <c r="D33" s="149">
        <v>144.19999999999999</v>
      </c>
      <c r="E33" s="149">
        <v>167.9</v>
      </c>
      <c r="F33" s="149">
        <v>91.3</v>
      </c>
      <c r="G33" s="149">
        <v>123.6</v>
      </c>
      <c r="H33" s="149">
        <v>123.2</v>
      </c>
      <c r="I33" s="149">
        <v>125.7</v>
      </c>
      <c r="J33" s="149">
        <v>117.9</v>
      </c>
      <c r="K33" s="149">
        <v>97.3</v>
      </c>
      <c r="L33" s="149">
        <v>114.1</v>
      </c>
      <c r="M33" s="149">
        <v>122.9</v>
      </c>
      <c r="N33" s="149">
        <v>138.19999999999999</v>
      </c>
      <c r="O33" s="149">
        <v>118.3</v>
      </c>
    </row>
    <row r="34" spans="1:17" s="292" customFormat="1" ht="18" customHeight="1">
      <c r="A34" s="261"/>
      <c r="B34" s="555" t="s">
        <v>4</v>
      </c>
      <c r="C34" s="148">
        <v>126.6</v>
      </c>
      <c r="D34" s="149">
        <v>144.80000000000001</v>
      </c>
      <c r="E34" s="149">
        <v>168</v>
      </c>
      <c r="F34" s="149">
        <v>91.3</v>
      </c>
      <c r="G34" s="149">
        <v>123.7</v>
      </c>
      <c r="H34" s="149">
        <v>123.4</v>
      </c>
      <c r="I34" s="149">
        <v>125.9</v>
      </c>
      <c r="J34" s="149">
        <v>118.5</v>
      </c>
      <c r="K34" s="149">
        <v>97.3</v>
      </c>
      <c r="L34" s="149">
        <v>114.6</v>
      </c>
      <c r="M34" s="149">
        <v>123.2</v>
      </c>
      <c r="N34" s="149">
        <v>138.69999999999999</v>
      </c>
      <c r="O34" s="149">
        <v>118.4</v>
      </c>
    </row>
    <row r="35" spans="1:17" s="292" customFormat="1" ht="18" customHeight="1">
      <c r="A35" s="261"/>
      <c r="B35" s="557" t="s">
        <v>3</v>
      </c>
      <c r="C35" s="148">
        <v>127.4</v>
      </c>
      <c r="D35" s="149">
        <v>146.19999999999999</v>
      </c>
      <c r="E35" s="149">
        <v>168</v>
      </c>
      <c r="F35" s="149">
        <v>91.4</v>
      </c>
      <c r="G35" s="149">
        <v>124.1</v>
      </c>
      <c r="H35" s="149">
        <v>124</v>
      </c>
      <c r="I35" s="149">
        <v>126.1</v>
      </c>
      <c r="J35" s="149">
        <v>119.9</v>
      </c>
      <c r="K35" s="149">
        <v>97.3</v>
      </c>
      <c r="L35" s="149">
        <v>115</v>
      </c>
      <c r="M35" s="149">
        <v>123.2</v>
      </c>
      <c r="N35" s="149">
        <v>139.6</v>
      </c>
      <c r="O35" s="149">
        <v>118.4</v>
      </c>
    </row>
    <row r="36" spans="1:17" s="292" customFormat="1" ht="18" customHeight="1">
      <c r="A36" s="261"/>
      <c r="B36" s="528"/>
      <c r="C36" s="148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</row>
    <row r="37" spans="1:17" s="292" customFormat="1" ht="18" customHeight="1">
      <c r="A37" s="261"/>
      <c r="B37" s="530"/>
      <c r="C37" s="148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</row>
    <row r="38" spans="1:17" s="292" customFormat="1" ht="18" customHeight="1">
      <c r="A38" s="261"/>
      <c r="B38" s="532"/>
      <c r="C38" s="148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7" s="292" customFormat="1" ht="18" customHeight="1">
      <c r="A39" s="261"/>
      <c r="B39" s="533"/>
      <c r="C39" s="148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7" s="292" customFormat="1" ht="18" customHeight="1">
      <c r="A40" s="261"/>
      <c r="B40" s="535"/>
      <c r="C40" s="14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</row>
    <row r="41" spans="1:17" s="292" customFormat="1" ht="18" customHeight="1">
      <c r="A41" s="261"/>
      <c r="B41" s="536"/>
      <c r="C41" s="14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</row>
    <row r="42" spans="1:17" s="292" customFormat="1" ht="18" customHeight="1">
      <c r="A42" s="304"/>
      <c r="B42" s="152"/>
      <c r="C42" s="148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7" s="261" customFormat="1" ht="8.25" customHeight="1">
      <c r="A43" s="305"/>
      <c r="B43" s="305"/>
      <c r="C43" s="306"/>
      <c r="D43" s="306"/>
      <c r="E43" s="306"/>
      <c r="F43" s="306"/>
      <c r="G43" s="306"/>
      <c r="H43" s="307"/>
      <c r="I43" s="306"/>
      <c r="J43" s="306"/>
      <c r="K43" s="306"/>
      <c r="L43" s="306"/>
      <c r="M43" s="306"/>
      <c r="N43" s="306"/>
      <c r="O43" s="310"/>
    </row>
    <row r="44" spans="1:17">
      <c r="A44" s="295"/>
      <c r="B44" s="295"/>
      <c r="C44" s="295"/>
      <c r="D44" s="295"/>
      <c r="E44" s="295"/>
      <c r="F44" s="295"/>
      <c r="G44" s="295"/>
      <c r="H44" s="295"/>
      <c r="I44" s="295"/>
      <c r="J44" s="295"/>
      <c r="K44" s="295"/>
      <c r="L44" s="295"/>
      <c r="M44" s="295"/>
      <c r="N44" s="295"/>
      <c r="O44" s="295"/>
    </row>
    <row r="45" spans="1:17">
      <c r="B45" s="308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09"/>
    </row>
    <row r="46" spans="1:17">
      <c r="B46" s="308"/>
      <c r="C46" s="309"/>
      <c r="D46" s="309"/>
      <c r="E46" s="309"/>
      <c r="F46" s="309"/>
      <c r="G46" s="309"/>
      <c r="H46" s="309"/>
      <c r="I46" s="309"/>
      <c r="J46" s="309"/>
      <c r="K46" s="309"/>
      <c r="L46" s="309"/>
      <c r="M46" s="309"/>
      <c r="N46" s="309"/>
      <c r="O46" s="309"/>
    </row>
    <row r="47" spans="1:17" ht="18" customHeight="1">
      <c r="B47" s="308"/>
      <c r="C47" s="309"/>
      <c r="D47" s="309"/>
      <c r="E47" s="309"/>
      <c r="F47" s="309"/>
      <c r="G47" s="309"/>
      <c r="H47" s="309"/>
      <c r="I47" s="309"/>
      <c r="J47" s="309"/>
      <c r="K47" s="309"/>
      <c r="L47" s="309"/>
      <c r="M47" s="309"/>
      <c r="N47" s="309"/>
      <c r="O47" s="309"/>
    </row>
    <row r="48" spans="1:17" ht="30" customHeight="1">
      <c r="Q48" s="284"/>
    </row>
    <row r="49" spans="17:26" ht="18" customHeight="1">
      <c r="Q49" s="311"/>
      <c r="R49" s="70"/>
      <c r="V49" s="312"/>
      <c r="W49" s="313"/>
    </row>
    <row r="50" spans="17:26" ht="18" customHeight="1">
      <c r="Q50" s="311"/>
      <c r="R50" s="70"/>
      <c r="V50" s="312"/>
      <c r="W50" s="313"/>
    </row>
    <row r="51" spans="17:26" ht="18" customHeight="1">
      <c r="Q51" s="311"/>
      <c r="R51" s="70"/>
      <c r="V51" s="312"/>
      <c r="W51" s="313"/>
    </row>
    <row r="52" spans="17:26" ht="27.75" customHeight="1">
      <c r="Q52" s="311"/>
      <c r="R52" s="283"/>
      <c r="S52" s="283"/>
      <c r="T52" s="283"/>
      <c r="U52" s="283"/>
      <c r="V52" s="312"/>
      <c r="W52" s="587"/>
      <c r="X52" s="587"/>
      <c r="Y52" s="587"/>
      <c r="Z52" s="587"/>
    </row>
    <row r="53" spans="17:26" ht="29.25" customHeight="1">
      <c r="Q53" s="311"/>
      <c r="R53" s="283"/>
      <c r="S53" s="283"/>
      <c r="T53" s="283"/>
      <c r="U53" s="283"/>
      <c r="V53" s="312"/>
      <c r="W53" s="587"/>
      <c r="X53" s="587"/>
      <c r="Y53" s="587"/>
      <c r="Z53" s="587"/>
    </row>
    <row r="54" spans="17:26" ht="18" customHeight="1">
      <c r="Q54" s="311"/>
      <c r="R54" s="70"/>
      <c r="V54" s="312"/>
      <c r="W54" s="313"/>
    </row>
    <row r="55" spans="17:26" ht="18" customHeight="1">
      <c r="Q55" s="311"/>
      <c r="R55" s="70"/>
      <c r="V55" s="312"/>
      <c r="W55" s="313"/>
    </row>
    <row r="56" spans="17:26" ht="18" customHeight="1">
      <c r="Q56" s="311"/>
      <c r="R56" s="70"/>
      <c r="V56" s="312"/>
      <c r="W56" s="313"/>
    </row>
    <row r="57" spans="17:26" ht="18" customHeight="1">
      <c r="Q57" s="311"/>
      <c r="R57" s="70"/>
      <c r="V57" s="312"/>
      <c r="W57" s="313"/>
    </row>
    <row r="58" spans="17:26" ht="18" customHeight="1">
      <c r="Q58" s="311"/>
      <c r="R58" s="70"/>
      <c r="V58" s="312"/>
      <c r="W58" s="313"/>
    </row>
    <row r="59" spans="17:26" ht="18" customHeight="1">
      <c r="Q59" s="311"/>
      <c r="R59" s="70"/>
      <c r="V59" s="312"/>
      <c r="W59" s="313"/>
    </row>
    <row r="60" spans="17:26" ht="18" customHeight="1">
      <c r="Q60" s="311"/>
      <c r="R60" s="70"/>
      <c r="V60" s="312"/>
      <c r="W60" s="313"/>
    </row>
    <row r="61" spans="17:26" ht="18" customHeight="1"/>
    <row r="62" spans="17:26" ht="18" customHeight="1"/>
    <row r="63" spans="17:26" ht="18" customHeight="1"/>
    <row r="64" spans="17:26" ht="18" customHeight="1"/>
    <row r="65" ht="18" customHeight="1"/>
    <row r="66" ht="18" customHeight="1"/>
    <row r="67" ht="18" customHeight="1"/>
  </sheetData>
  <mergeCells count="6">
    <mergeCell ref="W53:Z53"/>
    <mergeCell ref="A5:B5"/>
    <mergeCell ref="C5:O5"/>
    <mergeCell ref="A6:B6"/>
    <mergeCell ref="A9:B9"/>
    <mergeCell ref="W52:Z52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</vt:i4>
      </vt:variant>
    </vt:vector>
  </HeadingPairs>
  <TitlesOfParts>
    <vt:vector size="29" baseType="lpstr">
      <vt:lpstr>J1_J4</vt:lpstr>
      <vt:lpstr>J5A</vt:lpstr>
      <vt:lpstr>J5B</vt:lpstr>
      <vt:lpstr>J5C</vt:lpstr>
      <vt:lpstr>J5D</vt:lpstr>
      <vt:lpstr>J6</vt:lpstr>
      <vt:lpstr>J7</vt:lpstr>
      <vt:lpstr>J8_J9</vt:lpstr>
      <vt:lpstr>J10</vt:lpstr>
      <vt:lpstr>J11</vt:lpstr>
      <vt:lpstr>J12_J13</vt:lpstr>
      <vt:lpstr>J14</vt:lpstr>
      <vt:lpstr>J15</vt:lpstr>
      <vt:lpstr>J16_J17</vt:lpstr>
      <vt:lpstr>J18</vt:lpstr>
      <vt:lpstr>J19</vt:lpstr>
      <vt:lpstr>4d_J20</vt:lpstr>
      <vt:lpstr>'4d_J20'!Print_Area</vt:lpstr>
      <vt:lpstr>J1_J4!Print_Area</vt:lpstr>
      <vt:lpstr>'J10'!Print_Area</vt:lpstr>
      <vt:lpstr>J12_J13!Print_Area</vt:lpstr>
      <vt:lpstr>'J14'!Print_Area</vt:lpstr>
      <vt:lpstr>J16_J17!Print_Area</vt:lpstr>
      <vt:lpstr>'J18'!Print_Area</vt:lpstr>
      <vt:lpstr>J5A!Print_Area</vt:lpstr>
      <vt:lpstr>J5B!Print_Area</vt:lpstr>
      <vt:lpstr>J5C!Print_Area</vt:lpstr>
      <vt:lpstr>J5D!Print_Area</vt:lpstr>
      <vt:lpstr>J8_J9!Print_Area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fizah</dc:creator>
  <cp:lastModifiedBy>Norafizah Talib</cp:lastModifiedBy>
  <cp:lastPrinted>2022-06-08T00:21:06Z</cp:lastPrinted>
  <dcterms:created xsi:type="dcterms:W3CDTF">2011-02-23T02:00:00Z</dcterms:created>
  <dcterms:modified xsi:type="dcterms:W3CDTF">2022-06-13T08:03:54Z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