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iola Taiwo\Documents\Taiwo Abiola PortfolioProjects\"/>
    </mc:Choice>
  </mc:AlternateContent>
  <bookViews>
    <workbookView xWindow="0" yWindow="0" windowWidth="23040" windowHeight="8616" firstSheet="1" activeTab="9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5" i="5"/>
  <c r="K2" i="5"/>
  <c r="J2" i="5"/>
  <c r="L5" i="12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2" i="1"/>
  <c r="L3" i="1"/>
  <c r="L4" i="1"/>
  <c r="L5" i="1"/>
  <c r="L6" i="1"/>
  <c r="L7" i="1"/>
  <c r="L8" i="1"/>
  <c r="L9" i="1"/>
  <c r="L10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N3" i="3"/>
  <c r="N4" i="3"/>
  <c r="N5" i="3"/>
  <c r="N6" i="3"/>
  <c r="N7" i="3"/>
  <c r="N8" i="3"/>
  <c r="N9" i="3"/>
  <c r="N10" i="3"/>
  <c r="N2" i="3"/>
  <c r="M3" i="3"/>
  <c r="M4" i="3"/>
  <c r="M5" i="3"/>
  <c r="M6" i="3"/>
  <c r="M7" i="3"/>
  <c r="M8" i="3"/>
  <c r="M9" i="3"/>
  <c r="M10" i="3"/>
  <c r="M2" i="3"/>
  <c r="L3" i="3"/>
  <c r="L4" i="3"/>
  <c r="L5" i="3"/>
  <c r="L6" i="3"/>
  <c r="L7" i="3"/>
  <c r="L8" i="3"/>
  <c r="L9" i="3"/>
  <c r="L10" i="3"/>
  <c r="L2" i="3"/>
  <c r="K3" i="3"/>
  <c r="K4" i="3"/>
  <c r="K5" i="3"/>
  <c r="K6" i="3"/>
  <c r="K7" i="3"/>
  <c r="K8" i="3"/>
  <c r="K9" i="3"/>
  <c r="K10" i="3"/>
  <c r="K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4" i="9"/>
  <c r="J4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<sst xmlns="http://schemas.openxmlformats.org/spreadsheetml/2006/main" count="585" uniqueCount="89">
  <si>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</si>
  <si>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</si>
  <si>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</si>
  <si>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</si>
  <si>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</si>
  <si>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</si>
  <si>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</si>
  <si>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</si>
  <si>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</si>
  <si>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</si>
  <si>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</si>
  <si>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</si>
  <si>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</si>
  <si>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</si>
  <si>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</si>
  <si>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</si>
  <si>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</si>
  <si>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</si>
  <si>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</si>
  <si>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</si>
  <si>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</si>
  <si>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</si>
  <si>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</si>
  <si>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</si>
  <si>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</si>
  <si>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</si>
  <si>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</si>
  <si>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</si>
  <si>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</si>
  <si>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</si>
  <si>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</si>
  <si>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</si>
  <si>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</si>
  <si>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</si>
  <si>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</si>
  <si>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</si>
  <si>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</si>
  <si>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</si>
  <si>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</si>
  <si>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</si>
  <si>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</si>
  <si>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</si>
  <si>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</si>
  <si>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</si>
  <si>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</si>
  <si>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</si>
  <si>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</si>
  <si>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</si>
  <si>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</si>
  <si>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</si>
  <si>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</si>
  <si>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</si>
  <si>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</si>
  <si>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</si>
  <si>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</si>
  <si>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</si>
  <si>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</si>
  <si>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</si>
  <si>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</si>
  <si>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</si>
  <si>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</si>
  <si>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</si>
  <si>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</si>
  <si>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</si>
  <si>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</si>
  <si>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</si>
  <si>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</si>
  <si>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</si>
  <si>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</si>
  <si>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</si>
  <si>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</si>
  <si>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</si>
  <si>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</si>
  <si>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</si>
  <si>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</si>
  <si>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</si>
  <si>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</si>
  <si>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</si>
  <si>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</si>
  <si>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</si>
  <si>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</si>
  <si>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</si>
  <si>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</si>
  <si>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</si>
  <si>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</si>
  <si>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</si>
  <si>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</si>
  <si>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>LEN(B3)</t>
  </si>
  <si>
    <t>CountIf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</si>
</sst>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5" sqref="K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(MAX(H2:H10))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MAX(D2:D10)</f>
        <v>38</v>
      </c>
      <c r="K3" s="2">
        <f>MIN(D2:D10)</f>
        <v>29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MAX(G2:G10)</f>
        <v>65000</v>
      </c>
      <c r="K4">
        <f>MIN(G2:G10)</f>
        <v>36000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2"/>
  <sheetViews>
    <sheetView tabSelected="1" workbookViewId="0">
      <selection activeCell="L2" sqref="L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L2" t="str">
        <f>CONCATENATE(B2,".",C2,"@gmail.com")</f>
        <v>Jim.Halpert@gmail.com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L3" t="str">
        <f t="shared" ref="L3:L10" si="1">CONCATENATE(B3,".",C3,"@gmail.com")</f>
        <v>Pam.Beasley@gmail.com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Dwight.Schrute@gmail.com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Angela.Martin@gmail.com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Toby.Flenderson@gmail.com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Michael.Scott@gmail.com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Meredith.Palmer@gmail.com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Stanley.Hudson@gmail.com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Kevin.Malone@gmail.com</v>
      </c>
    </row>
    <row r="11" spans="1:12" x14ac:dyDescent="0.3">
      <c r="H11" t="str">
        <f t="shared" ref="H11:H12" si="2">CONCATENATE(B11," ",C11)</f>
        <v xml:space="preserve"> </v>
      </c>
    </row>
    <row r="12" spans="1:12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9" sqref="L9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82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IF(G2:G10 &lt; 37000, "GiveBonus", "NoBonus")</f>
        <v>NoBonus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str">
        <f t="shared" ref="K3:K10" si="1">IF(G3:G11 &lt; 37000, "GiveBonus", "NoBonus")</f>
        <v>GiveBonus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NoBonus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NoBonus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NoBonus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NoBonus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NoBonus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NoBonus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NoBonus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K1" t="s">
        <v>87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  <c r="K2">
        <f>LEN(G2:G10)</f>
        <v>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  <c r="K3">
        <f t="shared" ref="K3:K10" si="1">LEN(G3:G11)</f>
        <v>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5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>
        <f t="shared" si="1"/>
        <v>5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  <c r="K7">
        <f t="shared" si="1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>
        <f t="shared" si="1"/>
        <v>5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  <c r="K9">
        <f t="shared" si="1"/>
        <v>5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  <c r="K10">
        <f t="shared" si="1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M2" sqref="M2"/>
    </sheetView>
  </sheetViews>
  <sheetFormatPr defaultColWidth="14.5546875" defaultRowHeight="14.4" x14ac:dyDescent="0.3"/>
  <cols>
    <col min="4" max="4" width="8" customWidth="1"/>
    <col min="10" max="10" width="41.441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3"/>
  <sheetViews>
    <sheetView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4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K1" t="s">
        <v>70</v>
      </c>
    </row>
    <row r="2" spans="1:14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/>
      <c r="K2" t="str">
        <f>TEXT(H2:H10, "dd/mm/yyyy")</f>
        <v>02/11/2001</v>
      </c>
      <c r="L2" t="str">
        <f>RIGHT(K2:K10,4)</f>
        <v>2001</v>
      </c>
      <c r="M2" t="str">
        <f>TEXT(I2:I10, "dd/mm/yyyy")</f>
        <v>06/09/2015</v>
      </c>
      <c r="N2" t="str">
        <f>RIGHT(M2:M10,4)</f>
        <v>2015</v>
      </c>
    </row>
    <row r="3" spans="1:14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/>
      <c r="K3" t="str">
        <f t="shared" ref="K3:K10" si="0">TEXT(H3:H11, "dd/mm/yyyy")</f>
        <v>03/10/1999</v>
      </c>
      <c r="L3" t="str">
        <f t="shared" ref="L3:L10" si="1">RIGHT(K3:K11,4)</f>
        <v>1999</v>
      </c>
      <c r="M3" t="str">
        <f t="shared" ref="M3:M10" si="2">TEXT(I3:I11, "dd/mm/yyyy")</f>
        <v>10/10/2015</v>
      </c>
      <c r="N3" t="str">
        <f t="shared" ref="N3:N10" si="3">RIGHT(M3:M11,4)</f>
        <v>2015</v>
      </c>
    </row>
    <row r="4" spans="1:14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/>
      <c r="K4" t="str">
        <f t="shared" si="0"/>
        <v>04/07/2000</v>
      </c>
      <c r="L4" t="str">
        <f t="shared" si="1"/>
        <v>2000</v>
      </c>
      <c r="M4" t="str">
        <f t="shared" si="2"/>
        <v>08/09/2017</v>
      </c>
      <c r="N4" t="str">
        <f t="shared" si="3"/>
        <v>2017</v>
      </c>
    </row>
    <row r="5" spans="1:14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/>
      <c r="K5" t="str">
        <f t="shared" si="0"/>
        <v>05/01/2000</v>
      </c>
      <c r="L5" t="str">
        <f t="shared" si="1"/>
        <v>2000</v>
      </c>
      <c r="M5" t="str">
        <f t="shared" si="2"/>
        <v>03/12/2015</v>
      </c>
      <c r="N5" t="str">
        <f t="shared" si="3"/>
        <v>2015</v>
      </c>
    </row>
    <row r="6" spans="1:14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/>
      <c r="K6" t="str">
        <f t="shared" si="0"/>
        <v>06/05/2001</v>
      </c>
      <c r="L6" t="str">
        <f t="shared" si="1"/>
        <v>2001</v>
      </c>
      <c r="M6" t="str">
        <f t="shared" si="2"/>
        <v>30/08/2017</v>
      </c>
      <c r="N6" t="str">
        <f t="shared" si="3"/>
        <v>2017</v>
      </c>
    </row>
    <row r="7" spans="1:14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/>
      <c r="K7" t="str">
        <f t="shared" si="0"/>
        <v>07/12/1995</v>
      </c>
      <c r="L7" t="str">
        <f t="shared" si="1"/>
        <v>1995</v>
      </c>
      <c r="M7" t="str">
        <f t="shared" si="2"/>
        <v>11/09/2013</v>
      </c>
      <c r="N7" t="str">
        <f t="shared" si="3"/>
        <v>2013</v>
      </c>
    </row>
    <row r="8" spans="1:14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/>
      <c r="K8" t="str">
        <f t="shared" si="0"/>
        <v>08/11/2003</v>
      </c>
      <c r="L8" t="str">
        <f t="shared" si="1"/>
        <v>2003</v>
      </c>
      <c r="M8" t="str">
        <f t="shared" si="2"/>
        <v>04/10/2013</v>
      </c>
      <c r="N8" t="str">
        <f t="shared" si="3"/>
        <v>2013</v>
      </c>
    </row>
    <row r="9" spans="1:14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/>
      <c r="K9" t="str">
        <f t="shared" si="0"/>
        <v>09/06/2002</v>
      </c>
      <c r="L9" t="str">
        <f t="shared" si="1"/>
        <v>2002</v>
      </c>
      <c r="M9" t="str">
        <f t="shared" si="2"/>
        <v>22/04/2015</v>
      </c>
      <c r="N9" t="str">
        <f t="shared" si="3"/>
        <v>2015</v>
      </c>
    </row>
    <row r="10" spans="1:14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/>
      <c r="K10" t="str">
        <f t="shared" si="0"/>
        <v>10/08/2003</v>
      </c>
      <c r="L10" t="str">
        <f t="shared" si="1"/>
        <v>2003</v>
      </c>
      <c r="M10" t="str">
        <f t="shared" si="2"/>
        <v>14/09/2011</v>
      </c>
      <c r="N10" t="str">
        <f t="shared" si="3"/>
        <v>2011</v>
      </c>
    </row>
    <row r="12" spans="1:14" x14ac:dyDescent="0.3">
      <c r="H12" s="1"/>
    </row>
    <row r="13" spans="1:14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TRIM(C4:C12)</f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TRIM(C5:C13)</f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TRIM(C6:C14)</f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TRIM(C7:C15)</f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TRIM(C8:C16)</f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TRIM(C9:C17)</f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TRIM(C10:C18)</f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 "/", "-", 1)</f>
        <v>11-2/2001</v>
      </c>
      <c r="K2" t="str">
        <f>SUBSTITUTE(I2:I10, "/", "-", 2)</f>
        <v>9/6-2015</v>
      </c>
      <c r="L2" t="str">
        <f>SUBSTITUTE(H2:H10, "/", 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 "/", "-", 1)</f>
        <v>10-3/1999</v>
      </c>
      <c r="K3" t="str">
        <f t="shared" ref="K3:K10" si="1">SUBSTITUTE(I3:I11, "/", "-", 2)</f>
        <v>10/10-2015</v>
      </c>
      <c r="L3" t="str">
        <f t="shared" ref="L3:L10" si="2">SUBSTITUTE(H3:H11, "/", 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 "Female", D2:D10, 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L5">
        <f>SUMIFS(G2:G10, E2:E10, "Male", D2:D10, "&gt; 30")</f>
        <v>205000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 45000")</f>
        <v>5</v>
      </c>
      <c r="L2">
        <f>COUNTIFS(A2:A10, "&gt;1005", E2:E10, 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t="s">
        <v>88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>
        <f>COUNTIF(E2:E10, "Male")</f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Abiola Taiwo</cp:lastModifiedBy>
  <dcterms:created xsi:type="dcterms:W3CDTF">2021-12-16T14:18:34Z</dcterms:created>
  <dcterms:modified xsi:type="dcterms:W3CDTF">2024-09-15T15:22:43Z</dcterms:modified>
</cp:coreProperties>
</file>