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 Work\Current Works\PBD of RC Frame-Shear Wall Building\Standard Pushover Model\Standard Pushover Analysis\Pushover_Analysis\"/>
    </mc:Choice>
  </mc:AlternateContent>
  <bookViews>
    <workbookView xWindow="0" yWindow="0" windowWidth="19860" windowHeight="8700"/>
  </bookViews>
  <sheets>
    <sheet name="BS correction for Eq. St. metho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4" l="1"/>
  <c r="D13" i="4" l="1"/>
  <c r="D14" i="4" s="1"/>
  <c r="D15" i="4" l="1"/>
  <c r="D16" i="4" s="1"/>
  <c r="E27" i="4" s="1"/>
</calcChain>
</file>

<file path=xl/sharedStrings.xml><?xml version="1.0" encoding="utf-8"?>
<sst xmlns="http://schemas.openxmlformats.org/spreadsheetml/2006/main" count="19" uniqueCount="16">
  <si>
    <t>kN</t>
  </si>
  <si>
    <t>Software result befor correction</t>
  </si>
  <si>
    <t>Base shear in X direction</t>
  </si>
  <si>
    <t>Base shear in Y direction</t>
  </si>
  <si>
    <t>Base shear from equivalent static method</t>
  </si>
  <si>
    <t>I=</t>
  </si>
  <si>
    <t>R=</t>
  </si>
  <si>
    <t>Seismic weight (W) =</t>
  </si>
  <si>
    <t>T = 0.075*h^0.75 =</t>
  </si>
  <si>
    <t>Correction factor for X direction =</t>
  </si>
  <si>
    <t>Correction factor for Y direction =</t>
  </si>
  <si>
    <t>Z =</t>
  </si>
  <si>
    <t>Base shear)x = Ah_x*W =</t>
  </si>
  <si>
    <t xml:space="preserve">Sa/g)x = </t>
  </si>
  <si>
    <t>Ah_x=</t>
  </si>
  <si>
    <t>Note: Indian seismic design code IS:1893-2016 (Part-1) followed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</si>
</sst>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4" borderId="0" xfId="0" applyFill="1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1" sqref="H1:N1"/>
    </sheetView>
  </sheetViews>
  <sheetFormatPr defaultRowHeight="14.4" x14ac:dyDescent="0.3"/>
  <cols>
    <col min="4" max="4" width="12" bestFit="1" customWidth="1"/>
  </cols>
  <sheetData>
    <row r="1" spans="1:14" x14ac:dyDescent="0.3">
      <c r="A1" s="3" t="s">
        <v>1</v>
      </c>
      <c r="B1" s="3"/>
      <c r="C1" s="3"/>
      <c r="D1" s="3"/>
      <c r="H1" s="5" t="s">
        <v>15</v>
      </c>
      <c r="I1" s="5"/>
      <c r="J1" s="5"/>
      <c r="K1" s="5"/>
      <c r="L1" s="5"/>
      <c r="M1" s="5"/>
      <c r="N1" s="5"/>
    </row>
    <row r="3" spans="1:14" x14ac:dyDescent="0.3">
      <c r="A3" t="s">
        <v>2</v>
      </c>
      <c r="D3" s="1">
        <v>471.42</v>
      </c>
      <c r="E3" t="s">
        <v>0</v>
      </c>
    </row>
    <row r="4" spans="1:14" x14ac:dyDescent="0.3">
      <c r="A4" t="s">
        <v>3</v>
      </c>
      <c r="D4" s="1">
        <v>471.42</v>
      </c>
      <c r="E4" t="s">
        <v>0</v>
      </c>
    </row>
    <row r="7" spans="1:14" x14ac:dyDescent="0.3">
      <c r="A7" s="3" t="s">
        <v>4</v>
      </c>
      <c r="B7" s="3"/>
      <c r="C7" s="3"/>
      <c r="D7" s="3"/>
    </row>
    <row r="9" spans="1:14" x14ac:dyDescent="0.3">
      <c r="A9" t="s">
        <v>11</v>
      </c>
      <c r="D9">
        <v>0.36</v>
      </c>
    </row>
    <row r="10" spans="1:14" x14ac:dyDescent="0.3">
      <c r="A10" t="s">
        <v>5</v>
      </c>
      <c r="D10">
        <v>1</v>
      </c>
    </row>
    <row r="11" spans="1:14" x14ac:dyDescent="0.3">
      <c r="A11" t="s">
        <v>6</v>
      </c>
      <c r="D11">
        <v>5</v>
      </c>
    </row>
    <row r="12" spans="1:14" x14ac:dyDescent="0.3">
      <c r="A12" t="s">
        <v>7</v>
      </c>
      <c r="D12">
        <v>9238.9599999999991</v>
      </c>
      <c r="E12" t="s">
        <v>0</v>
      </c>
    </row>
    <row r="13" spans="1:14" x14ac:dyDescent="0.3">
      <c r="A13" t="s">
        <v>8</v>
      </c>
      <c r="D13">
        <f>0.075*12^0.75</f>
        <v>0.48355646932059393</v>
      </c>
    </row>
    <row r="14" spans="1:14" x14ac:dyDescent="0.3">
      <c r="A14" t="s">
        <v>13</v>
      </c>
      <c r="D14">
        <f>IF(1.36/D13&lt;2.5,1.36/D13,2.5)</f>
        <v>2.5</v>
      </c>
    </row>
    <row r="15" spans="1:14" x14ac:dyDescent="0.3">
      <c r="A15" t="s">
        <v>14</v>
      </c>
      <c r="D15">
        <f>(1*D9/2)*(D10/D11)*D14</f>
        <v>0.09</v>
      </c>
    </row>
    <row r="16" spans="1:14" x14ac:dyDescent="0.3">
      <c r="A16" t="s">
        <v>12</v>
      </c>
      <c r="D16" s="1">
        <f>D15*D12</f>
        <v>831.50639999999987</v>
      </c>
      <c r="E16" t="s">
        <v>0</v>
      </c>
    </row>
    <row r="27" spans="1:5" x14ac:dyDescent="0.3">
      <c r="A27" s="4" t="s">
        <v>9</v>
      </c>
      <c r="B27" s="4"/>
      <c r="C27" s="4"/>
      <c r="D27" s="4"/>
      <c r="E27" s="2">
        <f>D16/D3</f>
        <v>1.7638335242458951</v>
      </c>
    </row>
    <row r="28" spans="1:5" x14ac:dyDescent="0.3">
      <c r="A28" s="4" t="s">
        <v>10</v>
      </c>
      <c r="B28" s="4"/>
      <c r="C28" s="4"/>
      <c r="D28" s="4"/>
      <c r="E28" s="2">
        <f>D16/D4</f>
        <v>1.7638335242458951</v>
      </c>
    </row>
  </sheetData>
  <mergeCells count="3">
    <mergeCell ref="A27:D27"/>
    <mergeCell ref="A28:D28"/>
    <mergeCell ref="H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correction for Eq. St. metho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tajul</cp:lastModifiedBy>
  <dcterms:created xsi:type="dcterms:W3CDTF">2020-07-17T04:17:52Z</dcterms:created>
  <dcterms:modified xsi:type="dcterms:W3CDTF">2023-07-29T19:40:58Z</dcterms:modified>
</cp:coreProperties>
</file>