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is Documentos\PFiles\Universidad\Semestre 7\Videojuegos\Corte 2\Solar System\"/>
    </mc:Choice>
  </mc:AlternateContent>
  <xr:revisionPtr revIDLastSave="0" documentId="13_ncr:1_{9A2C44D7-6CAD-40E7-8259-C4B3351D3777}" xr6:coauthVersionLast="47" xr6:coauthVersionMax="47" xr10:uidLastSave="{00000000-0000-0000-0000-000000000000}"/>
  <bookViews>
    <workbookView xWindow="0" yWindow="570" windowWidth="22080" windowHeight="15030" xr2:uid="{487B9508-2929-4C99-A2E2-2479D5AC0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G9" i="1"/>
  <c r="L9" i="1" s="1"/>
  <c r="J6" i="1"/>
  <c r="J7" i="1"/>
  <c r="J8" i="1"/>
  <c r="J9" i="1"/>
  <c r="J10" i="1"/>
  <c r="J11" i="1"/>
  <c r="J12" i="1"/>
  <c r="J13" i="1"/>
  <c r="J14" i="1"/>
  <c r="J15" i="1"/>
  <c r="I5" i="1"/>
  <c r="K6" i="1"/>
  <c r="K15" i="1"/>
  <c r="K14" i="1"/>
  <c r="K13" i="1"/>
  <c r="K11" i="1"/>
  <c r="K10" i="1"/>
  <c r="K9" i="1"/>
  <c r="K8" i="1"/>
  <c r="K7" i="1"/>
  <c r="L6" i="1"/>
  <c r="L7" i="1"/>
  <c r="L8" i="1"/>
  <c r="L10" i="1"/>
  <c r="L11" i="1"/>
  <c r="L12" i="1"/>
  <c r="L13" i="1"/>
  <c r="L14" i="1"/>
  <c r="L15" i="1"/>
  <c r="L5" i="1"/>
  <c r="G5" i="1"/>
  <c r="E7" i="1"/>
  <c r="E8" i="1"/>
  <c r="E9" i="1"/>
  <c r="E10" i="1"/>
  <c r="E11" i="1"/>
  <c r="E12" i="1"/>
  <c r="E13" i="1"/>
  <c r="E14" i="1"/>
  <c r="E15" i="1"/>
  <c r="E6" i="1"/>
  <c r="C17" i="1"/>
  <c r="G7" i="1"/>
  <c r="G8" i="1"/>
  <c r="G10" i="1"/>
  <c r="G11" i="1"/>
  <c r="G12" i="1"/>
  <c r="G13" i="1"/>
  <c r="G14" i="1"/>
  <c r="G15" i="1"/>
  <c r="G6" i="1"/>
  <c r="I6" i="1" l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<sst xmlns="http://schemas.openxmlformats.org/spreadsheetml/2006/main" count="35" uniqueCount="33">
  <si>
    <t>Planeta</t>
  </si>
  <si>
    <t>Período Orbital</t>
  </si>
  <si>
    <r>
      <t>(</t>
    </r>
    <r>
      <rPr>
        <b/>
        <sz val="7.5"/>
        <color rgb="FF000000"/>
        <rFont val="Arial"/>
        <family val="2"/>
      </rPr>
      <t>año</t>
    </r>
    <r>
      <rPr>
        <b/>
        <sz val="10"/>
        <color rgb="FF000000"/>
        <rFont val="Arial"/>
        <family val="2"/>
      </rPr>
      <t>)</t>
    </r>
  </si>
  <si>
    <t>Velocidad Orbital</t>
  </si>
  <si>
    <r>
      <t>(</t>
    </r>
    <r>
      <rPr>
        <b/>
        <sz val="7.5"/>
        <color rgb="FF000000"/>
        <rFont val="Arial"/>
        <family val="2"/>
      </rPr>
      <t>km/segundo</t>
    </r>
    <r>
      <rPr>
        <b/>
        <sz val="10"/>
        <color rgb="FF000000"/>
        <rFont val="Arial"/>
        <family val="2"/>
      </rPr>
      <t>)</t>
    </r>
  </si>
  <si>
    <t>Período de rotación</t>
  </si>
  <si>
    <r>
      <t>(</t>
    </r>
    <r>
      <rPr>
        <b/>
        <sz val="7.5"/>
        <color rgb="FF000000"/>
        <rFont val="Arial"/>
        <family val="2"/>
      </rPr>
      <t>días </t>
    </r>
    <r>
      <rPr>
        <b/>
        <sz val="10"/>
        <color rgb="FF000000"/>
        <rFont val="Arial"/>
        <family val="2"/>
      </rPr>
      <t>)</t>
    </r>
  </si>
  <si>
    <t>Mercurio</t>
  </si>
  <si>
    <t>Venus</t>
  </si>
  <si>
    <t>La Tierra</t>
  </si>
  <si>
    <t>Marte</t>
  </si>
  <si>
    <t>Júpiter</t>
  </si>
  <si>
    <t>Saturno</t>
  </si>
  <si>
    <t>Urano</t>
  </si>
  <si>
    <t>Neptuno</t>
  </si>
  <si>
    <t>Plutón</t>
  </si>
  <si>
    <t>Velocidad de rotación</t>
  </si>
  <si>
    <t>(km/segundo)</t>
  </si>
  <si>
    <t>Luna</t>
  </si>
  <si>
    <t>Escala</t>
  </si>
  <si>
    <t>Sol</t>
  </si>
  <si>
    <t>Distancia al sol</t>
  </si>
  <si>
    <r>
      <t>(</t>
    </r>
    <r>
      <rPr>
        <b/>
        <sz val="7.5"/>
        <color rgb="FF000000"/>
        <rFont val="Arial"/>
        <family val="2"/>
      </rPr>
      <t>km</t>
    </r>
    <r>
      <rPr>
        <b/>
        <sz val="10"/>
        <color rgb="FF000000"/>
        <rFont val="Arial"/>
        <family val="2"/>
      </rPr>
      <t>)</t>
    </r>
  </si>
  <si>
    <t>km</t>
  </si>
  <si>
    <t>1 cuadro =</t>
  </si>
  <si>
    <t>Distancia al Sol Escala</t>
  </si>
  <si>
    <t>Tamaño (Diametro)</t>
  </si>
  <si>
    <t>Tamaño (Radio) Escala</t>
  </si>
  <si>
    <t>(cuadros)</t>
  </si>
  <si>
    <t>Velocidad Orbital Escala</t>
  </si>
  <si>
    <r>
      <t>(</t>
    </r>
    <r>
      <rPr>
        <b/>
        <sz val="7.5"/>
        <color rgb="FF000000"/>
        <rFont val="Arial"/>
        <family val="2"/>
      </rPr>
      <t>cuadros/segundo</t>
    </r>
    <r>
      <rPr>
        <b/>
        <sz val="10"/>
        <color rgb="FF000000"/>
        <rFont val="Arial"/>
        <family val="2"/>
      </rPr>
      <t>)</t>
    </r>
  </si>
  <si>
    <t>Velocidad de rotación Escala</t>
  </si>
  <si>
    <t>(cuadros/segundo)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</si>
</sst>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E+00"/>
  </numFmts>
  <fonts count="8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7.5"/>
      <color rgb="FF000000"/>
      <name val="Arial"/>
      <family val="2"/>
    </font>
    <font>
      <sz val="10"/>
      <color rgb="FF000000"/>
      <name val="Arial"/>
      <family val="2"/>
    </font>
    <font>
      <sz val="13"/>
      <color rgb="FF2A2A2B"/>
      <name val="Calibri"/>
      <family val="2"/>
    </font>
    <font>
      <sz val="12"/>
      <color rgb="FF2A2A2B"/>
      <name val="Calibri"/>
      <family val="2"/>
    </font>
    <font>
      <b/>
      <sz val="12"/>
      <color rgb="FF2A2A2B"/>
      <name val="Calibri"/>
      <family val="2"/>
    </font>
    <font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A660-FAFF-4C50-A415-7E4DC00C88C9}">
  <dimension ref="A1:L34"/>
  <sheetViews>
    <sheetView tabSelected="1" zoomScaleNormal="100" workbookViewId="0">
      <pane xSplit="1" topLeftCell="B1" activePane="topRight" state="frozen"/>
      <selection pane="topRight" activeCell="I9" sqref="I9"/>
    </sheetView>
  </sheetViews>
  <sheetFormatPr defaultRowHeight="15" x14ac:dyDescent="0.25"/>
  <cols>
    <col min="1" max="6" width="18.28515625" customWidth="1"/>
    <col min="7" max="7" width="17" customWidth="1"/>
    <col min="8" max="8" width="22" customWidth="1"/>
    <col min="9" max="11" width="18.28515625" customWidth="1"/>
    <col min="12" max="12" width="23.85546875" customWidth="1"/>
  </cols>
  <sheetData>
    <row r="1" spans="1:12" ht="16.5" thickTop="1" thickBot="1" x14ac:dyDescent="0.3">
      <c r="A1" s="14" t="s">
        <v>0</v>
      </c>
      <c r="B1" s="1"/>
      <c r="C1" s="1"/>
      <c r="D1" s="2"/>
      <c r="E1" s="2"/>
      <c r="F1" s="2"/>
      <c r="G1" s="2"/>
      <c r="H1" s="2"/>
      <c r="I1" s="1"/>
      <c r="J1" s="1"/>
      <c r="K1" s="2"/>
      <c r="L1" s="2"/>
    </row>
    <row r="2" spans="1:12" ht="27" thickTop="1" thickBot="1" x14ac:dyDescent="0.3">
      <c r="A2" s="14"/>
      <c r="B2" s="1" t="s">
        <v>26</v>
      </c>
      <c r="C2" s="1" t="s">
        <v>21</v>
      </c>
      <c r="D2" s="1" t="s">
        <v>1</v>
      </c>
      <c r="E2" s="1" t="s">
        <v>3</v>
      </c>
      <c r="F2" s="1" t="s">
        <v>5</v>
      </c>
      <c r="G2" s="1" t="s">
        <v>16</v>
      </c>
      <c r="H2" s="1"/>
      <c r="I2" s="1" t="s">
        <v>27</v>
      </c>
      <c r="J2" s="1" t="s">
        <v>25</v>
      </c>
      <c r="K2" s="1" t="s">
        <v>29</v>
      </c>
      <c r="L2" s="1" t="s">
        <v>31</v>
      </c>
    </row>
    <row r="3" spans="1:12" ht="16.5" thickTop="1" thickBot="1" x14ac:dyDescent="0.3">
      <c r="A3" s="14"/>
      <c r="B3" s="1" t="s">
        <v>22</v>
      </c>
      <c r="C3" s="1" t="s">
        <v>22</v>
      </c>
      <c r="D3" s="1" t="s">
        <v>2</v>
      </c>
      <c r="E3" s="1" t="s">
        <v>4</v>
      </c>
      <c r="F3" s="1" t="s">
        <v>6</v>
      </c>
      <c r="G3" s="1" t="s">
        <v>17</v>
      </c>
      <c r="H3" s="1"/>
      <c r="I3" s="1" t="s">
        <v>28</v>
      </c>
      <c r="J3" s="1" t="s">
        <v>28</v>
      </c>
      <c r="K3" s="1" t="s">
        <v>30</v>
      </c>
      <c r="L3" s="1" t="s">
        <v>32</v>
      </c>
    </row>
    <row r="4" spans="1:12" ht="16.5" thickTop="1" thickBot="1" x14ac:dyDescent="0.3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.5" thickTop="1" thickBot="1" x14ac:dyDescent="0.3">
      <c r="A5" s="3" t="s">
        <v>20</v>
      </c>
      <c r="B5" s="9">
        <v>1390000</v>
      </c>
      <c r="C5" s="9"/>
      <c r="D5" s="1"/>
      <c r="E5" s="1"/>
      <c r="F5" s="4">
        <v>25</v>
      </c>
      <c r="G5" s="4">
        <f>1/(F5*24*3600/(PI()*B5))</f>
        <v>2.0216730502267648</v>
      </c>
      <c r="H5" s="1"/>
      <c r="I5" s="1">
        <f>B5/2*$C$17</f>
        <v>69.5</v>
      </c>
      <c r="J5" s="1"/>
      <c r="K5" s="1"/>
      <c r="L5" s="13">
        <f>G5*$C$17*10000</f>
        <v>2.0216730502267648</v>
      </c>
    </row>
    <row r="6" spans="1:12" ht="16.5" thickTop="1" thickBot="1" x14ac:dyDescent="0.3">
      <c r="A6" s="3" t="s">
        <v>7</v>
      </c>
      <c r="B6" s="9">
        <v>4880</v>
      </c>
      <c r="C6" s="12">
        <v>58000000</v>
      </c>
      <c r="D6" s="4">
        <v>0.24079999999999999</v>
      </c>
      <c r="E6" s="4">
        <f>1/(D6*365*24*3600/(PI()*C6*2))</f>
        <v>47.989339480873838</v>
      </c>
      <c r="F6" s="4">
        <v>58.65</v>
      </c>
      <c r="G6" s="4">
        <f>1/(F6*24*3600/(PI()*B6))</f>
        <v>3.0254357593536259E-3</v>
      </c>
      <c r="H6" s="4"/>
      <c r="I6" s="1">
        <f t="shared" ref="I6:I15" si="0">B6/2*$C$17</f>
        <v>0.24400000000000002</v>
      </c>
      <c r="J6" s="11">
        <f>C6*$C$17/100</f>
        <v>58</v>
      </c>
      <c r="K6" s="4">
        <f>E6*$C$17*10000</f>
        <v>47.989339480873838</v>
      </c>
      <c r="L6" s="13">
        <f t="shared" ref="L6:L15" si="1">G6*$C$17*10000</f>
        <v>3.0254357593536259E-3</v>
      </c>
    </row>
    <row r="7" spans="1:12" ht="16.5" thickTop="1" thickBot="1" x14ac:dyDescent="0.3">
      <c r="A7" s="3" t="s">
        <v>8</v>
      </c>
      <c r="B7" s="9">
        <v>12100</v>
      </c>
      <c r="C7" s="12">
        <v>108000000</v>
      </c>
      <c r="D7" s="4">
        <v>0.61519999999999997</v>
      </c>
      <c r="E7" s="4">
        <f t="shared" ref="E7:E15" si="2">1/(D7*365*24*3600/(PI()*C7*2))</f>
        <v>34.976849644505783</v>
      </c>
      <c r="F7" s="4">
        <v>-243</v>
      </c>
      <c r="G7" s="4">
        <f t="shared" ref="G7:G15" si="3">1/(F7*24*3600/(PI()*B7))</f>
        <v>-1.8105696115510452E-3</v>
      </c>
      <c r="H7" s="4"/>
      <c r="I7" s="1">
        <f t="shared" si="0"/>
        <v>0.60499999999999998</v>
      </c>
      <c r="J7" s="11">
        <f t="shared" ref="J7:J15" si="4">C7*$C$17/100</f>
        <v>108</v>
      </c>
      <c r="K7" s="4">
        <f t="shared" ref="K7:K15" si="5">E7*$C$17*10000</f>
        <v>34.976849644505783</v>
      </c>
      <c r="L7" s="13">
        <f t="shared" si="1"/>
        <v>-1.8105696115510454E-3</v>
      </c>
    </row>
    <row r="8" spans="1:12" ht="16.5" thickTop="1" thickBot="1" x14ac:dyDescent="0.3">
      <c r="A8" s="3" t="s">
        <v>9</v>
      </c>
      <c r="B8" s="9">
        <v>12800</v>
      </c>
      <c r="C8" s="12">
        <v>150000000</v>
      </c>
      <c r="D8" s="4">
        <v>1</v>
      </c>
      <c r="E8" s="4">
        <f t="shared" si="2"/>
        <v>29.885774862916602</v>
      </c>
      <c r="F8" s="4">
        <v>0.997</v>
      </c>
      <c r="G8" s="4">
        <f t="shared" si="3"/>
        <v>0.46682159866113798</v>
      </c>
      <c r="H8" s="4"/>
      <c r="I8" s="1">
        <f t="shared" si="0"/>
        <v>0.64</v>
      </c>
      <c r="J8" s="11">
        <f t="shared" si="4"/>
        <v>150</v>
      </c>
      <c r="K8" s="4">
        <f t="shared" si="5"/>
        <v>29.885774862916602</v>
      </c>
      <c r="L8" s="13">
        <f t="shared" si="1"/>
        <v>0.46682159866113798</v>
      </c>
    </row>
    <row r="9" spans="1:12" ht="16.5" thickTop="1" thickBot="1" x14ac:dyDescent="0.3">
      <c r="A9" s="3" t="s">
        <v>18</v>
      </c>
      <c r="B9" s="10">
        <f>1737.4*2</f>
        <v>3474.8</v>
      </c>
      <c r="C9" s="12">
        <v>400000</v>
      </c>
      <c r="D9" s="4">
        <v>0.748</v>
      </c>
      <c r="E9" s="4">
        <f t="shared" si="2"/>
        <v>0.10654465191770623</v>
      </c>
      <c r="F9" s="4">
        <v>27.32</v>
      </c>
      <c r="G9" s="4">
        <f t="shared" si="3"/>
        <v>4.6247179148593033E-3</v>
      </c>
      <c r="H9" s="4"/>
      <c r="I9" s="1">
        <f t="shared" si="0"/>
        <v>0.17374000000000001</v>
      </c>
      <c r="J9" s="11">
        <f t="shared" si="4"/>
        <v>0.4</v>
      </c>
      <c r="K9" s="4">
        <f t="shared" si="5"/>
        <v>0.10654465191770625</v>
      </c>
      <c r="L9" s="13">
        <f t="shared" si="1"/>
        <v>4.6247179148593033E-3</v>
      </c>
    </row>
    <row r="10" spans="1:12" ht="16.5" thickTop="1" thickBot="1" x14ac:dyDescent="0.3">
      <c r="A10" s="3" t="s">
        <v>10</v>
      </c>
      <c r="B10" s="9">
        <v>6800</v>
      </c>
      <c r="C10" s="12">
        <v>228000000</v>
      </c>
      <c r="D10" s="4">
        <v>1.8809</v>
      </c>
      <c r="E10" s="4">
        <f t="shared" si="2"/>
        <v>24.1514050675917</v>
      </c>
      <c r="F10" s="4">
        <v>1.026</v>
      </c>
      <c r="G10" s="4">
        <f t="shared" si="3"/>
        <v>0.24098925669187457</v>
      </c>
      <c r="H10" s="4"/>
      <c r="I10" s="1">
        <f t="shared" si="0"/>
        <v>0.34</v>
      </c>
      <c r="J10" s="11">
        <f t="shared" si="4"/>
        <v>228</v>
      </c>
      <c r="K10" s="4">
        <f t="shared" si="5"/>
        <v>24.151405067591703</v>
      </c>
      <c r="L10" s="13">
        <f t="shared" si="1"/>
        <v>0.2409892566918746</v>
      </c>
    </row>
    <row r="11" spans="1:12" ht="16.5" thickTop="1" thickBot="1" x14ac:dyDescent="0.3">
      <c r="A11" s="3" t="s">
        <v>11</v>
      </c>
      <c r="B11" s="9">
        <v>143000</v>
      </c>
      <c r="C11" s="12">
        <v>780000000</v>
      </c>
      <c r="D11" s="4">
        <v>11.862</v>
      </c>
      <c r="E11" s="4">
        <f t="shared" si="2"/>
        <v>13.101165847847442</v>
      </c>
      <c r="F11" s="4">
        <v>0.41</v>
      </c>
      <c r="G11" s="4">
        <f t="shared" si="3"/>
        <v>12.682016414389691</v>
      </c>
      <c r="H11" s="4"/>
      <c r="I11" s="1">
        <f t="shared" si="0"/>
        <v>7.15</v>
      </c>
      <c r="J11" s="11">
        <f t="shared" si="4"/>
        <v>780</v>
      </c>
      <c r="K11" s="4">
        <f t="shared" si="5"/>
        <v>13.101165847847444</v>
      </c>
      <c r="L11" s="13">
        <f t="shared" si="1"/>
        <v>12.682016414389693</v>
      </c>
    </row>
    <row r="12" spans="1:12" ht="16.5" thickTop="1" thickBot="1" x14ac:dyDescent="0.3">
      <c r="A12" s="3" t="s">
        <v>12</v>
      </c>
      <c r="B12" s="9">
        <v>120000</v>
      </c>
      <c r="C12" s="12">
        <v>1430000000</v>
      </c>
      <c r="D12" s="4">
        <v>29.457999999999998</v>
      </c>
      <c r="E12" s="4">
        <f t="shared" si="2"/>
        <v>9.671771800296634</v>
      </c>
      <c r="F12" s="4">
        <v>0.42599999999999999</v>
      </c>
      <c r="G12" s="4">
        <f t="shared" si="3"/>
        <v>10.242542558652168</v>
      </c>
      <c r="H12" s="4"/>
      <c r="I12" s="1">
        <f t="shared" si="0"/>
        <v>6</v>
      </c>
      <c r="J12" s="11">
        <f t="shared" si="4"/>
        <v>1430</v>
      </c>
      <c r="K12" s="4">
        <v>29.885770000000001</v>
      </c>
      <c r="L12" s="13">
        <f t="shared" si="1"/>
        <v>10.242542558652168</v>
      </c>
    </row>
    <row r="13" spans="1:12" ht="16.5" thickTop="1" thickBot="1" x14ac:dyDescent="0.3">
      <c r="A13" s="3" t="s">
        <v>13</v>
      </c>
      <c r="B13" s="9">
        <v>51000</v>
      </c>
      <c r="C13" s="12">
        <v>2870000000</v>
      </c>
      <c r="D13" s="4">
        <v>84.01</v>
      </c>
      <c r="E13" s="4">
        <f t="shared" si="2"/>
        <v>6.8065050872174444</v>
      </c>
      <c r="F13" s="4">
        <v>-0.75</v>
      </c>
      <c r="G13" s="4">
        <f t="shared" si="3"/>
        <v>-2.4725497736586335</v>
      </c>
      <c r="H13" s="4"/>
      <c r="I13" s="1">
        <f t="shared" si="0"/>
        <v>2.5500000000000003</v>
      </c>
      <c r="J13" s="11">
        <f t="shared" si="4"/>
        <v>2870</v>
      </c>
      <c r="K13" s="4">
        <f t="shared" si="5"/>
        <v>6.8065050872174453</v>
      </c>
      <c r="L13" s="13">
        <f t="shared" si="1"/>
        <v>-2.4725497736586335</v>
      </c>
    </row>
    <row r="14" spans="1:12" ht="16.5" thickTop="1" thickBot="1" x14ac:dyDescent="0.3">
      <c r="A14" s="3" t="s">
        <v>14</v>
      </c>
      <c r="B14" s="9">
        <v>49000</v>
      </c>
      <c r="C14" s="12">
        <v>4500000000</v>
      </c>
      <c r="D14" s="4">
        <v>164.79</v>
      </c>
      <c r="E14" s="4">
        <f t="shared" si="2"/>
        <v>5.4407017773378126</v>
      </c>
      <c r="F14" s="4">
        <v>0.71799999999999997</v>
      </c>
      <c r="G14" s="4">
        <f t="shared" si="3"/>
        <v>2.4814627828378057</v>
      </c>
      <c r="H14" s="4"/>
      <c r="I14" s="1">
        <f t="shared" si="0"/>
        <v>2.4500000000000002</v>
      </c>
      <c r="J14" s="11">
        <f t="shared" si="4"/>
        <v>4500</v>
      </c>
      <c r="K14" s="4">
        <f t="shared" si="5"/>
        <v>5.4407017773378126</v>
      </c>
      <c r="L14" s="13">
        <f t="shared" si="1"/>
        <v>2.4814627828378062</v>
      </c>
    </row>
    <row r="15" spans="1:12" ht="16.5" thickTop="1" thickBot="1" x14ac:dyDescent="0.3">
      <c r="A15" s="3" t="s">
        <v>15</v>
      </c>
      <c r="B15" s="9">
        <v>2300</v>
      </c>
      <c r="C15" s="12">
        <v>4900000000</v>
      </c>
      <c r="D15" s="4">
        <v>248.54</v>
      </c>
      <c r="E15" s="4">
        <f t="shared" si="2"/>
        <v>3.9280141849277475</v>
      </c>
      <c r="F15" s="4">
        <v>-6.4</v>
      </c>
      <c r="G15" s="4">
        <f t="shared" si="3"/>
        <v>-1.3067243748655458E-2</v>
      </c>
      <c r="H15" s="4"/>
      <c r="I15" s="1">
        <f t="shared" si="0"/>
        <v>0.115</v>
      </c>
      <c r="J15" s="11">
        <f t="shared" si="4"/>
        <v>4900</v>
      </c>
      <c r="K15" s="4">
        <f t="shared" si="5"/>
        <v>3.9280141849277475</v>
      </c>
      <c r="L15" s="13">
        <f t="shared" si="1"/>
        <v>-1.306724374865546E-2</v>
      </c>
    </row>
    <row r="16" spans="1:12" ht="15.75" thickTop="1" x14ac:dyDescent="0.25"/>
    <row r="17" spans="1:10" x14ac:dyDescent="0.25">
      <c r="A17" t="s">
        <v>19</v>
      </c>
      <c r="B17" t="s">
        <v>24</v>
      </c>
      <c r="C17">
        <f>1/10000</f>
        <v>1E-4</v>
      </c>
      <c r="D17" t="s">
        <v>23</v>
      </c>
    </row>
    <row r="19" spans="1:10" ht="17.25" x14ac:dyDescent="0.25">
      <c r="A19" s="5"/>
      <c r="B19" s="5"/>
      <c r="C19" s="5"/>
      <c r="I19" s="6"/>
    </row>
    <row r="20" spans="1:10" ht="17.25" x14ac:dyDescent="0.25">
      <c r="A20" s="6"/>
      <c r="B20" s="7"/>
      <c r="C20" s="7"/>
      <c r="I20" s="7"/>
      <c r="J20" s="6"/>
    </row>
    <row r="21" spans="1:10" ht="17.25" x14ac:dyDescent="0.25">
      <c r="A21" s="6"/>
      <c r="B21" s="7"/>
      <c r="C21" s="7"/>
      <c r="I21" s="7"/>
      <c r="J21" s="6"/>
    </row>
    <row r="22" spans="1:10" ht="17.25" x14ac:dyDescent="0.25">
      <c r="A22" s="6"/>
      <c r="B22" s="7"/>
      <c r="C22" s="7"/>
      <c r="I22" s="7"/>
      <c r="J22" s="6"/>
    </row>
    <row r="23" spans="1:10" ht="17.25" x14ac:dyDescent="0.25">
      <c r="A23" s="6"/>
      <c r="B23" s="7"/>
      <c r="C23" s="7"/>
      <c r="I23" s="7"/>
      <c r="J23" s="6"/>
    </row>
    <row r="24" spans="1:10" ht="17.25" x14ac:dyDescent="0.25">
      <c r="A24" s="6"/>
      <c r="B24" s="7"/>
      <c r="C24" s="7"/>
      <c r="I24" s="7"/>
      <c r="J24" s="6"/>
    </row>
    <row r="25" spans="1:10" ht="17.25" x14ac:dyDescent="0.25">
      <c r="A25" s="6"/>
      <c r="B25" s="7"/>
      <c r="C25" s="7"/>
      <c r="I25" s="7"/>
      <c r="J25" s="6"/>
    </row>
    <row r="26" spans="1:10" ht="17.25" x14ac:dyDescent="0.25">
      <c r="A26" s="6"/>
      <c r="B26" s="7"/>
      <c r="C26" s="7"/>
      <c r="I26" s="7"/>
      <c r="J26" s="6"/>
    </row>
    <row r="27" spans="1:10" ht="17.25" x14ac:dyDescent="0.25">
      <c r="A27" s="6"/>
      <c r="B27" s="7"/>
      <c r="C27" s="7"/>
      <c r="I27" s="7"/>
      <c r="J27" s="6"/>
    </row>
    <row r="28" spans="1:10" ht="17.25" x14ac:dyDescent="0.25">
      <c r="A28" s="6"/>
      <c r="B28" s="7"/>
      <c r="C28" s="7"/>
      <c r="I28" s="7"/>
      <c r="J28" s="6"/>
    </row>
    <row r="29" spans="1:10" ht="17.25" x14ac:dyDescent="0.25">
      <c r="A29" s="6"/>
      <c r="B29" s="7"/>
      <c r="C29" s="7"/>
      <c r="I29" s="7"/>
      <c r="J29" s="6"/>
    </row>
    <row r="30" spans="1:10" ht="17.25" x14ac:dyDescent="0.25">
      <c r="A30" s="6"/>
      <c r="B30" s="7"/>
      <c r="C30" s="7"/>
      <c r="I30" s="7"/>
      <c r="J30" s="6"/>
    </row>
    <row r="31" spans="1:10" ht="17.25" x14ac:dyDescent="0.25">
      <c r="A31" s="6"/>
      <c r="B31" s="7"/>
      <c r="C31" s="7"/>
      <c r="I31" s="7"/>
      <c r="J31" s="6"/>
    </row>
    <row r="32" spans="1:10" ht="17.25" x14ac:dyDescent="0.25">
      <c r="A32" s="6"/>
      <c r="B32" s="7"/>
      <c r="C32" s="7"/>
      <c r="I32" s="7"/>
      <c r="J32" s="6"/>
    </row>
    <row r="33" spans="1:10" ht="17.25" x14ac:dyDescent="0.25">
      <c r="A33" s="6"/>
      <c r="B33" s="7"/>
      <c r="C33" s="8"/>
      <c r="I33" s="7"/>
      <c r="J33" s="6"/>
    </row>
    <row r="34" spans="1:10" ht="17.25" x14ac:dyDescent="0.25">
      <c r="A34" s="6"/>
      <c r="B34" s="7"/>
      <c r="C34" s="7"/>
      <c r="I34" s="7"/>
    </row>
  </sheetData>
  <mergeCells count="1">
    <mergeCell ref="A1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FONSECA TELLEZ</dc:creator>
  <cp:lastModifiedBy>ALEJANDRO FONSECA TELLEZ</cp:lastModifiedBy>
  <dcterms:created xsi:type="dcterms:W3CDTF">2024-03-21T19:17:05Z</dcterms:created>
  <dcterms:modified xsi:type="dcterms:W3CDTF">2024-03-25T00:58:06Z</dcterms:modified>
</cp:coreProperties>
</file>