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dspg\su_dspg_ds\ds07\"/>
    </mc:Choice>
  </mc:AlternateContent>
  <xr:revisionPtr revIDLastSave="0" documentId="13_ncr:1_{D61E6CB5-E4C1-45DB-838A-652B4C37767C}" xr6:coauthVersionLast="47" xr6:coauthVersionMax="47" xr10:uidLastSave="{00000000-0000-0000-0000-000000000000}"/>
  <bookViews>
    <workbookView xWindow="38550" yWindow="570" windowWidth="36650" windowHeight="19490" xr2:uid="{00000000-000D-0000-FFFF-FFFF00000000}"/>
  </bookViews>
  <sheets>
    <sheet name="iris_setosa" sheetId="1" r:id="rId1"/>
    <sheet name="iris_setosa (セル計算)" sheetId="5" r:id="rId2"/>
    <sheet name="iris_setosa (データ分析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" l="1"/>
  <c r="D2" i="5"/>
  <c r="G46" i="5" s="1"/>
  <c r="E2" i="5"/>
  <c r="H2" i="5" s="1"/>
  <c r="H9" i="5" l="1"/>
  <c r="H12" i="5"/>
  <c r="H15" i="5"/>
  <c r="H18" i="5"/>
  <c r="H4" i="5"/>
  <c r="H21" i="5"/>
  <c r="K46" i="5"/>
  <c r="J46" i="5"/>
  <c r="G21" i="5"/>
  <c r="G2" i="5"/>
  <c r="G22" i="5"/>
  <c r="H10" i="5"/>
  <c r="H16" i="5"/>
  <c r="H25" i="5"/>
  <c r="H31" i="5"/>
  <c r="H37" i="5"/>
  <c r="H49" i="5"/>
  <c r="G5" i="5"/>
  <c r="G39" i="5"/>
  <c r="H7" i="5"/>
  <c r="G16" i="5"/>
  <c r="G28" i="5"/>
  <c r="G34" i="5"/>
  <c r="G43" i="5"/>
  <c r="G49" i="5"/>
  <c r="H22" i="5"/>
  <c r="H46" i="5"/>
  <c r="H5" i="5"/>
  <c r="G24" i="5"/>
  <c r="H13" i="5"/>
  <c r="H19" i="5"/>
  <c r="H28" i="5"/>
  <c r="H34" i="5"/>
  <c r="H40" i="5"/>
  <c r="H43" i="5"/>
  <c r="G3" i="5"/>
  <c r="G8" i="5"/>
  <c r="G11" i="5"/>
  <c r="G14" i="5"/>
  <c r="G17" i="5"/>
  <c r="G20" i="5"/>
  <c r="G23" i="5"/>
  <c r="G26" i="5"/>
  <c r="G29" i="5"/>
  <c r="G32" i="5"/>
  <c r="G35" i="5"/>
  <c r="G38" i="5"/>
  <c r="G41" i="5"/>
  <c r="G44" i="5"/>
  <c r="G47" i="5"/>
  <c r="G50" i="5"/>
  <c r="G30" i="5"/>
  <c r="H50" i="5"/>
  <c r="G45" i="5"/>
  <c r="G4" i="5"/>
  <c r="H3" i="5"/>
  <c r="H8" i="5"/>
  <c r="H11" i="5"/>
  <c r="H14" i="5"/>
  <c r="H17" i="5"/>
  <c r="H20" i="5"/>
  <c r="H23" i="5"/>
  <c r="H26" i="5"/>
  <c r="H29" i="5"/>
  <c r="H32" i="5"/>
  <c r="H35" i="5"/>
  <c r="H38" i="5"/>
  <c r="H41" i="5"/>
  <c r="H44" i="5"/>
  <c r="H47" i="5"/>
  <c r="G6" i="5"/>
  <c r="H6" i="5"/>
  <c r="G18" i="5"/>
  <c r="G33" i="5"/>
  <c r="G36" i="5"/>
  <c r="G48" i="5"/>
  <c r="G51" i="5"/>
  <c r="G15" i="5"/>
  <c r="H24" i="5"/>
  <c r="H27" i="5"/>
  <c r="H30" i="5"/>
  <c r="H33" i="5"/>
  <c r="H36" i="5"/>
  <c r="H39" i="5"/>
  <c r="H42" i="5"/>
  <c r="H45" i="5"/>
  <c r="H48" i="5"/>
  <c r="H51" i="5"/>
  <c r="G9" i="5"/>
  <c r="G12" i="5"/>
  <c r="G27" i="5"/>
  <c r="G40" i="5"/>
  <c r="G42" i="5"/>
  <c r="G7" i="5"/>
  <c r="G10" i="5"/>
  <c r="G13" i="5"/>
  <c r="G19" i="5"/>
  <c r="G25" i="5"/>
  <c r="G31" i="5"/>
  <c r="G37" i="5"/>
  <c r="K34" i="5" l="1"/>
  <c r="J34" i="5"/>
  <c r="K40" i="5"/>
  <c r="J40" i="5"/>
  <c r="K26" i="5"/>
  <c r="J26" i="5"/>
  <c r="K20" i="5"/>
  <c r="J20" i="5"/>
  <c r="K5" i="5"/>
  <c r="J5" i="5"/>
  <c r="K37" i="5"/>
  <c r="J37" i="5"/>
  <c r="K48" i="5"/>
  <c r="J48" i="5"/>
  <c r="K30" i="5"/>
  <c r="J30" i="5"/>
  <c r="K17" i="5"/>
  <c r="J17" i="5"/>
  <c r="K2" i="5"/>
  <c r="J2" i="5"/>
  <c r="K29" i="5"/>
  <c r="J29" i="5"/>
  <c r="K45" i="5"/>
  <c r="J45" i="5"/>
  <c r="J9" i="5"/>
  <c r="K9" i="5"/>
  <c r="K31" i="5"/>
  <c r="J31" i="5"/>
  <c r="K14" i="5"/>
  <c r="J14" i="5"/>
  <c r="K35" i="5"/>
  <c r="J35" i="5"/>
  <c r="J42" i="5"/>
  <c r="K42" i="5"/>
  <c r="K32" i="5"/>
  <c r="J32" i="5"/>
  <c r="J21" i="5"/>
  <c r="K21" i="5"/>
  <c r="J27" i="5"/>
  <c r="K27" i="5"/>
  <c r="J39" i="5"/>
  <c r="K39" i="5"/>
  <c r="J51" i="5"/>
  <c r="K51" i="5"/>
  <c r="K24" i="5"/>
  <c r="J24" i="5"/>
  <c r="K36" i="5"/>
  <c r="J36" i="5"/>
  <c r="K50" i="5"/>
  <c r="J50" i="5"/>
  <c r="K25" i="5"/>
  <c r="J25" i="5"/>
  <c r="K33" i="5"/>
  <c r="J33" i="5"/>
  <c r="K47" i="5"/>
  <c r="J47" i="5"/>
  <c r="K11" i="5"/>
  <c r="J11" i="5"/>
  <c r="K22" i="5"/>
  <c r="J22" i="5"/>
  <c r="K16" i="5"/>
  <c r="J16" i="5"/>
  <c r="K4" i="5"/>
  <c r="J4" i="5"/>
  <c r="K15" i="5"/>
  <c r="J15" i="5"/>
  <c r="K8" i="5"/>
  <c r="J8" i="5"/>
  <c r="K7" i="5"/>
  <c r="J7" i="5"/>
  <c r="K28" i="5"/>
  <c r="J28" i="5"/>
  <c r="K12" i="5"/>
  <c r="J12" i="5"/>
  <c r="K23" i="5"/>
  <c r="J23" i="5"/>
  <c r="K19" i="5"/>
  <c r="J19" i="5"/>
  <c r="K18" i="5"/>
  <c r="J18" i="5"/>
  <c r="K44" i="5"/>
  <c r="J44" i="5"/>
  <c r="K13" i="5"/>
  <c r="J13" i="5"/>
  <c r="K41" i="5"/>
  <c r="J41" i="5"/>
  <c r="K3" i="5"/>
  <c r="J3" i="5"/>
  <c r="K49" i="5"/>
  <c r="J49" i="5"/>
  <c r="K10" i="5"/>
  <c r="J10" i="5"/>
  <c r="K6" i="5"/>
  <c r="J6" i="5"/>
  <c r="K38" i="5"/>
  <c r="J38" i="5"/>
  <c r="K43" i="5"/>
  <c r="J43" i="5"/>
  <c r="M2" i="5" l="1"/>
  <c r="N2" i="5"/>
  <c r="N12" i="5" l="1"/>
</calcChain>
</file>

<file path=xl/sharedStrings.xml><?xml version="1.0" encoding="utf-8"?>
<sst xmlns="http://schemas.openxmlformats.org/spreadsheetml/2006/main" count="43" uniqueCount="38">
  <si>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</si>
  <si>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</si>
  <si>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</si>
  <si>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</si>
  <si>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</si>
  <si>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</si>
  <si>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</si>
  <si>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</si>
  <si>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</si>
  <si>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</si>
  <si>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</si>
  <si>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</si>
  <si>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</si>
  <si>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</si>
  <si>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</si>
  <si>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</si>
  <si>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</si>
  <si>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</si>
  <si>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</si>
  <si>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</si>
  <si>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</si>
  <si>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</si>
  <si>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</si>
  <si>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</si>
  <si>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</si>
  <si>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</t>
    <phoneticPr fontId="18"/>
  </si>
  <si>
    <t>Y</t>
    <phoneticPr fontId="18"/>
  </si>
  <si>
    <t>Xの平均</t>
    <rPh sb="2" eb="4">
      <t>ヘイキン</t>
    </rPh>
    <phoneticPr fontId="18"/>
  </si>
  <si>
    <t>Yの平均</t>
    <rPh sb="2" eb="4">
      <t>ヘイキン</t>
    </rPh>
    <phoneticPr fontId="18"/>
  </si>
  <si>
    <t>Y-Yの平均</t>
    <rPh sb="4" eb="6">
      <t>ヘイキン</t>
    </rPh>
    <phoneticPr fontId="18"/>
  </si>
  <si>
    <t>b=</t>
    <phoneticPr fontId="18"/>
  </si>
  <si>
    <t>a=</t>
    <phoneticPr fontId="18"/>
  </si>
  <si>
    <t>y=a+b*x</t>
    <phoneticPr fontId="18"/>
  </si>
  <si>
    <t>X-Xの平均</t>
    <rPh sb="4" eb="6">
      <t>ヘイキン</t>
    </rPh>
    <phoneticPr fontId="18"/>
  </si>
  <si>
    <t>(X-Xの平均)
の二乗</t>
    <rPh sb="5" eb="7">
      <t>ヘイキン</t>
    </rPh>
    <rPh sb="10" eb="12">
      <t>ニジョウ</t>
    </rPh>
    <phoneticPr fontId="18"/>
  </si>
  <si>
    <t>(X-Xの平均)と
(Y-Yの平均)の積</t>
    <rPh sb="5" eb="7">
      <t>ヘイキン</t>
    </rPh>
    <rPh sb="15" eb="17">
      <t>ヘイキン</t>
    </rPh>
    <rPh sb="19" eb="20">
      <t>セキ</t>
    </rPh>
    <phoneticPr fontId="18"/>
  </si>
  <si>
    <t>(X-Xの平均)
の二乗の総和</t>
    <rPh sb="13" eb="15">
      <t>ソウワ</t>
    </rPh>
    <phoneticPr fontId="18"/>
  </si>
  <si>
    <t>(X-Xの平均)と(Y-Yの平均)
の積の総和</t>
    <rPh sb="21" eb="23">
      <t>ソウワ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</si>
</sst>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/>
  </sheetViews>
  <sheetFormatPr defaultRowHeight="18" x14ac:dyDescent="0.55000000000000004"/>
  <sheetData>
    <row r="1" spans="1:2" x14ac:dyDescent="0.55000000000000004">
      <c r="A1" t="s">
        <v>25</v>
      </c>
      <c r="B1" t="s">
        <v>26</v>
      </c>
    </row>
    <row r="2" spans="1:2" x14ac:dyDescent="0.55000000000000004">
      <c r="A2">
        <v>5.0999999999999996</v>
      </c>
      <c r="B2">
        <v>3.5</v>
      </c>
    </row>
    <row r="3" spans="1:2" x14ac:dyDescent="0.55000000000000004">
      <c r="A3">
        <v>4.9000000000000004</v>
      </c>
      <c r="B3">
        <v>3</v>
      </c>
    </row>
    <row r="4" spans="1:2" x14ac:dyDescent="0.55000000000000004">
      <c r="A4">
        <v>4.7</v>
      </c>
      <c r="B4">
        <v>3.2</v>
      </c>
    </row>
    <row r="5" spans="1:2" x14ac:dyDescent="0.55000000000000004">
      <c r="A5">
        <v>4.5999999999999996</v>
      </c>
      <c r="B5">
        <v>3.1</v>
      </c>
    </row>
    <row r="6" spans="1:2" x14ac:dyDescent="0.55000000000000004">
      <c r="A6">
        <v>5</v>
      </c>
      <c r="B6">
        <v>3.6</v>
      </c>
    </row>
    <row r="7" spans="1:2" x14ac:dyDescent="0.55000000000000004">
      <c r="A7">
        <v>5.4</v>
      </c>
      <c r="B7">
        <v>3.9</v>
      </c>
    </row>
    <row r="8" spans="1:2" x14ac:dyDescent="0.55000000000000004">
      <c r="A8">
        <v>4.5999999999999996</v>
      </c>
      <c r="B8">
        <v>3.4</v>
      </c>
    </row>
    <row r="9" spans="1:2" x14ac:dyDescent="0.55000000000000004">
      <c r="A9">
        <v>5</v>
      </c>
      <c r="B9">
        <v>3.4</v>
      </c>
    </row>
    <row r="10" spans="1:2" x14ac:dyDescent="0.55000000000000004">
      <c r="A10">
        <v>4.4000000000000004</v>
      </c>
      <c r="B10">
        <v>2.9</v>
      </c>
    </row>
    <row r="11" spans="1:2" x14ac:dyDescent="0.55000000000000004">
      <c r="A11">
        <v>4.9000000000000004</v>
      </c>
      <c r="B11">
        <v>3.1</v>
      </c>
    </row>
    <row r="12" spans="1:2" x14ac:dyDescent="0.55000000000000004">
      <c r="A12">
        <v>5.4</v>
      </c>
      <c r="B12">
        <v>3.7</v>
      </c>
    </row>
    <row r="13" spans="1:2" x14ac:dyDescent="0.55000000000000004">
      <c r="A13">
        <v>4.8</v>
      </c>
      <c r="B13">
        <v>3.4</v>
      </c>
    </row>
    <row r="14" spans="1:2" x14ac:dyDescent="0.55000000000000004">
      <c r="A14">
        <v>4.8</v>
      </c>
      <c r="B14">
        <v>3</v>
      </c>
    </row>
    <row r="15" spans="1:2" x14ac:dyDescent="0.55000000000000004">
      <c r="A15">
        <v>4.3</v>
      </c>
      <c r="B15">
        <v>3</v>
      </c>
    </row>
    <row r="16" spans="1:2" x14ac:dyDescent="0.55000000000000004">
      <c r="A16">
        <v>5.8</v>
      </c>
      <c r="B16">
        <v>4</v>
      </c>
    </row>
    <row r="17" spans="1:2" x14ac:dyDescent="0.55000000000000004">
      <c r="A17">
        <v>5.7</v>
      </c>
      <c r="B17">
        <v>4.4000000000000004</v>
      </c>
    </row>
    <row r="18" spans="1:2" x14ac:dyDescent="0.55000000000000004">
      <c r="A18">
        <v>5.4</v>
      </c>
      <c r="B18">
        <v>3.9</v>
      </c>
    </row>
    <row r="19" spans="1:2" x14ac:dyDescent="0.55000000000000004">
      <c r="A19">
        <v>5.0999999999999996</v>
      </c>
      <c r="B19">
        <v>3.5</v>
      </c>
    </row>
    <row r="20" spans="1:2" x14ac:dyDescent="0.55000000000000004">
      <c r="A20">
        <v>5.7</v>
      </c>
      <c r="B20">
        <v>3.8</v>
      </c>
    </row>
    <row r="21" spans="1:2" x14ac:dyDescent="0.55000000000000004">
      <c r="A21">
        <v>5.0999999999999996</v>
      </c>
      <c r="B21">
        <v>3.8</v>
      </c>
    </row>
    <row r="22" spans="1:2" x14ac:dyDescent="0.55000000000000004">
      <c r="A22">
        <v>5.4</v>
      </c>
      <c r="B22">
        <v>3.4</v>
      </c>
    </row>
    <row r="23" spans="1:2" x14ac:dyDescent="0.55000000000000004">
      <c r="A23">
        <v>5.0999999999999996</v>
      </c>
      <c r="B23">
        <v>3.7</v>
      </c>
    </row>
    <row r="24" spans="1:2" x14ac:dyDescent="0.55000000000000004">
      <c r="A24">
        <v>4.5999999999999996</v>
      </c>
      <c r="B24">
        <v>3.6</v>
      </c>
    </row>
    <row r="25" spans="1:2" x14ac:dyDescent="0.55000000000000004">
      <c r="A25">
        <v>5.0999999999999996</v>
      </c>
      <c r="B25">
        <v>3.3</v>
      </c>
    </row>
    <row r="26" spans="1:2" x14ac:dyDescent="0.55000000000000004">
      <c r="A26">
        <v>4.8</v>
      </c>
      <c r="B26">
        <v>3.4</v>
      </c>
    </row>
    <row r="27" spans="1:2" x14ac:dyDescent="0.55000000000000004">
      <c r="A27">
        <v>5</v>
      </c>
      <c r="B27">
        <v>3</v>
      </c>
    </row>
    <row r="28" spans="1:2" x14ac:dyDescent="0.55000000000000004">
      <c r="A28">
        <v>5</v>
      </c>
      <c r="B28">
        <v>3.4</v>
      </c>
    </row>
    <row r="29" spans="1:2" x14ac:dyDescent="0.55000000000000004">
      <c r="A29">
        <v>5.2</v>
      </c>
      <c r="B29">
        <v>3.5</v>
      </c>
    </row>
    <row r="30" spans="1:2" x14ac:dyDescent="0.55000000000000004">
      <c r="A30">
        <v>5.2</v>
      </c>
      <c r="B30">
        <v>3.4</v>
      </c>
    </row>
    <row r="31" spans="1:2" x14ac:dyDescent="0.55000000000000004">
      <c r="A31">
        <v>4.7</v>
      </c>
      <c r="B31">
        <v>3.2</v>
      </c>
    </row>
    <row r="32" spans="1:2" x14ac:dyDescent="0.55000000000000004">
      <c r="A32">
        <v>4.8</v>
      </c>
      <c r="B32">
        <v>3.1</v>
      </c>
    </row>
    <row r="33" spans="1:2" x14ac:dyDescent="0.55000000000000004">
      <c r="A33">
        <v>5.4</v>
      </c>
      <c r="B33">
        <v>3.4</v>
      </c>
    </row>
    <row r="34" spans="1:2" x14ac:dyDescent="0.55000000000000004">
      <c r="A34">
        <v>5.2</v>
      </c>
      <c r="B34">
        <v>4.0999999999999996</v>
      </c>
    </row>
    <row r="35" spans="1:2" x14ac:dyDescent="0.55000000000000004">
      <c r="A35">
        <v>5.5</v>
      </c>
      <c r="B35">
        <v>4.2</v>
      </c>
    </row>
    <row r="36" spans="1:2" x14ac:dyDescent="0.55000000000000004">
      <c r="A36">
        <v>4.9000000000000004</v>
      </c>
      <c r="B36">
        <v>3.1</v>
      </c>
    </row>
    <row r="37" spans="1:2" x14ac:dyDescent="0.55000000000000004">
      <c r="A37">
        <v>5</v>
      </c>
      <c r="B37">
        <v>3.2</v>
      </c>
    </row>
    <row r="38" spans="1:2" x14ac:dyDescent="0.55000000000000004">
      <c r="A38">
        <v>5.5</v>
      </c>
      <c r="B38">
        <v>3.5</v>
      </c>
    </row>
    <row r="39" spans="1:2" x14ac:dyDescent="0.55000000000000004">
      <c r="A39">
        <v>4.9000000000000004</v>
      </c>
      <c r="B39">
        <v>3.1</v>
      </c>
    </row>
    <row r="40" spans="1:2" x14ac:dyDescent="0.55000000000000004">
      <c r="A40">
        <v>4.4000000000000004</v>
      </c>
      <c r="B40">
        <v>3</v>
      </c>
    </row>
    <row r="41" spans="1:2" x14ac:dyDescent="0.55000000000000004">
      <c r="A41">
        <v>5.0999999999999996</v>
      </c>
      <c r="B41">
        <v>3.4</v>
      </c>
    </row>
    <row r="42" spans="1:2" x14ac:dyDescent="0.55000000000000004">
      <c r="A42">
        <v>5</v>
      </c>
      <c r="B42">
        <v>3.5</v>
      </c>
    </row>
    <row r="43" spans="1:2" x14ac:dyDescent="0.55000000000000004">
      <c r="A43">
        <v>4.5</v>
      </c>
      <c r="B43">
        <v>2.2999999999999998</v>
      </c>
    </row>
    <row r="44" spans="1:2" x14ac:dyDescent="0.55000000000000004">
      <c r="A44">
        <v>4.4000000000000004</v>
      </c>
      <c r="B44">
        <v>3.2</v>
      </c>
    </row>
    <row r="45" spans="1:2" x14ac:dyDescent="0.55000000000000004">
      <c r="A45">
        <v>5</v>
      </c>
      <c r="B45">
        <v>3.5</v>
      </c>
    </row>
    <row r="46" spans="1:2" x14ac:dyDescent="0.55000000000000004">
      <c r="A46">
        <v>5.0999999999999996</v>
      </c>
      <c r="B46">
        <v>3.8</v>
      </c>
    </row>
    <row r="47" spans="1:2" x14ac:dyDescent="0.55000000000000004">
      <c r="A47">
        <v>4.8</v>
      </c>
      <c r="B47">
        <v>3</v>
      </c>
    </row>
    <row r="48" spans="1:2" x14ac:dyDescent="0.55000000000000004">
      <c r="A48">
        <v>5.0999999999999996</v>
      </c>
      <c r="B48">
        <v>3.8</v>
      </c>
    </row>
    <row r="49" spans="1:2" x14ac:dyDescent="0.55000000000000004">
      <c r="A49">
        <v>4.5999999999999996</v>
      </c>
      <c r="B49">
        <v>3.2</v>
      </c>
    </row>
    <row r="50" spans="1:2" x14ac:dyDescent="0.55000000000000004">
      <c r="A50">
        <v>5.3</v>
      </c>
      <c r="B50">
        <v>3.7</v>
      </c>
    </row>
    <row r="51" spans="1:2" x14ac:dyDescent="0.55000000000000004">
      <c r="A51">
        <v>5</v>
      </c>
      <c r="B51">
        <v>3.3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2EE4-FC92-4327-8C23-40F0B89CB715}">
  <dimension ref="A1:Q51"/>
  <sheetViews>
    <sheetView workbookViewId="0">
      <selection activeCell="N14" sqref="N14"/>
    </sheetView>
  </sheetViews>
  <sheetFormatPr defaultRowHeight="18" x14ac:dyDescent="0.55000000000000004"/>
  <cols>
    <col min="3" max="3" width="2.08203125" customWidth="1"/>
    <col min="6" max="6" width="2.08203125" customWidth="1"/>
    <col min="7" max="7" width="10.5" bestFit="1" customWidth="1"/>
    <col min="8" max="8" width="9.33203125" bestFit="1" customWidth="1"/>
    <col min="9" max="9" width="2.08203125" customWidth="1"/>
    <col min="10" max="10" width="12.25" bestFit="1" customWidth="1"/>
    <col min="11" max="11" width="15.83203125" bestFit="1" customWidth="1"/>
    <col min="12" max="12" width="2.08203125" customWidth="1"/>
    <col min="13" max="13" width="13" bestFit="1" customWidth="1"/>
    <col min="14" max="14" width="25.33203125" bestFit="1" customWidth="1"/>
  </cols>
  <sheetData>
    <row r="1" spans="1:17" ht="36" x14ac:dyDescent="0.55000000000000004">
      <c r="A1" t="s">
        <v>25</v>
      </c>
      <c r="B1" t="s">
        <v>26</v>
      </c>
      <c r="D1" t="s">
        <v>27</v>
      </c>
      <c r="E1" t="s">
        <v>28</v>
      </c>
      <c r="G1" t="s">
        <v>33</v>
      </c>
      <c r="H1" t="s">
        <v>29</v>
      </c>
      <c r="J1" s="9" t="s">
        <v>34</v>
      </c>
      <c r="K1" s="9" t="s">
        <v>35</v>
      </c>
      <c r="M1" s="9" t="s">
        <v>36</v>
      </c>
      <c r="N1" s="9" t="s">
        <v>37</v>
      </c>
    </row>
    <row r="2" spans="1:17" x14ac:dyDescent="0.55000000000000004">
      <c r="A2">
        <v>5.0999999999999996</v>
      </c>
      <c r="B2">
        <v>3.5</v>
      </c>
      <c r="D2">
        <f>AVERAGE($A$2:$A$51)</f>
        <v>5.0059999999999993</v>
      </c>
      <c r="E2">
        <f>AVERAGE($B$2:$B$51)</f>
        <v>3.4180000000000006</v>
      </c>
      <c r="G2">
        <f t="shared" ref="G2:G33" si="0">A2-$D$2</f>
        <v>9.4000000000000306E-2</v>
      </c>
      <c r="H2">
        <f t="shared" ref="H2:H33" si="1">B2-$E$2</f>
        <v>8.1999999999999407E-2</v>
      </c>
      <c r="I2" s="6"/>
      <c r="J2">
        <f t="shared" ref="J2:J33" si="2">G2*G2</f>
        <v>8.8360000000000574E-3</v>
      </c>
      <c r="K2">
        <f t="shared" ref="K2:K33" si="3">G2*H2</f>
        <v>7.7079999999999692E-3</v>
      </c>
      <c r="M2">
        <f>SUM(J2:J51)</f>
        <v>6.0881999999999961</v>
      </c>
      <c r="N2">
        <f>SUM(K2:K51)</f>
        <v>4.9145999999999983</v>
      </c>
    </row>
    <row r="3" spans="1:17" x14ac:dyDescent="0.55000000000000004">
      <c r="A3">
        <v>4.9000000000000004</v>
      </c>
      <c r="B3">
        <v>3</v>
      </c>
      <c r="G3">
        <f t="shared" si="0"/>
        <v>-0.10599999999999898</v>
      </c>
      <c r="H3">
        <f t="shared" si="1"/>
        <v>-0.41800000000000059</v>
      </c>
      <c r="I3" s="7"/>
      <c r="J3">
        <f t="shared" si="2"/>
        <v>1.1235999999999784E-2</v>
      </c>
      <c r="K3">
        <f t="shared" si="3"/>
        <v>4.4307999999999639E-2</v>
      </c>
    </row>
    <row r="4" spans="1:17" x14ac:dyDescent="0.55000000000000004">
      <c r="A4">
        <v>4.7</v>
      </c>
      <c r="B4">
        <v>3.2</v>
      </c>
      <c r="G4">
        <f t="shared" si="0"/>
        <v>-0.30599999999999916</v>
      </c>
      <c r="H4">
        <f t="shared" si="1"/>
        <v>-0.21800000000000042</v>
      </c>
      <c r="I4" s="1"/>
      <c r="J4">
        <f t="shared" si="2"/>
        <v>9.3635999999999484E-2</v>
      </c>
      <c r="K4">
        <f t="shared" si="3"/>
        <v>6.6707999999999948E-2</v>
      </c>
    </row>
    <row r="5" spans="1:17" x14ac:dyDescent="0.55000000000000004">
      <c r="A5">
        <v>4.5999999999999996</v>
      </c>
      <c r="B5">
        <v>3.1</v>
      </c>
      <c r="G5">
        <f t="shared" si="0"/>
        <v>-0.40599999999999969</v>
      </c>
      <c r="H5">
        <f t="shared" si="1"/>
        <v>-0.3180000000000005</v>
      </c>
      <c r="I5" s="1"/>
      <c r="J5">
        <f t="shared" si="2"/>
        <v>0.16483599999999976</v>
      </c>
      <c r="K5">
        <f t="shared" si="3"/>
        <v>0.12910800000000011</v>
      </c>
    </row>
    <row r="6" spans="1:17" x14ac:dyDescent="0.55000000000000004">
      <c r="A6">
        <v>5</v>
      </c>
      <c r="B6">
        <v>3.6</v>
      </c>
      <c r="G6">
        <f t="shared" si="0"/>
        <v>-5.9999999999993392E-3</v>
      </c>
      <c r="H6">
        <f t="shared" si="1"/>
        <v>0.1819999999999995</v>
      </c>
      <c r="I6" s="1"/>
      <c r="J6">
        <f t="shared" si="2"/>
        <v>3.5999999999992073E-5</v>
      </c>
      <c r="K6">
        <f t="shared" si="3"/>
        <v>-1.0919999999998767E-3</v>
      </c>
    </row>
    <row r="7" spans="1:17" x14ac:dyDescent="0.55000000000000004">
      <c r="A7">
        <v>5.4</v>
      </c>
      <c r="B7">
        <v>3.9</v>
      </c>
      <c r="G7">
        <f t="shared" si="0"/>
        <v>0.39400000000000102</v>
      </c>
      <c r="H7">
        <f t="shared" si="1"/>
        <v>0.48199999999999932</v>
      </c>
      <c r="I7" s="1"/>
      <c r="J7">
        <f t="shared" si="2"/>
        <v>0.15523600000000079</v>
      </c>
      <c r="K7">
        <f t="shared" si="3"/>
        <v>0.18990800000000022</v>
      </c>
      <c r="M7" s="6"/>
      <c r="N7" s="6"/>
    </row>
    <row r="8" spans="1:17" x14ac:dyDescent="0.55000000000000004">
      <c r="A8">
        <v>4.5999999999999996</v>
      </c>
      <c r="B8">
        <v>3.4</v>
      </c>
      <c r="G8">
        <f t="shared" si="0"/>
        <v>-0.40599999999999969</v>
      </c>
      <c r="H8">
        <f t="shared" si="1"/>
        <v>-1.8000000000000682E-2</v>
      </c>
      <c r="I8" s="1"/>
      <c r="J8">
        <f t="shared" si="2"/>
        <v>0.16483599999999976</v>
      </c>
      <c r="K8">
        <f t="shared" si="3"/>
        <v>7.3080000000002717E-3</v>
      </c>
    </row>
    <row r="9" spans="1:17" x14ac:dyDescent="0.55000000000000004">
      <c r="A9">
        <v>5</v>
      </c>
      <c r="B9">
        <v>3.4</v>
      </c>
      <c r="G9">
        <f t="shared" si="0"/>
        <v>-5.9999999999993392E-3</v>
      </c>
      <c r="H9">
        <f t="shared" si="1"/>
        <v>-1.8000000000000682E-2</v>
      </c>
      <c r="I9" s="6"/>
      <c r="J9">
        <f t="shared" si="2"/>
        <v>3.5999999999992073E-5</v>
      </c>
      <c r="K9">
        <f t="shared" si="3"/>
        <v>1.079999999999922E-4</v>
      </c>
    </row>
    <row r="10" spans="1:17" x14ac:dyDescent="0.55000000000000004">
      <c r="A10">
        <v>4.4000000000000004</v>
      </c>
      <c r="B10">
        <v>2.9</v>
      </c>
      <c r="G10">
        <f t="shared" si="0"/>
        <v>-0.60599999999999898</v>
      </c>
      <c r="H10">
        <f t="shared" si="1"/>
        <v>-0.51800000000000068</v>
      </c>
      <c r="I10" s="6"/>
      <c r="J10">
        <f t="shared" si="2"/>
        <v>0.36723599999999879</v>
      </c>
      <c r="K10">
        <f t="shared" si="3"/>
        <v>0.31390799999999991</v>
      </c>
      <c r="L10" s="6"/>
    </row>
    <row r="11" spans="1:17" x14ac:dyDescent="0.55000000000000004">
      <c r="A11">
        <v>4.9000000000000004</v>
      </c>
      <c r="B11">
        <v>3.1</v>
      </c>
      <c r="G11">
        <f t="shared" si="0"/>
        <v>-0.10599999999999898</v>
      </c>
      <c r="H11">
        <f t="shared" si="1"/>
        <v>-0.3180000000000005</v>
      </c>
      <c r="I11" s="5"/>
      <c r="J11">
        <f t="shared" si="2"/>
        <v>1.1235999999999784E-2</v>
      </c>
      <c r="K11">
        <f t="shared" si="3"/>
        <v>3.3707999999999731E-2</v>
      </c>
      <c r="L11" s="5"/>
      <c r="M11" s="8" t="s">
        <v>32</v>
      </c>
      <c r="O11" s="6"/>
      <c r="P11" s="6"/>
      <c r="Q11" s="6"/>
    </row>
    <row r="12" spans="1:17" x14ac:dyDescent="0.55000000000000004">
      <c r="A12">
        <v>5.4</v>
      </c>
      <c r="B12">
        <v>3.7</v>
      </c>
      <c r="G12">
        <f t="shared" si="0"/>
        <v>0.39400000000000102</v>
      </c>
      <c r="H12">
        <f t="shared" si="1"/>
        <v>0.28199999999999958</v>
      </c>
      <c r="I12" s="1"/>
      <c r="J12">
        <f t="shared" si="2"/>
        <v>0.15523600000000079</v>
      </c>
      <c r="K12">
        <f t="shared" si="3"/>
        <v>0.11110800000000012</v>
      </c>
      <c r="L12" s="1"/>
      <c r="M12" s="8" t="s">
        <v>30</v>
      </c>
      <c r="N12">
        <f>N2/M2</f>
        <v>0.80723366512269656</v>
      </c>
      <c r="O12" s="6"/>
      <c r="P12" s="6"/>
      <c r="Q12" s="6"/>
    </row>
    <row r="13" spans="1:17" x14ac:dyDescent="0.55000000000000004">
      <c r="A13">
        <v>4.8</v>
      </c>
      <c r="B13">
        <v>3.4</v>
      </c>
      <c r="G13">
        <f t="shared" si="0"/>
        <v>-0.20599999999999952</v>
      </c>
      <c r="H13">
        <f t="shared" si="1"/>
        <v>-1.8000000000000682E-2</v>
      </c>
      <c r="I13" s="1"/>
      <c r="J13">
        <f t="shared" si="2"/>
        <v>4.24359999999998E-2</v>
      </c>
      <c r="K13">
        <f t="shared" si="3"/>
        <v>3.7080000000001318E-3</v>
      </c>
      <c r="L13" s="1"/>
      <c r="M13" s="8" t="s">
        <v>31</v>
      </c>
      <c r="N13">
        <f>E2-N12*D2</f>
        <v>-0.62301172760421819</v>
      </c>
      <c r="O13" s="6"/>
      <c r="P13" s="6"/>
      <c r="Q13" s="6"/>
    </row>
    <row r="14" spans="1:17" x14ac:dyDescent="0.55000000000000004">
      <c r="A14">
        <v>4.8</v>
      </c>
      <c r="B14">
        <v>3</v>
      </c>
      <c r="G14">
        <f t="shared" si="0"/>
        <v>-0.20599999999999952</v>
      </c>
      <c r="H14">
        <f t="shared" si="1"/>
        <v>-0.41800000000000059</v>
      </c>
      <c r="I14" s="1"/>
      <c r="J14">
        <f t="shared" si="2"/>
        <v>4.24359999999998E-2</v>
      </c>
      <c r="K14">
        <f t="shared" si="3"/>
        <v>8.6107999999999921E-2</v>
      </c>
      <c r="L14" s="1"/>
      <c r="M14" s="1"/>
      <c r="N14" s="1"/>
      <c r="O14" s="6"/>
      <c r="P14" s="6"/>
      <c r="Q14" s="6"/>
    </row>
    <row r="15" spans="1:17" x14ac:dyDescent="0.55000000000000004">
      <c r="A15">
        <v>4.3</v>
      </c>
      <c r="B15">
        <v>3</v>
      </c>
      <c r="G15">
        <f t="shared" si="0"/>
        <v>-0.70599999999999952</v>
      </c>
      <c r="H15">
        <f t="shared" si="1"/>
        <v>-0.41800000000000059</v>
      </c>
      <c r="I15" s="6"/>
      <c r="J15">
        <f t="shared" si="2"/>
        <v>0.49843599999999932</v>
      </c>
      <c r="K15">
        <f t="shared" si="3"/>
        <v>0.2951080000000002</v>
      </c>
      <c r="L15" s="6"/>
      <c r="M15" s="6"/>
      <c r="N15" s="6"/>
      <c r="O15" s="6"/>
      <c r="P15" s="6"/>
      <c r="Q15" s="6"/>
    </row>
    <row r="16" spans="1:17" x14ac:dyDescent="0.55000000000000004">
      <c r="A16">
        <v>5.8</v>
      </c>
      <c r="B16">
        <v>4</v>
      </c>
      <c r="G16">
        <f t="shared" si="0"/>
        <v>0.79400000000000048</v>
      </c>
      <c r="H16">
        <f t="shared" si="1"/>
        <v>0.58199999999999941</v>
      </c>
      <c r="I16" s="5"/>
      <c r="J16">
        <f t="shared" si="2"/>
        <v>0.63043600000000077</v>
      </c>
      <c r="K16">
        <f t="shared" si="3"/>
        <v>0.4621079999999998</v>
      </c>
      <c r="L16" s="5"/>
      <c r="M16" s="5"/>
      <c r="N16" s="5"/>
      <c r="O16" s="5"/>
      <c r="P16" s="5"/>
      <c r="Q16" s="5"/>
    </row>
    <row r="17" spans="1:17" x14ac:dyDescent="0.55000000000000004">
      <c r="A17">
        <v>5.7</v>
      </c>
      <c r="B17">
        <v>4.4000000000000004</v>
      </c>
      <c r="G17">
        <f t="shared" si="0"/>
        <v>0.69400000000000084</v>
      </c>
      <c r="H17">
        <f t="shared" si="1"/>
        <v>0.98199999999999976</v>
      </c>
      <c r="I17" s="1"/>
      <c r="J17">
        <f t="shared" si="2"/>
        <v>0.48163600000000117</v>
      </c>
      <c r="K17">
        <f t="shared" si="3"/>
        <v>0.68150800000000067</v>
      </c>
      <c r="L17" s="1"/>
      <c r="M17" s="1"/>
      <c r="N17" s="1"/>
      <c r="O17" s="1"/>
      <c r="P17" s="1"/>
      <c r="Q17" s="1"/>
    </row>
    <row r="18" spans="1:17" x14ac:dyDescent="0.55000000000000004">
      <c r="A18">
        <v>5.4</v>
      </c>
      <c r="B18">
        <v>3.9</v>
      </c>
      <c r="G18">
        <f t="shared" si="0"/>
        <v>0.39400000000000102</v>
      </c>
      <c r="H18">
        <f t="shared" si="1"/>
        <v>0.48199999999999932</v>
      </c>
      <c r="I18" s="1"/>
      <c r="J18">
        <f t="shared" si="2"/>
        <v>0.15523600000000079</v>
      </c>
      <c r="K18">
        <f t="shared" si="3"/>
        <v>0.18990800000000022</v>
      </c>
      <c r="L18" s="1"/>
      <c r="M18" s="1"/>
      <c r="N18" s="1"/>
      <c r="O18" s="1"/>
      <c r="P18" s="1"/>
      <c r="Q18" s="1"/>
    </row>
    <row r="19" spans="1:17" x14ac:dyDescent="0.55000000000000004">
      <c r="A19">
        <v>5.0999999999999996</v>
      </c>
      <c r="B19">
        <v>3.5</v>
      </c>
      <c r="G19">
        <f t="shared" si="0"/>
        <v>9.4000000000000306E-2</v>
      </c>
      <c r="H19">
        <f t="shared" si="1"/>
        <v>8.1999999999999407E-2</v>
      </c>
      <c r="I19" s="6"/>
      <c r="J19">
        <f t="shared" si="2"/>
        <v>8.8360000000000574E-3</v>
      </c>
      <c r="K19">
        <f t="shared" si="3"/>
        <v>7.7079999999999692E-3</v>
      </c>
      <c r="L19" s="6"/>
      <c r="M19" s="6"/>
      <c r="N19" s="6"/>
      <c r="O19" s="6"/>
      <c r="P19" s="6"/>
      <c r="Q19" s="6"/>
    </row>
    <row r="20" spans="1:17" x14ac:dyDescent="0.55000000000000004">
      <c r="A20">
        <v>5.7</v>
      </c>
      <c r="B20">
        <v>3.8</v>
      </c>
      <c r="G20">
        <f t="shared" si="0"/>
        <v>0.69400000000000084</v>
      </c>
      <c r="H20">
        <f t="shared" si="1"/>
        <v>0.38199999999999923</v>
      </c>
      <c r="J20">
        <f t="shared" si="2"/>
        <v>0.48163600000000117</v>
      </c>
      <c r="K20">
        <f t="shared" si="3"/>
        <v>0.26510799999999979</v>
      </c>
    </row>
    <row r="21" spans="1:17" x14ac:dyDescent="0.55000000000000004">
      <c r="A21">
        <v>5.0999999999999996</v>
      </c>
      <c r="B21">
        <v>3.8</v>
      </c>
      <c r="G21">
        <f t="shared" si="0"/>
        <v>9.4000000000000306E-2</v>
      </c>
      <c r="H21">
        <f t="shared" si="1"/>
        <v>0.38199999999999923</v>
      </c>
      <c r="J21">
        <f t="shared" si="2"/>
        <v>8.8360000000000574E-3</v>
      </c>
      <c r="K21">
        <f t="shared" si="3"/>
        <v>3.5908000000000044E-2</v>
      </c>
    </row>
    <row r="22" spans="1:17" x14ac:dyDescent="0.55000000000000004">
      <c r="A22">
        <v>5.4</v>
      </c>
      <c r="B22">
        <v>3.4</v>
      </c>
      <c r="G22">
        <f t="shared" si="0"/>
        <v>0.39400000000000102</v>
      </c>
      <c r="H22">
        <f t="shared" si="1"/>
        <v>-1.8000000000000682E-2</v>
      </c>
      <c r="J22">
        <f t="shared" si="2"/>
        <v>0.15523600000000079</v>
      </c>
      <c r="K22">
        <f t="shared" si="3"/>
        <v>-7.0920000000002873E-3</v>
      </c>
    </row>
    <row r="23" spans="1:17" x14ac:dyDescent="0.55000000000000004">
      <c r="A23">
        <v>5.0999999999999996</v>
      </c>
      <c r="B23">
        <v>3.7</v>
      </c>
      <c r="G23">
        <f t="shared" si="0"/>
        <v>9.4000000000000306E-2</v>
      </c>
      <c r="H23">
        <f t="shared" si="1"/>
        <v>0.28199999999999958</v>
      </c>
      <c r="J23">
        <f t="shared" si="2"/>
        <v>8.8360000000000574E-3</v>
      </c>
      <c r="K23">
        <f t="shared" si="3"/>
        <v>2.6508000000000045E-2</v>
      </c>
    </row>
    <row r="24" spans="1:17" x14ac:dyDescent="0.55000000000000004">
      <c r="A24">
        <v>4.5999999999999996</v>
      </c>
      <c r="B24">
        <v>3.6</v>
      </c>
      <c r="G24">
        <f t="shared" si="0"/>
        <v>-0.40599999999999969</v>
      </c>
      <c r="H24">
        <f t="shared" si="1"/>
        <v>0.1819999999999995</v>
      </c>
      <c r="J24">
        <f t="shared" si="2"/>
        <v>0.16483599999999976</v>
      </c>
      <c r="K24">
        <f t="shared" si="3"/>
        <v>-7.3891999999999736E-2</v>
      </c>
    </row>
    <row r="25" spans="1:17" x14ac:dyDescent="0.55000000000000004">
      <c r="A25">
        <v>5.0999999999999996</v>
      </c>
      <c r="B25">
        <v>3.3</v>
      </c>
      <c r="G25">
        <f t="shared" si="0"/>
        <v>9.4000000000000306E-2</v>
      </c>
      <c r="H25">
        <f t="shared" si="1"/>
        <v>-0.11800000000000077</v>
      </c>
      <c r="J25">
        <f t="shared" si="2"/>
        <v>8.8360000000000574E-3</v>
      </c>
      <c r="K25">
        <f t="shared" si="3"/>
        <v>-1.1092000000000109E-2</v>
      </c>
    </row>
    <row r="26" spans="1:17" x14ac:dyDescent="0.55000000000000004">
      <c r="A26">
        <v>4.8</v>
      </c>
      <c r="B26">
        <v>3.4</v>
      </c>
      <c r="G26">
        <f t="shared" si="0"/>
        <v>-0.20599999999999952</v>
      </c>
      <c r="H26">
        <f t="shared" si="1"/>
        <v>-1.8000000000000682E-2</v>
      </c>
      <c r="J26">
        <f t="shared" si="2"/>
        <v>4.24359999999998E-2</v>
      </c>
      <c r="K26">
        <f t="shared" si="3"/>
        <v>3.7080000000001318E-3</v>
      </c>
    </row>
    <row r="27" spans="1:17" x14ac:dyDescent="0.55000000000000004">
      <c r="A27">
        <v>5</v>
      </c>
      <c r="B27">
        <v>3</v>
      </c>
      <c r="G27">
        <f t="shared" si="0"/>
        <v>-5.9999999999993392E-3</v>
      </c>
      <c r="H27">
        <f t="shared" si="1"/>
        <v>-0.41800000000000059</v>
      </c>
      <c r="J27">
        <f t="shared" si="2"/>
        <v>3.5999999999992073E-5</v>
      </c>
      <c r="K27">
        <f t="shared" si="3"/>
        <v>2.5079999999997275E-3</v>
      </c>
    </row>
    <row r="28" spans="1:17" x14ac:dyDescent="0.55000000000000004">
      <c r="A28">
        <v>5</v>
      </c>
      <c r="B28">
        <v>3.4</v>
      </c>
      <c r="G28">
        <f t="shared" si="0"/>
        <v>-5.9999999999993392E-3</v>
      </c>
      <c r="H28">
        <f t="shared" si="1"/>
        <v>-1.8000000000000682E-2</v>
      </c>
      <c r="J28">
        <f t="shared" si="2"/>
        <v>3.5999999999992073E-5</v>
      </c>
      <c r="K28">
        <f t="shared" si="3"/>
        <v>1.079999999999922E-4</v>
      </c>
    </row>
    <row r="29" spans="1:17" x14ac:dyDescent="0.55000000000000004">
      <c r="A29">
        <v>5.2</v>
      </c>
      <c r="B29">
        <v>3.5</v>
      </c>
      <c r="G29">
        <f t="shared" si="0"/>
        <v>0.19400000000000084</v>
      </c>
      <c r="H29">
        <f t="shared" si="1"/>
        <v>8.1999999999999407E-2</v>
      </c>
      <c r="J29">
        <f t="shared" si="2"/>
        <v>3.7636000000000322E-2</v>
      </c>
      <c r="K29">
        <f t="shared" si="3"/>
        <v>1.5907999999999953E-2</v>
      </c>
    </row>
    <row r="30" spans="1:17" x14ac:dyDescent="0.55000000000000004">
      <c r="A30">
        <v>5.2</v>
      </c>
      <c r="B30">
        <v>3.4</v>
      </c>
      <c r="G30">
        <f t="shared" si="0"/>
        <v>0.19400000000000084</v>
      </c>
      <c r="H30">
        <f t="shared" si="1"/>
        <v>-1.8000000000000682E-2</v>
      </c>
      <c r="J30">
        <f t="shared" si="2"/>
        <v>3.7636000000000322E-2</v>
      </c>
      <c r="K30">
        <f t="shared" si="3"/>
        <v>-3.4920000000001473E-3</v>
      </c>
    </row>
    <row r="31" spans="1:17" x14ac:dyDescent="0.55000000000000004">
      <c r="A31">
        <v>4.7</v>
      </c>
      <c r="B31">
        <v>3.2</v>
      </c>
      <c r="G31">
        <f t="shared" si="0"/>
        <v>-0.30599999999999916</v>
      </c>
      <c r="H31">
        <f t="shared" si="1"/>
        <v>-0.21800000000000042</v>
      </c>
      <c r="J31">
        <f t="shared" si="2"/>
        <v>9.3635999999999484E-2</v>
      </c>
      <c r="K31">
        <f t="shared" si="3"/>
        <v>6.6707999999999948E-2</v>
      </c>
    </row>
    <row r="32" spans="1:17" x14ac:dyDescent="0.55000000000000004">
      <c r="A32">
        <v>4.8</v>
      </c>
      <c r="B32">
        <v>3.1</v>
      </c>
      <c r="G32">
        <f t="shared" si="0"/>
        <v>-0.20599999999999952</v>
      </c>
      <c r="H32">
        <f t="shared" si="1"/>
        <v>-0.3180000000000005</v>
      </c>
      <c r="J32">
        <f t="shared" si="2"/>
        <v>4.24359999999998E-2</v>
      </c>
      <c r="K32">
        <f t="shared" si="3"/>
        <v>6.5507999999999955E-2</v>
      </c>
    </row>
    <row r="33" spans="1:11" x14ac:dyDescent="0.55000000000000004">
      <c r="A33">
        <v>5.4</v>
      </c>
      <c r="B33">
        <v>3.4</v>
      </c>
      <c r="G33">
        <f t="shared" si="0"/>
        <v>0.39400000000000102</v>
      </c>
      <c r="H33">
        <f t="shared" si="1"/>
        <v>-1.8000000000000682E-2</v>
      </c>
      <c r="J33">
        <f t="shared" si="2"/>
        <v>0.15523600000000079</v>
      </c>
      <c r="K33">
        <f t="shared" si="3"/>
        <v>-7.0920000000002873E-3</v>
      </c>
    </row>
    <row r="34" spans="1:11" x14ac:dyDescent="0.55000000000000004">
      <c r="A34">
        <v>5.2</v>
      </c>
      <c r="B34">
        <v>4.0999999999999996</v>
      </c>
      <c r="G34">
        <f t="shared" ref="G34:G51" si="4">A34-$D$2</f>
        <v>0.19400000000000084</v>
      </c>
      <c r="H34">
        <f t="shared" ref="H34:H51" si="5">B34-$E$2</f>
        <v>0.68199999999999905</v>
      </c>
      <c r="J34">
        <f t="shared" ref="J34:J51" si="6">G34*G34</f>
        <v>3.7636000000000322E-2</v>
      </c>
      <c r="K34">
        <f t="shared" ref="K34:K51" si="7">G34*H34</f>
        <v>0.1323080000000004</v>
      </c>
    </row>
    <row r="35" spans="1:11" x14ac:dyDescent="0.55000000000000004">
      <c r="A35">
        <v>5.5</v>
      </c>
      <c r="B35">
        <v>4.2</v>
      </c>
      <c r="G35">
        <f t="shared" si="4"/>
        <v>0.49400000000000066</v>
      </c>
      <c r="H35">
        <f t="shared" si="5"/>
        <v>0.78199999999999958</v>
      </c>
      <c r="J35">
        <f t="shared" si="6"/>
        <v>0.24403600000000064</v>
      </c>
      <c r="K35">
        <f t="shared" si="7"/>
        <v>0.38630800000000032</v>
      </c>
    </row>
    <row r="36" spans="1:11" x14ac:dyDescent="0.55000000000000004">
      <c r="A36">
        <v>4.9000000000000004</v>
      </c>
      <c r="B36">
        <v>3.1</v>
      </c>
      <c r="G36">
        <f t="shared" si="4"/>
        <v>-0.10599999999999898</v>
      </c>
      <c r="H36">
        <f t="shared" si="5"/>
        <v>-0.3180000000000005</v>
      </c>
      <c r="J36">
        <f t="shared" si="6"/>
        <v>1.1235999999999784E-2</v>
      </c>
      <c r="K36">
        <f t="shared" si="7"/>
        <v>3.3707999999999731E-2</v>
      </c>
    </row>
    <row r="37" spans="1:11" x14ac:dyDescent="0.55000000000000004">
      <c r="A37">
        <v>5</v>
      </c>
      <c r="B37">
        <v>3.2</v>
      </c>
      <c r="G37">
        <f t="shared" si="4"/>
        <v>-5.9999999999993392E-3</v>
      </c>
      <c r="H37">
        <f t="shared" si="5"/>
        <v>-0.21800000000000042</v>
      </c>
      <c r="J37">
        <f t="shared" si="6"/>
        <v>3.5999999999992073E-5</v>
      </c>
      <c r="K37">
        <f t="shared" si="7"/>
        <v>1.3079999999998585E-3</v>
      </c>
    </row>
    <row r="38" spans="1:11" x14ac:dyDescent="0.55000000000000004">
      <c r="A38">
        <v>5.5</v>
      </c>
      <c r="B38">
        <v>3.5</v>
      </c>
      <c r="G38">
        <f t="shared" si="4"/>
        <v>0.49400000000000066</v>
      </c>
      <c r="H38">
        <f t="shared" si="5"/>
        <v>8.1999999999999407E-2</v>
      </c>
      <c r="J38">
        <f t="shared" si="6"/>
        <v>0.24403600000000064</v>
      </c>
      <c r="K38">
        <f t="shared" si="7"/>
        <v>4.0507999999999759E-2</v>
      </c>
    </row>
    <row r="39" spans="1:11" x14ac:dyDescent="0.55000000000000004">
      <c r="A39">
        <v>4.9000000000000004</v>
      </c>
      <c r="B39">
        <v>3.1</v>
      </c>
      <c r="G39">
        <f t="shared" si="4"/>
        <v>-0.10599999999999898</v>
      </c>
      <c r="H39">
        <f t="shared" si="5"/>
        <v>-0.3180000000000005</v>
      </c>
      <c r="J39">
        <f t="shared" si="6"/>
        <v>1.1235999999999784E-2</v>
      </c>
      <c r="K39">
        <f t="shared" si="7"/>
        <v>3.3707999999999731E-2</v>
      </c>
    </row>
    <row r="40" spans="1:11" x14ac:dyDescent="0.55000000000000004">
      <c r="A40">
        <v>4.4000000000000004</v>
      </c>
      <c r="B40">
        <v>3</v>
      </c>
      <c r="G40">
        <f t="shared" si="4"/>
        <v>-0.60599999999999898</v>
      </c>
      <c r="H40">
        <f t="shared" si="5"/>
        <v>-0.41800000000000059</v>
      </c>
      <c r="J40">
        <f t="shared" si="6"/>
        <v>0.36723599999999879</v>
      </c>
      <c r="K40">
        <f t="shared" si="7"/>
        <v>0.25330799999999992</v>
      </c>
    </row>
    <row r="41" spans="1:11" x14ac:dyDescent="0.55000000000000004">
      <c r="A41">
        <v>5.0999999999999996</v>
      </c>
      <c r="B41">
        <v>3.4</v>
      </c>
      <c r="G41">
        <f t="shared" si="4"/>
        <v>9.4000000000000306E-2</v>
      </c>
      <c r="H41">
        <f t="shared" si="5"/>
        <v>-1.8000000000000682E-2</v>
      </c>
      <c r="J41">
        <f t="shared" si="6"/>
        <v>8.8360000000000574E-3</v>
      </c>
      <c r="K41">
        <f t="shared" si="7"/>
        <v>-1.6920000000000695E-3</v>
      </c>
    </row>
    <row r="42" spans="1:11" x14ac:dyDescent="0.55000000000000004">
      <c r="A42">
        <v>5</v>
      </c>
      <c r="B42">
        <v>3.5</v>
      </c>
      <c r="G42">
        <f t="shared" si="4"/>
        <v>-5.9999999999993392E-3</v>
      </c>
      <c r="H42">
        <f t="shared" si="5"/>
        <v>8.1999999999999407E-2</v>
      </c>
      <c r="J42">
        <f t="shared" si="6"/>
        <v>3.5999999999992073E-5</v>
      </c>
      <c r="K42">
        <f t="shared" si="7"/>
        <v>-4.9199999999994224E-4</v>
      </c>
    </row>
    <row r="43" spans="1:11" x14ac:dyDescent="0.55000000000000004">
      <c r="A43">
        <v>4.5</v>
      </c>
      <c r="B43">
        <v>2.2999999999999998</v>
      </c>
      <c r="G43">
        <f t="shared" si="4"/>
        <v>-0.50599999999999934</v>
      </c>
      <c r="H43">
        <f t="shared" si="5"/>
        <v>-1.1180000000000008</v>
      </c>
      <c r="J43">
        <f t="shared" si="6"/>
        <v>0.25603599999999932</v>
      </c>
      <c r="K43">
        <f t="shared" si="7"/>
        <v>0.56570799999999966</v>
      </c>
    </row>
    <row r="44" spans="1:11" x14ac:dyDescent="0.55000000000000004">
      <c r="A44">
        <v>4.4000000000000004</v>
      </c>
      <c r="B44">
        <v>3.2</v>
      </c>
      <c r="G44">
        <f t="shared" si="4"/>
        <v>-0.60599999999999898</v>
      </c>
      <c r="H44">
        <f t="shared" si="5"/>
        <v>-0.21800000000000042</v>
      </c>
      <c r="J44">
        <f t="shared" si="6"/>
        <v>0.36723599999999879</v>
      </c>
      <c r="K44">
        <f t="shared" si="7"/>
        <v>0.13210800000000003</v>
      </c>
    </row>
    <row r="45" spans="1:11" x14ac:dyDescent="0.55000000000000004">
      <c r="A45">
        <v>5</v>
      </c>
      <c r="B45">
        <v>3.5</v>
      </c>
      <c r="G45">
        <f t="shared" si="4"/>
        <v>-5.9999999999993392E-3</v>
      </c>
      <c r="H45">
        <f t="shared" si="5"/>
        <v>8.1999999999999407E-2</v>
      </c>
      <c r="J45">
        <f t="shared" si="6"/>
        <v>3.5999999999992073E-5</v>
      </c>
      <c r="K45">
        <f t="shared" si="7"/>
        <v>-4.9199999999994224E-4</v>
      </c>
    </row>
    <row r="46" spans="1:11" x14ac:dyDescent="0.55000000000000004">
      <c r="A46">
        <v>5.0999999999999996</v>
      </c>
      <c r="B46">
        <v>3.8</v>
      </c>
      <c r="G46">
        <f t="shared" si="4"/>
        <v>9.4000000000000306E-2</v>
      </c>
      <c r="H46">
        <f t="shared" si="5"/>
        <v>0.38199999999999923</v>
      </c>
      <c r="J46">
        <f t="shared" si="6"/>
        <v>8.8360000000000574E-3</v>
      </c>
      <c r="K46">
        <f t="shared" si="7"/>
        <v>3.5908000000000044E-2</v>
      </c>
    </row>
    <row r="47" spans="1:11" x14ac:dyDescent="0.55000000000000004">
      <c r="A47">
        <v>4.8</v>
      </c>
      <c r="B47">
        <v>3</v>
      </c>
      <c r="G47">
        <f t="shared" si="4"/>
        <v>-0.20599999999999952</v>
      </c>
      <c r="H47">
        <f t="shared" si="5"/>
        <v>-0.41800000000000059</v>
      </c>
      <c r="J47">
        <f t="shared" si="6"/>
        <v>4.24359999999998E-2</v>
      </c>
      <c r="K47">
        <f t="shared" si="7"/>
        <v>8.6107999999999921E-2</v>
      </c>
    </row>
    <row r="48" spans="1:11" x14ac:dyDescent="0.55000000000000004">
      <c r="A48">
        <v>5.0999999999999996</v>
      </c>
      <c r="B48">
        <v>3.8</v>
      </c>
      <c r="G48">
        <f t="shared" si="4"/>
        <v>9.4000000000000306E-2</v>
      </c>
      <c r="H48">
        <f t="shared" si="5"/>
        <v>0.38199999999999923</v>
      </c>
      <c r="J48">
        <f t="shared" si="6"/>
        <v>8.8360000000000574E-3</v>
      </c>
      <c r="K48">
        <f t="shared" si="7"/>
        <v>3.5908000000000044E-2</v>
      </c>
    </row>
    <row r="49" spans="1:11" x14ac:dyDescent="0.55000000000000004">
      <c r="A49">
        <v>4.5999999999999996</v>
      </c>
      <c r="B49">
        <v>3.2</v>
      </c>
      <c r="G49">
        <f t="shared" si="4"/>
        <v>-0.40599999999999969</v>
      </c>
      <c r="H49">
        <f t="shared" si="5"/>
        <v>-0.21800000000000042</v>
      </c>
      <c r="J49">
        <f t="shared" si="6"/>
        <v>0.16483599999999976</v>
      </c>
      <c r="K49">
        <f t="shared" si="7"/>
        <v>8.85080000000001E-2</v>
      </c>
    </row>
    <row r="50" spans="1:11" x14ac:dyDescent="0.55000000000000004">
      <c r="A50">
        <v>5.3</v>
      </c>
      <c r="B50">
        <v>3.7</v>
      </c>
      <c r="G50">
        <f t="shared" si="4"/>
        <v>0.29400000000000048</v>
      </c>
      <c r="H50">
        <f t="shared" si="5"/>
        <v>0.28199999999999958</v>
      </c>
      <c r="J50">
        <f t="shared" si="6"/>
        <v>8.643600000000029E-2</v>
      </c>
      <c r="K50">
        <f t="shared" si="7"/>
        <v>8.2908000000000009E-2</v>
      </c>
    </row>
    <row r="51" spans="1:11" x14ac:dyDescent="0.55000000000000004">
      <c r="A51">
        <v>5</v>
      </c>
      <c r="B51">
        <v>3.3</v>
      </c>
      <c r="G51">
        <f t="shared" si="4"/>
        <v>-5.9999999999993392E-3</v>
      </c>
      <c r="H51">
        <f t="shared" si="5"/>
        <v>-0.11800000000000077</v>
      </c>
      <c r="J51">
        <f t="shared" si="6"/>
        <v>3.5999999999992073E-5</v>
      </c>
      <c r="K51">
        <f t="shared" si="7"/>
        <v>7.0799999999992668E-4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0F1F-663D-41CF-8A6D-A59F5DC0DC71}">
  <dimension ref="A1:L51"/>
  <sheetViews>
    <sheetView workbookViewId="0">
      <selection activeCell="L31" sqref="L31"/>
    </sheetView>
  </sheetViews>
  <sheetFormatPr defaultRowHeight="18" x14ac:dyDescent="0.55000000000000004"/>
  <cols>
    <col min="8" max="8" width="16.25" bestFit="1" customWidth="1"/>
  </cols>
  <sheetData>
    <row r="1" spans="1:12" x14ac:dyDescent="0.55000000000000004">
      <c r="A1" t="s">
        <v>25</v>
      </c>
      <c r="B1" t="s">
        <v>26</v>
      </c>
      <c r="D1" t="s">
        <v>0</v>
      </c>
    </row>
    <row r="2" spans="1:12" ht="18.5" thickBot="1" x14ac:dyDescent="0.6">
      <c r="A2">
        <v>5.0999999999999996</v>
      </c>
      <c r="B2">
        <v>3.5</v>
      </c>
    </row>
    <row r="3" spans="1:12" x14ac:dyDescent="0.55000000000000004">
      <c r="A3">
        <v>4.9000000000000004</v>
      </c>
      <c r="B3">
        <v>3</v>
      </c>
      <c r="D3" s="4" t="s">
        <v>1</v>
      </c>
      <c r="E3" s="4"/>
    </row>
    <row r="4" spans="1:12" x14ac:dyDescent="0.55000000000000004">
      <c r="A4">
        <v>4.7</v>
      </c>
      <c r="B4">
        <v>3.2</v>
      </c>
      <c r="D4" s="1" t="s">
        <v>2</v>
      </c>
      <c r="E4" s="1">
        <v>0.74678037326392677</v>
      </c>
    </row>
    <row r="5" spans="1:12" x14ac:dyDescent="0.55000000000000004">
      <c r="A5">
        <v>4.5999999999999996</v>
      </c>
      <c r="B5">
        <v>3.1</v>
      </c>
      <c r="D5" s="1" t="s">
        <v>3</v>
      </c>
      <c r="E5" s="1">
        <v>0.55768092589220974</v>
      </c>
    </row>
    <row r="6" spans="1:12" x14ac:dyDescent="0.55000000000000004">
      <c r="A6">
        <v>5</v>
      </c>
      <c r="B6">
        <v>3.6</v>
      </c>
      <c r="D6" s="1" t="s">
        <v>4</v>
      </c>
      <c r="E6" s="1">
        <v>0.54846594518163083</v>
      </c>
    </row>
    <row r="7" spans="1:12" x14ac:dyDescent="0.55000000000000004">
      <c r="A7">
        <v>5.4</v>
      </c>
      <c r="B7">
        <v>3.9</v>
      </c>
      <c r="D7" s="1" t="s">
        <v>5</v>
      </c>
      <c r="E7" s="1">
        <v>0.25603423556024035</v>
      </c>
    </row>
    <row r="8" spans="1:12" ht="18.5" thickBot="1" x14ac:dyDescent="0.6">
      <c r="A8">
        <v>4.5999999999999996</v>
      </c>
      <c r="B8">
        <v>3.4</v>
      </c>
      <c r="D8" s="2" t="s">
        <v>6</v>
      </c>
      <c r="E8" s="2">
        <v>50</v>
      </c>
    </row>
    <row r="9" spans="1:12" x14ac:dyDescent="0.55000000000000004">
      <c r="A9">
        <v>5</v>
      </c>
      <c r="B9">
        <v>3.4</v>
      </c>
    </row>
    <row r="10" spans="1:12" ht="18.5" thickBot="1" x14ac:dyDescent="0.6">
      <c r="A10">
        <v>4.4000000000000004</v>
      </c>
      <c r="B10">
        <v>2.9</v>
      </c>
      <c r="D10" t="s">
        <v>7</v>
      </c>
    </row>
    <row r="11" spans="1:12" x14ac:dyDescent="0.55000000000000004">
      <c r="A11">
        <v>4.9000000000000004</v>
      </c>
      <c r="B11">
        <v>3.1</v>
      </c>
      <c r="D11" s="3"/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</row>
    <row r="12" spans="1:12" x14ac:dyDescent="0.55000000000000004">
      <c r="A12">
        <v>5.4</v>
      </c>
      <c r="B12">
        <v>3.7</v>
      </c>
      <c r="D12" s="1" t="s">
        <v>8</v>
      </c>
      <c r="E12" s="1">
        <v>1</v>
      </c>
      <c r="F12" s="1">
        <v>3.9672305706120019</v>
      </c>
      <c r="G12" s="1">
        <v>3.9672305706120019</v>
      </c>
      <c r="H12" s="1">
        <v>60.518946637835278</v>
      </c>
      <c r="I12" s="1">
        <v>4.7519865801489743E-10</v>
      </c>
    </row>
    <row r="13" spans="1:12" x14ac:dyDescent="0.55000000000000004">
      <c r="A13">
        <v>4.8</v>
      </c>
      <c r="B13">
        <v>3.4</v>
      </c>
      <c r="D13" s="1" t="s">
        <v>9</v>
      </c>
      <c r="E13" s="1">
        <v>48</v>
      </c>
      <c r="F13" s="1">
        <v>3.1465694293879984</v>
      </c>
      <c r="G13" s="1">
        <v>6.5553529778916639E-2</v>
      </c>
      <c r="H13" s="1"/>
      <c r="I13" s="1"/>
    </row>
    <row r="14" spans="1:12" ht="18.5" thickBot="1" x14ac:dyDescent="0.6">
      <c r="A14">
        <v>4.8</v>
      </c>
      <c r="B14">
        <v>3</v>
      </c>
      <c r="D14" s="2" t="s">
        <v>10</v>
      </c>
      <c r="E14" s="2">
        <v>49</v>
      </c>
      <c r="F14" s="2">
        <v>7.1138000000000003</v>
      </c>
      <c r="G14" s="2"/>
      <c r="H14" s="2"/>
      <c r="I14" s="2"/>
    </row>
    <row r="15" spans="1:12" ht="18.5" thickBot="1" x14ac:dyDescent="0.6">
      <c r="A15">
        <v>4.3</v>
      </c>
      <c r="B15">
        <v>3</v>
      </c>
    </row>
    <row r="16" spans="1:12" x14ac:dyDescent="0.55000000000000004">
      <c r="A16">
        <v>5.8</v>
      </c>
      <c r="B16">
        <v>4</v>
      </c>
      <c r="D16" s="3"/>
      <c r="E16" s="3" t="s">
        <v>17</v>
      </c>
      <c r="F16" s="3" t="s">
        <v>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</row>
    <row r="17" spans="1:12" x14ac:dyDescent="0.55000000000000004">
      <c r="A17">
        <v>5.7</v>
      </c>
      <c r="B17">
        <v>4.4000000000000004</v>
      </c>
      <c r="D17" s="1" t="s">
        <v>11</v>
      </c>
      <c r="E17" s="1">
        <v>-0.62301172760421553</v>
      </c>
      <c r="F17" s="1">
        <v>0.52071126179250038</v>
      </c>
      <c r="G17" s="1">
        <v>-1.1964629408235867</v>
      </c>
      <c r="H17" s="1">
        <v>0.23739245497282821</v>
      </c>
      <c r="I17" s="1">
        <v>-1.6699718892505873</v>
      </c>
      <c r="J17" s="1">
        <v>0.42394843404215621</v>
      </c>
      <c r="K17" s="1">
        <v>-1.6699718892505873</v>
      </c>
      <c r="L17" s="1">
        <v>0.42394843404215621</v>
      </c>
    </row>
    <row r="18" spans="1:12" ht="18.5" thickBot="1" x14ac:dyDescent="0.6">
      <c r="A18">
        <v>5.4</v>
      </c>
      <c r="B18">
        <v>3.9</v>
      </c>
      <c r="D18" s="2" t="s">
        <v>24</v>
      </c>
      <c r="E18" s="2">
        <v>0.80723366512269612</v>
      </c>
      <c r="F18" s="2">
        <v>0.10376564391116412</v>
      </c>
      <c r="G18" s="2">
        <v>7.779392433720985</v>
      </c>
      <c r="H18" s="2">
        <v>4.7519865801489216E-10</v>
      </c>
      <c r="I18" s="2">
        <v>0.59859885482765041</v>
      </c>
      <c r="J18" s="2">
        <v>1.0158684754177418</v>
      </c>
      <c r="K18" s="2">
        <v>0.59859885482765041</v>
      </c>
      <c r="L18" s="2">
        <v>1.0158684754177418</v>
      </c>
    </row>
    <row r="19" spans="1:12" x14ac:dyDescent="0.55000000000000004">
      <c r="A19">
        <v>5.0999999999999996</v>
      </c>
      <c r="B19">
        <v>3.5</v>
      </c>
    </row>
    <row r="20" spans="1:12" x14ac:dyDescent="0.55000000000000004">
      <c r="A20">
        <v>5.7</v>
      </c>
      <c r="B20">
        <v>3.8</v>
      </c>
    </row>
    <row r="21" spans="1:12" x14ac:dyDescent="0.55000000000000004">
      <c r="A21">
        <v>5.0999999999999996</v>
      </c>
      <c r="B21">
        <v>3.8</v>
      </c>
    </row>
    <row r="22" spans="1:12" x14ac:dyDescent="0.55000000000000004">
      <c r="A22">
        <v>5.4</v>
      </c>
      <c r="B22">
        <v>3.4</v>
      </c>
    </row>
    <row r="23" spans="1:12" x14ac:dyDescent="0.55000000000000004">
      <c r="A23">
        <v>5.0999999999999996</v>
      </c>
      <c r="B23">
        <v>3.7</v>
      </c>
    </row>
    <row r="24" spans="1:12" x14ac:dyDescent="0.55000000000000004">
      <c r="A24">
        <v>4.5999999999999996</v>
      </c>
      <c r="B24">
        <v>3.6</v>
      </c>
    </row>
    <row r="25" spans="1:12" x14ac:dyDescent="0.55000000000000004">
      <c r="A25">
        <v>5.0999999999999996</v>
      </c>
      <c r="B25">
        <v>3.3</v>
      </c>
    </row>
    <row r="26" spans="1:12" x14ac:dyDescent="0.55000000000000004">
      <c r="A26">
        <v>4.8</v>
      </c>
      <c r="B26">
        <v>3.4</v>
      </c>
    </row>
    <row r="27" spans="1:12" x14ac:dyDescent="0.55000000000000004">
      <c r="A27">
        <v>5</v>
      </c>
      <c r="B27">
        <v>3</v>
      </c>
    </row>
    <row r="28" spans="1:12" x14ac:dyDescent="0.55000000000000004">
      <c r="A28">
        <v>5</v>
      </c>
      <c r="B28">
        <v>3.4</v>
      </c>
    </row>
    <row r="29" spans="1:12" x14ac:dyDescent="0.55000000000000004">
      <c r="A29">
        <v>5.2</v>
      </c>
      <c r="B29">
        <v>3.5</v>
      </c>
    </row>
    <row r="30" spans="1:12" x14ac:dyDescent="0.55000000000000004">
      <c r="A30">
        <v>5.2</v>
      </c>
      <c r="B30">
        <v>3.4</v>
      </c>
    </row>
    <row r="31" spans="1:12" x14ac:dyDescent="0.55000000000000004">
      <c r="A31">
        <v>4.7</v>
      </c>
      <c r="B31">
        <v>3.2</v>
      </c>
    </row>
    <row r="32" spans="1:12" x14ac:dyDescent="0.55000000000000004">
      <c r="A32">
        <v>4.8</v>
      </c>
      <c r="B32">
        <v>3.1</v>
      </c>
    </row>
    <row r="33" spans="1:2" x14ac:dyDescent="0.55000000000000004">
      <c r="A33">
        <v>5.4</v>
      </c>
      <c r="B33">
        <v>3.4</v>
      </c>
    </row>
    <row r="34" spans="1:2" x14ac:dyDescent="0.55000000000000004">
      <c r="A34">
        <v>5.2</v>
      </c>
      <c r="B34">
        <v>4.0999999999999996</v>
      </c>
    </row>
    <row r="35" spans="1:2" x14ac:dyDescent="0.55000000000000004">
      <c r="A35">
        <v>5.5</v>
      </c>
      <c r="B35">
        <v>4.2</v>
      </c>
    </row>
    <row r="36" spans="1:2" x14ac:dyDescent="0.55000000000000004">
      <c r="A36">
        <v>4.9000000000000004</v>
      </c>
      <c r="B36">
        <v>3.1</v>
      </c>
    </row>
    <row r="37" spans="1:2" x14ac:dyDescent="0.55000000000000004">
      <c r="A37">
        <v>5</v>
      </c>
      <c r="B37">
        <v>3.2</v>
      </c>
    </row>
    <row r="38" spans="1:2" x14ac:dyDescent="0.55000000000000004">
      <c r="A38">
        <v>5.5</v>
      </c>
      <c r="B38">
        <v>3.5</v>
      </c>
    </row>
    <row r="39" spans="1:2" x14ac:dyDescent="0.55000000000000004">
      <c r="A39">
        <v>4.9000000000000004</v>
      </c>
      <c r="B39">
        <v>3.1</v>
      </c>
    </row>
    <row r="40" spans="1:2" x14ac:dyDescent="0.55000000000000004">
      <c r="A40">
        <v>4.4000000000000004</v>
      </c>
      <c r="B40">
        <v>3</v>
      </c>
    </row>
    <row r="41" spans="1:2" x14ac:dyDescent="0.55000000000000004">
      <c r="A41">
        <v>5.0999999999999996</v>
      </c>
      <c r="B41">
        <v>3.4</v>
      </c>
    </row>
    <row r="42" spans="1:2" x14ac:dyDescent="0.55000000000000004">
      <c r="A42">
        <v>5</v>
      </c>
      <c r="B42">
        <v>3.5</v>
      </c>
    </row>
    <row r="43" spans="1:2" x14ac:dyDescent="0.55000000000000004">
      <c r="A43">
        <v>4.5</v>
      </c>
      <c r="B43">
        <v>2.2999999999999998</v>
      </c>
    </row>
    <row r="44" spans="1:2" x14ac:dyDescent="0.55000000000000004">
      <c r="A44">
        <v>4.4000000000000004</v>
      </c>
      <c r="B44">
        <v>3.2</v>
      </c>
    </row>
    <row r="45" spans="1:2" x14ac:dyDescent="0.55000000000000004">
      <c r="A45">
        <v>5</v>
      </c>
      <c r="B45">
        <v>3.5</v>
      </c>
    </row>
    <row r="46" spans="1:2" x14ac:dyDescent="0.55000000000000004">
      <c r="A46">
        <v>5.0999999999999996</v>
      </c>
      <c r="B46">
        <v>3.8</v>
      </c>
    </row>
    <row r="47" spans="1:2" x14ac:dyDescent="0.55000000000000004">
      <c r="A47">
        <v>4.8</v>
      </c>
      <c r="B47">
        <v>3</v>
      </c>
    </row>
    <row r="48" spans="1:2" x14ac:dyDescent="0.55000000000000004">
      <c r="A48">
        <v>5.0999999999999996</v>
      </c>
      <c r="B48">
        <v>3.8</v>
      </c>
    </row>
    <row r="49" spans="1:2" x14ac:dyDescent="0.55000000000000004">
      <c r="A49">
        <v>4.5999999999999996</v>
      </c>
      <c r="B49">
        <v>3.2</v>
      </c>
    </row>
    <row r="50" spans="1:2" x14ac:dyDescent="0.55000000000000004">
      <c r="A50">
        <v>5.3</v>
      </c>
      <c r="B50">
        <v>3.7</v>
      </c>
    </row>
    <row r="51" spans="1:2" x14ac:dyDescent="0.55000000000000004">
      <c r="A51">
        <v>5</v>
      </c>
      <c r="B51">
        <v>3.3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iris_setosa</vt:lpstr>
      <vt:lpstr>iris_setosa (セル計算)</vt:lpstr>
      <vt:lpstr>iris_setosa (データ分析)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khiramatsu</cp:lastModifiedBy>
  <dcterms:created xsi:type="dcterms:W3CDTF">2021-12-13T05:42:24Z</dcterms:created>
  <dcterms:modified xsi:type="dcterms:W3CDTF">2022-05-26T08:31:12Z</dcterms:modified>
</cp:coreProperties>
</file>