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digitalgojp.sharepoint.com/sites/Secretariat_of_Provisional_Commission_for_Administrative_Ref/Shared Documents/General/12_予算要求・執行業務/◆ポータルサイト構築/★ウェブサイト更新データ/20240329/10004_広域な利用状況把握・被害等の把握のデジタル化を実現する製品・サービス/"/>
    </mc:Choice>
  </mc:AlternateContent>
  <xr:revisionPtr revIDLastSave="29" documentId="13_ncr:1_{519CD47B-41C4-47C2-BC04-4F04EF491CD7}" xr6:coauthVersionLast="47" xr6:coauthVersionMax="47" xr10:uidLastSave="{4763F0B7-C3B0-48FF-9122-9EBE43130712}"/>
  <bookViews>
    <workbookView xWindow="-110" yWindow="-110" windowWidth="19420" windowHeight="10420" tabRatio="690" xr2:uid="{00000000-000D-0000-FFFF-FFFF00000000}"/>
  </bookViews>
  <sheets>
    <sheet name="回答結果（掲載用）" sheetId="10" r:id="rId1"/>
  </sheets>
  <definedNames>
    <definedName name="_xlnm._FilterDatabase" localSheetId="0" hidden="1">'回答結果（掲載用）'!$C$3:$XDS$49</definedName>
    <definedName name="_xlnm.Print_Area" localSheetId="0">'回答結果（掲載用）'!$A$1:$CX$44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47" i="10" l="1"/>
  <c r="CT48" i="10"/>
  <c r="C11"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0" i="10"/>
  <c r="C9" i="10"/>
  <c r="C8" i="10"/>
  <c r="C7" i="10"/>
  <c r="C6" i="10"/>
  <c r="C5" i="10"/>
  <c r="C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tc={B707A2B4-AD24-4E37-8A06-60F3CF07FCD4}</author>
    <author>tc={E8E4FF92-E18E-4ED1-83FB-E6732C9789F6}</author>
    <author>tc={2706F362-5C85-4254-A310-51A7757F099D}</author>
    <author>tc={64BB9FD6-3523-4037-8D56-278141046576}</author>
    <author>tc={E04CE153-FA0D-4091-B492-E420C1A7976E}</author>
    <author>tc={48654009-1CE7-4B36-AAC6-54F4DC1FB3FD}</author>
    <author>tc={F9125DA5-B4C9-480E-920D-D3E827232BB8}</author>
    <author>tc={2F3368CF-EBDF-4A1B-B1EE-C183703B012D}</author>
    <author>tc={268E72BC-8062-4D70-A9F4-4F3113429A43}</author>
    <author>tc={A2173766-C10A-4B35-B100-6115BA1CE176}</author>
    <author>tc={A9346073-0B47-4C98-BD2D-4FDA72EE5F50}</author>
    <author>tc={F2810B4E-3664-4258-894C-4C1008337DD7}</author>
    <author>tc={0A8BE9A0-56C8-4004-B5B4-8DAFB9764755}</author>
    <author>tc={4436DD09-4216-439B-86E4-CEB401CCFAA9}</author>
    <author>tc={215D2328-5EA3-4B52-88AA-6EB11216C389}</author>
    <author>tc={8FF5C970-BF9F-4DE1-8023-95F5D3457BE4}</author>
    <author>tc={14C8BFB5-F6AA-47E9-8D60-B99A58569B95}</author>
    <author>tc={1AFD4B28-D4FB-4D49-9B24-4F68CF3A132C}</author>
    <author>tc={C93B17D2-A497-496E-AB63-B0AA05A6DF99}</author>
    <author>tc={289C2132-802B-4600-A942-AFEA1537EE1F}</author>
    <author>tc={ADD58718-D1AC-4FEA-9C63-B754B0648F56}</author>
    <author>tc={24E64E30-6AC7-4460-8995-230AA489B728}</author>
    <author>tc={844D49D1-8E1D-4DC1-9857-346588A498EC}</author>
    <author>tc={1D228E7D-49E5-411F-A1C2-25C528023002}</author>
    <author>tc={9D196591-B993-48EE-88C3-18AF564605C8}</author>
    <author>tc={DE3C9C35-1429-42FA-AE12-E45385D20FF0}</author>
    <author>tc={5725A410-4892-4836-8D61-D6329F95E4CC}</author>
    <author>tc={51EE9269-78E5-48BC-8AB4-A52032CDB982}</author>
    <author>tc={56CF11F7-8EAA-4391-BB7F-C3CBE8418D51}</author>
    <author>tc={8D1BB2B4-F465-4B18-ABF2-733B577782FD}</author>
    <author>tc={149DAFB4-B90B-4252-9BD8-D62574764C8E}</author>
    <author>tc={7F0903DC-C447-41B2-B3B2-3C46A9206D1A}</author>
    <author>tc={9A438DD1-6F8E-454D-864E-0877FE9701AA}</author>
    <author>tc={4DF94CD5-7E5F-4BBC-917D-37720D398A19}</author>
    <author>tc={B4C2C048-D37B-4BD2-BED3-D8688CA722AF}</author>
    <author>tc={300B804E-BDCA-4A2A-B6FE-BE5A9028AE9D}</author>
    <author>tc={A99E2739-FBAB-4079-96BE-6511FA4DDA97}</author>
    <author>tc={059FA443-F5C8-4F94-BA8A-948CE65DC6B8}</author>
    <author>tc={4F5EE96C-F280-420F-BD4D-083BD33F7280}</author>
    <author>tc={37207F47-ED58-45BF-8B2B-BA14EF0DCD37}</author>
    <author>tc={F5057394-0F6A-470D-B82E-5C2476772757}</author>
    <author>tc={19BCC2AF-CF00-4A65-8777-5A869F9F58BC}</author>
    <author>tc={F465CC9A-FA53-4520-8CA6-DD3BB66B1D63}</author>
    <author>tc={CC0B4294-0F5E-4B1D-9598-52E4C23F2CCC}</author>
    <author>tc={C8905FC4-C98C-47EE-AF67-73580DF554F4}</author>
    <author>tc={4CD799C0-B037-489A-A41C-6DB1C63DB2DA}</author>
    <author>tc={B5D78AA3-09C4-4CE0-81DF-918D3E999106}</author>
    <author>tc={13912604-4CFB-40C7-ACB2-E2F82490BC30}</author>
    <author>tc={598ACD4B-DEF4-4EB7-B9FA-16DD6BFFE5E5}</author>
    <author>tc={ACCC62FD-A3A9-4065-8D08-27A8A71839B6}</author>
    <author>tc={7873C3A0-E493-4C99-B0F6-80795D7F2C80}</author>
    <author>tc={DC1E4B05-080A-44E1-9B35-E71CC6610B51}</author>
    <author>tc={818ABC3C-413D-4524-8D02-4152423FF6A9}</author>
    <author>tc={96E2B8C7-81F1-46D1-BE8C-F734B5391355}</author>
    <author>tc={D8E94677-DBCC-4CA8-9B2B-90AD47C1DB6A}</author>
    <author>tc={AC83074F-1FF4-4C40-83D4-444DF5F46694}</author>
    <author>tc={9CFC767E-1153-467E-9FA0-A36E7E4342AC}</author>
    <author>tc={34F8BC0F-82D3-489F-A60E-6CEE57507D0A}</author>
    <author>tc={8DFE7B8D-843D-4122-B8B4-ADE0EE09D1CA}</author>
    <author>tc={5650ABAA-CEF8-48CB-A4E0-E192BED3D243}</author>
    <author>tc={9CD58503-3FFE-4C20-94E7-2CFA13F79158}</author>
    <author>tc={2095A688-BEE5-4AEE-ADBE-8FEDFCF0CFDC}</author>
    <author>tc={CC3A8326-1B4D-40CC-B553-F18C37CEBA2F}</author>
    <author>tc={1031E298-2D5E-47D5-825B-649C2DB6B16B}</author>
    <author>tc={8F91B275-106B-4CF3-B56A-D9763B632B92}</author>
    <author>tc={AF5FE484-5B2D-45E3-AE0B-32E7D6D9C6C6}</author>
    <author>tc={B58C5B56-A9A1-4915-9754-665D1F127D92}</author>
    <author>tc={B18140FB-A81C-4633-A9C0-1574ADEB605D}</author>
    <author>tc={D59C3249-3179-4F2C-90F3-C1A8A59C14B7}</author>
  </authors>
  <commentList>
    <comment ref="S4" authorId="0" shapeId="0" xr:uid="{B707A2B4-AD24-4E37-8A06-60F3CF07FCD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本項目では削除し、BY列「特許登録」に記載をしましたのでご確認ください。</t>
      </text>
    </comment>
    <comment ref="BZ4" authorId="1" shapeId="0" xr:uid="{E8E4FF92-E18E-4ED1-83FB-E6732C9789F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追記内容について、R列のコメントをご確認ください</t>
      </text>
    </comment>
    <comment ref="R6" authorId="2" shapeId="0" xr:uid="{2706F362-5C85-4254-A310-51A7757F099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
      </text>
    </comment>
    <comment ref="S8" authorId="3" shapeId="0" xr:uid="{64BB9FD6-3523-4037-8D56-27814104657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本項目では削除し、BY列「特許登録」に記載をしましたのでご確認ください。</t>
      </text>
    </comment>
    <comment ref="CC8" authorId="4" shapeId="0" xr:uid="{E04CE153-FA0D-4091-B492-E420C1A797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追記内容について、R列のコメントをご確認ください</t>
      </text>
    </comment>
    <comment ref="S9" authorId="5" shapeId="0" xr:uid="{48654009-1CE7-4B36-AAC6-54F4DC1FB3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本項目では削除し、BY列「特許登録」に記載をしましたのでご確認ください。</t>
      </text>
    </comment>
    <comment ref="CC9" authorId="6" shapeId="0" xr:uid="{F9125DA5-B4C9-480E-920D-D3E827232B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追記内容について、R列のコメントをご確認ください</t>
      </text>
    </comment>
    <comment ref="S13" authorId="7" shapeId="0" xr:uid="{2F3368CF-EBDF-4A1B-B1EE-C183703B012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本項目では削除し、BY列「特許登録」に記載をしましたのでご確認ください。</t>
      </text>
    </comment>
    <comment ref="CC13" authorId="8" shapeId="0" xr:uid="{268E72BC-8062-4D70-A9F4-4F3113429A4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追記内容について、R列のコメントをご確認ください</t>
      </text>
    </comment>
    <comment ref="CP13" authorId="9" shapeId="0" xr:uid="{A2173766-C10A-4B35-B100-6115BA1CE17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椎葉様の部署名について、他の製品・サービスの部署名と平仄を合わせましたのでご確認いただけますでしょうか。</t>
      </text>
    </comment>
    <comment ref="R15" authorId="10" shapeId="0" xr:uid="{A9346073-0B47-4C98-BD2D-4FDA72EE5F5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本項目では削除し、BY列「特許登録」に記載をしましたのでご確認ください。</t>
      </text>
    </comment>
    <comment ref="S15" authorId="11" shapeId="0" xr:uid="{F2810B4E-3664-4258-894C-4C1008337DD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本項目では削除し、BY列「特許登録」に記載をしましたのでご確認ください。</t>
      </text>
    </comment>
    <comment ref="CC15" authorId="12" shapeId="0" xr:uid="{0A8BE9A0-56C8-4004-B5B4-8DAFB97647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追記内容について、R列のコメントをご確認ください</t>
      </text>
    </comment>
    <comment ref="BR17" authorId="13" shapeId="0" xr:uid="{4436DD09-4216-439B-86E4-CEB401CCFAA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「アメリカ」「アメリカ合衆国」→「米国」表記へ統一させていただきます。</t>
      </text>
    </comment>
    <comment ref="BR21" authorId="14" shapeId="0" xr:uid="{215D2328-5EA3-4B52-88AA-6EB11216C38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平仄の観点から「フランス」表記へ統一させていただきます。</t>
      </text>
    </comment>
    <comment ref="BR22" authorId="15" shapeId="0" xr:uid="{8FF5C970-BF9F-4DE1-8023-95F5D3457BE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平仄の観点から「フランス」表記へ統一させていただきます。</t>
      </text>
    </comment>
    <comment ref="S23" authorId="16" shapeId="0" xr:uid="{14C8BFB5-F6AA-47E9-8D60-B99A58569B9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本項目に記載いただいた内容は、アピール事項で記載していただく内容となりますため、本項目では削除し、CB列に記載させていただきました。</t>
      </text>
    </comment>
    <comment ref="U23" authorId="17" shapeId="0" xr:uid="{1AFD4B28-D4FB-4D49-9B24-4F68CF3A132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フォームズで提出のものと「かっこ」の種類が異なるため修正。2こ目のかっこは【】を使用。</t>
      </text>
    </comment>
    <comment ref="AA23" authorId="18" shapeId="0" xr:uid="{C93B17D2-A497-496E-AB63-B0AA05A6DF9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フォームズで提出のものと「かっこ」の種類が異なるため修正。2こ目のかっこは【】を使用。</t>
      </text>
    </comment>
    <comment ref="AG23" authorId="19" shapeId="0" xr:uid="{289C2132-802B-4600-A942-AFEA1537EE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フォームズで提出のものと「かっこ」の種類が異なるため修正。2こ目のかっこは【】を使用。</t>
      </text>
    </comment>
    <comment ref="AM23" authorId="20" shapeId="0" xr:uid="{ADD58718-D1AC-4FEA-9C63-B754B0648F5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フォームズで提出のものと「かっこ」の種類が異なるため修正。</t>
      </text>
    </comment>
    <comment ref="AO23" authorId="21" shapeId="0" xr:uid="{24E64E30-6AC7-4460-8995-230AA489B7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フォームズに入力して提出しております。</t>
      </text>
    </comment>
    <comment ref="AP23" authorId="22" shapeId="0" xr:uid="{844D49D1-8E1D-4DC1-9857-346588A498E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フォームズに入力して提出しております。</t>
      </text>
    </comment>
    <comment ref="AQ23" authorId="23" shapeId="0" xr:uid="{1D228E7D-49E5-411F-A1C2-25C5280230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フォームズに入力して提出しております。</t>
      </text>
    </comment>
    <comment ref="AR23" authorId="24" shapeId="0" xr:uid="{9D196591-B993-48EE-88C3-18AF564605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フォームズに入力して提出しております。</t>
      </text>
    </comment>
    <comment ref="BZ23" authorId="25" shapeId="0" xr:uid="{DE3C9C35-1429-42FA-AE12-E45385D20F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①の取り消し線不要、もしくは①の記載自体が不要。記載方法を統一しておりましたらそちらに合わせてください。</t>
      </text>
    </comment>
    <comment ref="CC23" authorId="26" shapeId="0" xr:uid="{5725A410-4892-4836-8D61-D6329F95E4C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最新の情報に2点更新
・12万８千→13万箇所以上
・スケルカビューDXのNETIS登録</t>
      </text>
    </comment>
    <comment ref="CD26" authorId="27" shapeId="0" xr:uid="{51EE9269-78E5-48BC-8AB4-A52032CDB98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具体的な管轄裁判所を記載してください</t>
      </text>
    </comment>
    <comment ref="CE26" authorId="28" shapeId="0" xr:uid="{56CF11F7-8EAA-4391-BB7F-C3CBE8418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具体的な準拠法を記載してください</t>
      </text>
    </comment>
    <comment ref="CG26" authorId="29" shapeId="0" xr:uid="{8D1BB2B4-F465-4B18-ABF2-733B577782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「公開を希望しない」は設問に則り「０」と修正。後段の設問も同様</t>
      </text>
    </comment>
    <comment ref="CD29" authorId="30" shapeId="0" xr:uid="{149DAFB4-B90B-4252-9BD8-D62574764C8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具体的な管轄裁判所を記載してください</t>
      </text>
    </comment>
    <comment ref="CE29" authorId="31" shapeId="0" xr:uid="{7F0903DC-C447-41B2-B3B2-3C46A9206D1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具体的な準拠法を記載してください</t>
      </text>
    </comment>
    <comment ref="CG29" authorId="32" shapeId="0" xr:uid="{9A438DD1-6F8E-454D-864E-0877FE9701A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「公開を希望しない」は設問に則り「０」と修正。後段の設問も同様</t>
      </text>
    </comment>
    <comment ref="CD30" authorId="33" shapeId="0" xr:uid="{4DF94CD5-7E5F-4BBC-917D-37720D39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具体的な管轄裁判所を記載してください</t>
      </text>
    </comment>
    <comment ref="CE30" authorId="34" shapeId="0" xr:uid="{B4C2C048-D37B-4BD2-BED3-D8688CA722A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具体的な準拠法を記載してください</t>
      </text>
    </comment>
    <comment ref="CG30" authorId="35" shapeId="0" xr:uid="{300B804E-BDCA-4A2A-B6FE-BE5A9028AE9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「公開を希望しない」は設問に則り「０」と修正。後段の設問も同様</t>
      </text>
    </comment>
    <comment ref="D33" authorId="36" shapeId="0" xr:uid="{A99E2739-FBAB-4079-96BE-6511FA4DDA9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先日のメール返信の内容に沿って、修正いたします。</t>
      </text>
    </comment>
    <comment ref="Q33" authorId="37" shapeId="0" xr:uid="{059FA443-F5C8-4F94-BA8A-948CE65DC6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先日のメール返信の内容に沿って、修正いたします。</t>
      </text>
    </comment>
    <comment ref="BT33" authorId="38" shapeId="0" xr:uid="{4F5EE96C-F280-420F-BD4D-083BD33F728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誤記修正させていただきます。</t>
      </text>
    </comment>
    <comment ref="BU33" authorId="39" shapeId="0" xr:uid="{37207F47-ED58-45BF-8B2B-BA14EF0DCD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誤記修正させていただきます。</t>
      </text>
    </comment>
    <comment ref="CP33" authorId="40" shapeId="0" xr:uid="{F5057394-0F6A-470D-B82E-5C24767727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担当部署・担当者名に記載を合わせておりますのでご確認ください。</t>
      </text>
    </comment>
    <comment ref="S34" authorId="41" shapeId="0" xr:uid="{19BCC2AF-CF00-4A65-8777-5A869F9F58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本項目に記載いただいた内容は、アピール事項で記載していただく内容となりますため、本項目では削除し、CB列に記載させていただきました。</t>
      </text>
    </comment>
    <comment ref="CC34" authorId="42" shapeId="0" xr:uid="{F465CC9A-FA53-4520-8CA6-DD3BB66B1D6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追記内容について、R列のコメントをご確認ください</t>
      </text>
    </comment>
    <comment ref="CD35" authorId="43" shapeId="0" xr:uid="{CC0B4294-0F5E-4B1D-9598-52E4C23F2CC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具体的な管轄裁判所を記載してください</t>
      </text>
    </comment>
    <comment ref="CE35" authorId="44" shapeId="0" xr:uid="{C8905FC4-C98C-47EE-AF67-73580DF554F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具体的な準拠法を記載してください</t>
      </text>
    </comment>
    <comment ref="CG35" authorId="45" shapeId="0" xr:uid="{4CD799C0-B037-489A-A41C-6DB1C63DB2D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「公開を希望しない」は設問に則り「０」と修正。後段の設問も同様</t>
      </text>
    </comment>
    <comment ref="CD36" authorId="46" shapeId="0" xr:uid="{B5D78AA3-09C4-4CE0-81DF-918D3E99910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具体的な管轄裁判所を記載してください</t>
      </text>
    </comment>
    <comment ref="CE36" authorId="47" shapeId="0" xr:uid="{13912604-4CFB-40C7-ACB2-E2F82490BC3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具体的な準拠法を記載してください</t>
      </text>
    </comment>
    <comment ref="CG36" authorId="48" shapeId="0" xr:uid="{598ACD4B-DEF4-4EB7-B9FA-16DD6BFFE5E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「公開を希望しない」は設問に則り「０」と修正。後段の設問も同様</t>
      </text>
    </comment>
    <comment ref="BO40" authorId="49" shapeId="0" xr:uid="{ACCC62FD-A3A9-4065-8D08-27A8A71839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表記につきましては、選択肢に存在しない文章でしたので削除させていただきました。「サイバーセキュリティにおける脆弱性検査の実施状況」の項目におけるご回答とのことでしたら、そちらの項目において、記載を修正していただけますと幸いです。</t>
      </text>
    </comment>
    <comment ref="CF40" authorId="50" shapeId="0" xr:uid="{7873C3A0-E493-4C99-B0F6-80795D7F2C8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特段の記載をいただいていなかったため、事務局にて項目の選択肢に即した記載といたしました。</t>
      </text>
    </comment>
    <comment ref="R41" authorId="51" shapeId="0" xr:uid="{DC1E4B05-080A-44E1-9B35-E71CC6610B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
      </text>
    </comment>
    <comment ref="BP41" authorId="52" shapeId="0" xr:uid="{818ABC3C-413D-4524-8D02-4152423FF6A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「組織/法人のサイバーセキュリティ管理に関する認証の取得状況」に記載いただいておりますので、当該項目では削除させていただきます。</t>
      </text>
    </comment>
    <comment ref="CR41" authorId="53" shapeId="0" xr:uid="{96E2B8C7-81F1-46D1-BE8C-F734B53913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担当部署名・担当者名情報は２つ前の設問と重複する記載のため削除させていただいております。</t>
      </text>
    </comment>
    <comment ref="R42" authorId="54" shapeId="0" xr:uid="{D8E94677-DBCC-4CA8-9B2B-90AD47C1DB6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
      </text>
    </comment>
    <comment ref="BP42" authorId="55" shapeId="0" xr:uid="{AC83074F-1FF4-4C40-83D4-444DF5F4669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「組織/法人のサイバーセキュリティ管理に関する認証の取得状況」に記載いただいておりますので、当該項目では削除させていただきます。</t>
      </text>
    </comment>
    <comment ref="CP42" authorId="56" shapeId="0" xr:uid="{9CFC767E-1153-467E-9FA0-A36E7E4342A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岩崎様の連絡先のみに修正させていただきましたのでご確認をお願いいたします。</t>
      </text>
    </comment>
    <comment ref="CR42" authorId="57" shapeId="0" xr:uid="{34F8BC0F-82D3-489F-A60E-6CEE57507D0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担当部署名・担当者名情報は２つ前の設問と重複する記載のため削除させていただいております。</t>
      </text>
    </comment>
    <comment ref="R43" authorId="58" shapeId="0" xr:uid="{8DFE7B8D-843D-4122-B8B4-ADE0EE09D1C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
      </text>
    </comment>
    <comment ref="BP43" authorId="59" shapeId="0" xr:uid="{5650ABAA-CEF8-48CB-A4E0-E192BED3D24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「組織/法人のサイバーセキュリティ管理に関する認証の取得状況」に記載いただいておりますので、当該項目では削除させていただきます。</t>
      </text>
    </comment>
    <comment ref="CP43" authorId="60" shapeId="0" xr:uid="{9CD58503-3FFE-4C20-94E7-2CFA13F7915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岩崎様の連絡先のみに修正させていただきましたのでご確認をお願いいたします。</t>
      </text>
    </comment>
    <comment ref="CR43" authorId="61" shapeId="0" xr:uid="{2095A688-BEE5-4AEE-ADBE-8FEDFCF0CFD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担当部署名・担当者名情報は２つ前の設問と重複する記載のため削除させていただいております。</t>
      </text>
    </comment>
    <comment ref="CU43" authorId="62" shapeId="0" xr:uid="{CC3A8326-1B4D-40CC-B553-F18C37CEBA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修正依頼を受けていると思いますので、要として修正の反映をお願いします。
返信:
失礼いたしました。CQ列の問合せ時間を修正しました。</t>
      </text>
    </comment>
    <comment ref="R44" authorId="63" shapeId="0" xr:uid="{1031E298-2D5E-47D5-825B-649C2DB6B16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
      </text>
    </comment>
    <comment ref="Z44" authorId="64" shapeId="0" xr:uid="{8F91B275-106B-4CF3-B56A-D9763B632B9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いただいた製造業者名を元に、事務局にて住所を確認後、追記しておりますので、相違ないかご確認ください。</t>
      </text>
    </comment>
    <comment ref="BP44" authorId="65" shapeId="0" xr:uid="{AF5FE484-5B2D-45E3-AE0B-32E7D6D9C6C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「組織/法人のサイバーセキュリティ管理に関する認証の取得状況」に記載いただいておりますので、当該項目では削除させていただきます。</t>
      </text>
    </comment>
    <comment ref="CP44" authorId="66" shapeId="0" xr:uid="{B58C5B56-A9A1-4915-9754-665D1F127D9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岩崎様の連絡先のみに修正させていただきましたのでご確認をお願いいたします。</t>
      </text>
    </comment>
    <comment ref="CR44" authorId="67" shapeId="0" xr:uid="{B18140FB-A81C-4633-A9C0-1574ADEB60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担当部署名・担当者名情報は２つ前の設問と重複する記載のため削除させていただいております。</t>
      </text>
    </comment>
    <comment ref="CU44" authorId="68" shapeId="0" xr:uid="{D59C3249-3179-4F2C-90F3-C1A8A59C14B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修正依頼を受けていると思いますので、要として修正の反映をお願いします。
返信:
失礼いたしました。CQ列の問合せ時間を修正しました。</t>
      </text>
    </comment>
  </commentList>
</comments>
</file>

<file path=xl/sharedStrings.xml><?xml version="1.0" encoding="utf-8"?>
<sst xmlns="http://schemas.openxmlformats.org/spreadsheetml/2006/main" count="4016" uniqueCount="1048">
  <si>
    <t>柳井電機工業株式会社</t>
  </si>
  <si>
    <t>ヤナイデンキコウギョウ</t>
  </si>
  <si>
    <t>日本国</t>
  </si>
  <si>
    <t>6320001002742</t>
  </si>
  <si>
    <t>100⼈超300⼈以下</t>
  </si>
  <si>
    <t>5,000万円以下</t>
  </si>
  <si>
    <t>https://www.yanaidenki.co.jp/</t>
  </si>
  <si>
    <t>https://iot-ninja.tech/</t>
  </si>
  <si>
    <t>6320001002747</t>
  </si>
  <si>
    <t>無</t>
  </si>
  <si>
    <t>有</t>
  </si>
  <si>
    <t>レベル3：実装（製品・サービスとして提供されている）</t>
  </si>
  <si>
    <t>具体的な技術内容の公表についてはご遠慮させていただきます。</t>
  </si>
  <si>
    <t>両方取得していない</t>
  </si>
  <si>
    <t>脆弱性検査を実施していない</t>
  </si>
  <si>
    <t>日本国内のデータセンタ</t>
  </si>
  <si>
    <t>11件</t>
  </si>
  <si>
    <t>1件</t>
  </si>
  <si>
    <t>日本国の裁判所</t>
  </si>
  <si>
    <t>日本法</t>
  </si>
  <si>
    <t>特段の定め無し</t>
  </si>
  <si>
    <t>Co-Creation Design部　仲野公敏</t>
  </si>
  <si>
    <t>コークリエイション デザインブ　ナカノキミトシ</t>
  </si>
  <si>
    <t>AMBL株式会社</t>
  </si>
  <si>
    <t>アンブル</t>
  </si>
  <si>
    <t>8013201016723</t>
  </si>
  <si>
    <t>300⼈超</t>
  </si>
  <si>
    <t>東京都品川区大崎1-2-2 アートヴィレッジ大崎セントラルタワー10F</t>
  </si>
  <si>
    <t>https://www.ambl.co.jp/</t>
  </si>
  <si>
    <t>AMBL(アンブル)画像AI分析</t>
  </si>
  <si>
    <t>レベル2：応用（製品・サービスとしての提供に向けて実証試験段階である）</t>
  </si>
  <si>
    <t>画像系のAI(分類モデル、セグメンテーションモデル等)を用い、提供された静止画データ・動画データにおいて指定のオブジェクト検知、指定の対象属性の面積の算出、画像間の差分の抽出、などの分析を行うことができます。</t>
  </si>
  <si>
    <t>脆弱性検査の実施を検討中</t>
  </si>
  <si>
    <t>2件</t>
  </si>
  <si>
    <t>あるサービス提供企業にて、画像から道路の状況をリアルタイムでモニタリングする実証実験を実施中。 - 契約上、詳細は非公表。</t>
  </si>
  <si>
    <t>・PoC費用：3,000,000円〜（税抜）
・AIソフトウェアライセンス費用：カメラ1台あたり5,000円〜（税抜）</t>
  </si>
  <si>
    <t>・カメラ画像利活用ガイドブック（経済産業省）</t>
  </si>
  <si>
    <t>静止画・動画に関わらず、画像系AIにおいて幅広いアプリケーションおよび開発力を有しており、画像AI系プロダクトのライセンス販売から、自社で持つ画像系AIエンジンやお客様の現場の学習データを使っての受託開発、お客様でお持ちのワークフローへの組み込みまで、さまざまなご要望について、自社画像AIエンジンを組み合わせての迅速な対応が可能です。</t>
  </si>
  <si>
    <t>料金支払いの最後の1年分を上限とする。特別損害は一切賠償しない。</t>
  </si>
  <si>
    <t>AI開発事業部</t>
  </si>
  <si>
    <t>エーアイカイハツジギョウブ</t>
  </si>
  <si>
    <t>aif_sales@ambl.co.jp</t>
  </si>
  <si>
    <t>50⼈以下</t>
  </si>
  <si>
    <t>複数の要素技術により構成される</t>
  </si>
  <si>
    <t>データセンタに業務データを保存しない</t>
  </si>
  <si>
    <t>0件</t>
  </si>
  <si>
    <t>無し</t>
  </si>
  <si>
    <t>株式会社日立製作所</t>
  </si>
  <si>
    <t>7010001008844</t>
  </si>
  <si>
    <t>東京都千代田区丸の内一丁目6番6号</t>
  </si>
  <si>
    <t>https://www.hitachi.co.jp</t>
  </si>
  <si>
    <t>映像解析AIを用いた災害検知AIシステム</t>
  </si>
  <si>
    <t>https://www.hitachi.co.jp/Prod/comp/app/disaster_detection/</t>
  </si>
  <si>
    <t>3件</t>
  </si>
  <si>
    <t>初期導入費用：災害種別の検知対象に依存するため個別相談</t>
  </si>
  <si>
    <t>AIによる検知のため、100％の検知精度を保証するものではございません。</t>
  </si>
  <si>
    <t>公共システム事業部　パブリックセーフティ推進本部　12課</t>
  </si>
  <si>
    <t>mvs@ml.itg.hitachi.co.jp</t>
  </si>
  <si>
    <t>モルフォ</t>
  </si>
  <si>
    <t>5010001090118</t>
  </si>
  <si>
    <t>東京都千代田区神田錦町 2-2-1 KANDA SQUARE11階 WeWork内</t>
  </si>
  <si>
    <t>https://www.morphoinc.com/</t>
  </si>
  <si>
    <t>画像処理およびAI/Deep Learningに関するソフトウェア</t>
  </si>
  <si>
    <t>https://www.morphoinc.com/technology#tab-03</t>
  </si>
  <si>
    <t>株式会社モルフォ</t>
  </si>
  <si>
    <t>50100001090118</t>
  </si>
  <si>
    <t>一例として、AIによる道路のひび割れや白線のかすれを検出した調査に可能なライブラリを保有。
また、人や車、動物などの検出や、人物の骨格検出も可能。
ドローンを使った地形の検出には、画像領域分割技術が有効である。
ソフトウェアは、スマートフォン、PC等のSoCに搭載することも可能であり、クラウドに配置して動かすことも可能。</t>
  </si>
  <si>
    <t>静止画にも動画にも対応している。
ソフトウェアを搭載するハードウェアのスペックとしては、LINUXが動く環境であれば動かすことが可能。
参考値として、Ubuntuの最低動作スペック
2 GHzデュアルコアプロセッサ以上 
4 GBシステムメモリ 
25 GBのハードドライブ空き容量
ただし、性能が高いほうがパフォーマンスもよく、処理の重いソフトウェアの場合は動きが鈍くなる可能性もある。</t>
  </si>
  <si>
    <t>画像処理とAIとを組み合わせることでAIの精度を高める。</t>
  </si>
  <si>
    <t>ソフトウェアはISMAPの評価に基づきAWSを使用</t>
  </si>
  <si>
    <t>100件以上</t>
  </si>
  <si>
    <t>3件以上</t>
  </si>
  <si>
    <t>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t>
  </si>
  <si>
    <t>受領した金額を上限とし、賠償する。</t>
  </si>
  <si>
    <t>オープンイノベーション部　河野敏明</t>
  </si>
  <si>
    <t>オープンイノベーションブ　コウノトシアキ</t>
  </si>
  <si>
    <t>090-2728-2440　平日10:00-19:00
t-kono@morphoinc.com</t>
  </si>
  <si>
    <t>ジャパンインフラウェイマーク</t>
  </si>
  <si>
    <t>4120001220044</t>
  </si>
  <si>
    <t>https://www.jiw.co.jp/</t>
  </si>
  <si>
    <t>全方向水面移動式ボート型ドローンを用いた橋梁点検支援技術</t>
  </si>
  <si>
    <t>type-S</t>
  </si>
  <si>
    <t>https://www.jiw.co.jp/service/technical/inspection/</t>
  </si>
  <si>
    <t>株式会社ジャパン・インフラ・ウェイマーク</t>
  </si>
  <si>
    <t>LOWRANCE HDS-7 LIVE</t>
  </si>
  <si>
    <t>OUTBREAK株式会社</t>
  </si>
  <si>
    <t>アウトブレイク</t>
  </si>
  <si>
    <t>6120101059513</t>
  </si>
  <si>
    <t>観測機器名：LOWRANCE製ソナー HDS-7 LIVE　※変更可
・サイズ（⻑さ(8cm)×幅(24cm)×⾼さ(15cm)）操作部
・重量（7kg）（アクティブターゲット）
・防⽔等級（IPX7）
・防塵等級（IP6）
・動作環境温度（-15℃〜55℃）</t>
  </si>
  <si>
    <t>①橋脚周辺を橋脚から複数回離隔を変えて計測を行う。
②水面の高さの計測を行う。
③河床の深さを図面及びデータとして記録する。</t>
  </si>
  <si>
    <t>https://www.mlit.go.jp/road/sisaku/inspection-support/pdf/c/BR010041.pdf</t>
  </si>
  <si>
    <t>本業務の履行又は本契約上の義務違反により、利用者の生命、身体に危害を及ぼし、財産などに損害を与えたときは損害を賠償するが、賠償範囲に別段の定めを設けることもある。</t>
  </si>
  <si>
    <t>開発部　開発担当　家保具太</t>
  </si>
  <si>
    <t>カイハツブ　カイハツタントウ　イエヤストモタ</t>
  </si>
  <si>
    <t>type-P</t>
  </si>
  <si>
    <t>観測機器名：SONY製カメラ DSC-RX100Ⅳ　※変更可
・サイズ（102ｘ58ｘ36ｍｍ）
・重量（240g）
・画⾓ （72°-24°）
・ズーム（3.6倍）
・最⼤解像度（20Mp）
・フレームレート（60fps）
・取得頻度（3s/枚リモートコントロール時）
・測距精度（3cm）
・測定距離（5cm-40m）TOFセンサー
・防⽔等級（IPX7）TOFセンサー</t>
  </si>
  <si>
    <t>①損傷の画像を撮影する。（手動）
②対象損傷との離隔を計測し、キャリブレーションを行う。（手動）
③キャリブレーション画像と取得画像を対比し、相対的にひびわれの幅及び長さを算出する。（手動）</t>
  </si>
  <si>
    <t>13件</t>
  </si>
  <si>
    <t>50⼈超100⼈以下</t>
  </si>
  <si>
    <t>準拠するガイドラインはないが、独自に脆弱性検査を実施している</t>
  </si>
  <si>
    <t>0000000000000</t>
  </si>
  <si>
    <t>ロケーションマインド</t>
  </si>
  <si>
    <t>なし</t>
  </si>
  <si>
    <t>LocationMind株式会社</t>
  </si>
  <si>
    <t>人流／車流推定技術：弊社は、GPSデータの移動軌跡から機械学習アルゴリズムで実際の移動数を推計することができる。マップマッチングにより、鉄道利用者の改札通過人数や乗換判定、どの駅、路線を利用したかの判定が可能。さらに鉄道利用前後の行動も推計することができる
マップマッチング技術：一般的にGPS測位では数m～数十m程度、実際の位置との誤差が発生する。弊社は、地図上の道路や鉄道などの交通ネットワークの位置情報に基づき、最適と思われる位置に補正することができる
居住地・勤務地推定技術：弊社では、機械学習アルゴリズムにより、携帯電話の活動量からクラスタに分類し、クラスタごとに居住空間、勤務時間帯を推定し、これを居住地と勤務地の推定に利用している
拡大推計技術：推定居住地から算定されるサンプル数と、国勢調査による実際の人口を比較することで、拡大係数を算出し、これにより拡大推計を行っている。弊社では、拡大係数を毎日計算し、過去の拡大係数を保持している
秘匿化処理技術：細かくセグメントを分けていくと、徐々に個人が特定されやすい状態に近づく。弊社では、あるセグメントに入るサンプルが一定数以下になると、推定結果をマスク化（秘匿化）することで個人情報を保護している</t>
  </si>
  <si>
    <t>適切な暗号化およびアクセスコントロールを施している</t>
  </si>
  <si>
    <t>114件</t>
  </si>
  <si>
    <t>35件</t>
  </si>
  <si>
    <t>元データ提供者が元データの全部又は一部の提供を停止した時及び当サービスの提供システムに障害が生じた時等においては免責されるものとしています。</t>
  </si>
  <si>
    <t>オカヤコウキ</t>
  </si>
  <si>
    <t>愛知県名古屋市中区栄二丁目4番18号</t>
  </si>
  <si>
    <t>https://www.okaya.co.jp/</t>
  </si>
  <si>
    <t>ドローン搭載用小型軽量電動ウインチ</t>
  </si>
  <si>
    <t>https://www.ele.okaya.co.jp/</t>
  </si>
  <si>
    <t>グローグライド株式会社</t>
  </si>
  <si>
    <t>グローブライド</t>
  </si>
  <si>
    <t>①モニター(テスト）販売中につき故障、不具合が出ることがあります。
②モニター(テスト）販売中につき保証はありません。
・・①②共、時期は未定ですが量産時には改訂予定です
③防爆仕様ではないため、火薬庫等の危険場所では使用できない。
④防水仕様でないため、防水処置は使用者にて行う。</t>
  </si>
  <si>
    <t>エレクトロニクス本部　横田潔</t>
  </si>
  <si>
    <t>エレクトロニクスホンブ　ヨコタキヨシ</t>
  </si>
  <si>
    <t>岡谷鋼機株式会社</t>
  </si>
  <si>
    <t>株式会社EARTHBRAIN</t>
  </si>
  <si>
    <t>アースブレイン</t>
  </si>
  <si>
    <t>https://www.earthbrain.com/</t>
  </si>
  <si>
    <t>https://www.earthbrain.com/smartconstruction/</t>
  </si>
  <si>
    <t>SfMを活用して取得した静止画データより地形・土木構造物・建築物等の点群データを作成。（不要物除去機能あり）生成したデータを弊社別ソリューションのSmart Construction Dashboardにもってくることで、面積、勾配、断面、標高値などを測定することができる。
https://www.earthbrain.com/pamphlet/pdf/smart_construction_edge_jp.pdf</t>
  </si>
  <si>
    <t>国内外発刊のガイドラインに準拠した脆弱性検査を実施している</t>
  </si>
  <si>
    <t>1000件以上</t>
  </si>
  <si>
    <t>数件程度</t>
  </si>
  <si>
    <t>12ヶ月分の利用料相当額</t>
  </si>
  <si>
    <t>東京都港区六本木一丁目6番1号 泉ガーデンタワー 29階</t>
  </si>
  <si>
    <t>Smart Construction Dashboard</t>
  </si>
  <si>
    <t>https://www.earthbrain.com/pamphlet/pdf/smart_construction_dashboard_jp.pdf</t>
  </si>
  <si>
    <t>UAVによる写真測量やLiDARから取得された点群データ、その他点群データや建設機械の刃先データ(施工履歴データ)を重ね合わせて最新統合地形データを形成する。任意の地形データ同士を比較して差分抽出することに加え、3次元設計データを最新統合地形データを比較することで残りの施工するべき土量を確認することが可能。</t>
  </si>
  <si>
    <t>600件以上</t>
  </si>
  <si>
    <t>5件</t>
  </si>
  <si>
    <t>・ライセンス費用：5IDごとに月5万円(税抜)</t>
  </si>
  <si>
    <t>wataru_shiiba@earthbrain.com</t>
  </si>
  <si>
    <t>国際航業株式会社</t>
  </si>
  <si>
    <t>コクサイコウギョウ</t>
  </si>
  <si>
    <t>9010001008669</t>
  </si>
  <si>
    <t>東京都新宿区北新宿2-21-1（新宿フロントタワー）</t>
  </si>
  <si>
    <t>https://www.kkc.co.jp/</t>
  </si>
  <si>
    <t>GNSSやIoTセンサを用いた計測サービス「shamen-net」</t>
  </si>
  <si>
    <t>地すべり観測便覧（2012：斜面防災対策技術協会）
フィルダムの変位計測に関するGNSS利用マニュアル（2014：ダム工学会）</t>
  </si>
  <si>
    <t>・サイズ　15cm×15㎝×25㎝
・重量　600g
・防水・防塵　IP45
・動作環境温度　－10℃～50℃</t>
  </si>
  <si>
    <t>地盤や構造物に設置したGNSSセンサより得られるRTKデータ（座標値）を連続的に取得し、過去の初期座標値と、現在の座標値との差より変位量を算出する。座標値の差分値である変位量には誤差があることから、変位量を時系列統計処理することでmm単位の変位量を算出することが可能となっている。</t>
  </si>
  <si>
    <t>CRYPTREC暗号リストに掲載されている暗号化アルゴリズムによって暗号化されている</t>
  </si>
  <si>
    <t>500件以上</t>
  </si>
  <si>
    <t>300件以上</t>
  </si>
  <si>
    <t xml:space="preserve">公表されている価格はありません。お問合せお願いします。
</t>
  </si>
  <si>
    <t>地すべりなどの変動調査に関して、GNSSの計測結果に時系列統計処理を行うことで、微少な（約2mm程度の）変位の兆候を把握できる。また、技術者が計測結果を24時間監視しているため、危険度の判断を迅速・正確に行うことができる。</t>
  </si>
  <si>
    <t>事業推進部　中央官庁推進グループ</t>
  </si>
  <si>
    <t>ジギョウスイシンブ　チュウオウカンチョウスイシングループ</t>
  </si>
  <si>
    <t>info-kkc@kk-grp.jp</t>
  </si>
  <si>
    <t>株式会社マプリィ</t>
  </si>
  <si>
    <t>https://mapry.co.jp/</t>
  </si>
  <si>
    <t>非公開</t>
  </si>
  <si>
    <t>http://www.keisokukensa.co.jp</t>
  </si>
  <si>
    <t>車両移動式 カメラ画像計測およびレーザ計測サービス</t>
  </si>
  <si>
    <t>走行型高速2D&amp;3D点検システム MIMM（ミーム）</t>
  </si>
  <si>
    <t>計測車両で走行し周辺情報を取得する。画像計測装置(カメラと高輝度LED照明を扇状に配置した装置)にてカラー映像を連続記録し、レーザ計測装置(GPS,IMU,高密度レーザ)にて道路周辺の3次元点群データを取得する。</t>
  </si>
  <si>
    <t>カメラ画像計測技術（計測検査株式会社製 組み込み構築型カメラ画像システム）</t>
  </si>
  <si>
    <t>MIS　(Mobile Imaging Technology System)</t>
  </si>
  <si>
    <t>計測検査株式会社</t>
  </si>
  <si>
    <t>レーザ計測技術（三菱電機株式会社製 高精度GPS移動計測装置）</t>
  </si>
  <si>
    <t>三菱電機株式会社</t>
  </si>
  <si>
    <t>　本技術は、カメラ画像計測装置（MIS）とレーザ計測装置（MMS）を搭載した、3トンベースの走行型計測車両MIMM(ミーム)（Mobile Imaging Technology System＆Mobile Mapping System）を、運転手が法定速度で走行させて、周辺状況の動画データとレーザデータを取得するシステムである。
　2Kビデオカメラにて連続動画撮影し、同時に、2Dプロファイラーのレーザを横断方向に360度回転させながら周辺状況を3D計測する。
　動画データおよびレーザデータは車両内部の記録媒体に一旦保存され、計測終了後に社内でオフライン処理を行い、動画(静止画)や3次元点群データとしてアウトプットする。
　画像計測では、主に対象物が一定の離隔であるトンネル内壁面の計測を想定しているが、レーザ計測では建物や地形状況などをレーザ計測範囲内（100m以内）であれば計測可能である。
　本技術は、国土交通省による点検支援技術性能カタログ(https://www.mlit.go.jp/road/sisaku/inspection-support/)およびNETIS(https://www.netis.mlit.go.jp/NETIS/PubEntrance/PubEntrance?ReturnUrl=%2fNETIS)にも登録されている。</t>
  </si>
  <si>
    <t>　走行しながら周辺の画像およびレーザデータを取得し、持ち帰ってそれぞれデータ解析を行う。　
　レーザ装置にて取得された点群データは、車両に搭載された計測部(MMS)にて記録された各種データ(GPS データ、IMU データ、オドメトリ距離データ)を使い、測位処理、3 次元化処理、座標変換処理を実施することで、3D 点群データを生成する。3D点群データからは、3Dビューア上で2点間測定などを行うことが可能である。トンネル内空の形状データを取得した場合は、2時期の変位差分解析(コンター解析)を行うことも可能である。
　画像データからは、動画データにて周辺の状況を把握したり、画像合成を行うことで、構造物(主にトンネルや橋梁)の覆工表面の展開画像を作成したりそこから変状図を作成することが可能である。撮影展開画像(変状展開図)は、2時期のデータを重ねて変状の差分(進展)を解析することも可能である。</t>
  </si>
  <si>
    <t>400件以上</t>
  </si>
  <si>
    <t>・ホームページ：NETIS(新技術活用情報システム) ホームページの「単価・施工方法」参照(基本的には機器の販売ではなく、計測サービスを提供する形態である)
https://www.netis.mlit.go.jp/netis/pubsearch/details?regNo=KK-130026%20
(条件により費用変動するため、詳細は見積対応を行っている)</t>
  </si>
  <si>
    <t>営業部　鬼塚由紀乃</t>
  </si>
  <si>
    <t>エイギョウブ　オニヅカユキノ</t>
  </si>
  <si>
    <t>ミツビシデンキ</t>
  </si>
  <si>
    <t>東京都千代田区丸の内2-7-3 東京ビル</t>
  </si>
  <si>
    <t>https://www.mitsubishielectric.co.jp/corporate/gaiyo/profile/index.html</t>
  </si>
  <si>
    <t>地盤変動監視</t>
  </si>
  <si>
    <t>衛星に搭載されたレーダセンサのデータを活用し、広域かつ面的な変動を把握するサービス。アクセスが困難な場所の変動をリモートで把握可能。また、過去のデータが蓄積されており、変動の経年変化も把握可能。</t>
  </si>
  <si>
    <t>https://www.mitsubishielectric.co.jp/society/space/solution/disaster_monitoring/</t>
  </si>
  <si>
    <t>衛星に搭載されたレーダセンサから地上に対し電波を送信し地物から反射された電波の強度や位相等を受信し、このデータを地上へ伝送して蓄積。このデータに対し、SAR (Synthetic Aperture Radar)再生、ノイズ抑制、干渉SAR時系列解析等の処理を行うことにより、地盤変動やインフラ設備・建物等の変動の変化量を面的に算出。最新状況を把握できるだけでなく、保存された過去のデータを用いることにより、調査対象地点の経年変化を過去に遡って把握可能。</t>
  </si>
  <si>
    <t>使用する衛星に依存
JAXAの運用するALOS-2における場合
機器名：ALOS-2
・種類：太陽同期準回帰軌道
・高度：約628km（赤道上）
・軌道傾斜角：97.9°
・降交点通過地方時：12:00±15分
・回帰日数：14日
・寸法：16.5m×3.7m×9.9m（軌道上）
・ミッションデータ伝送：最大800Mbps
・データ蓄積容量：約128GByte（EOL）
（https://www.eorc.jaxa.jp/ALOS-2/about/joverview.htm）</t>
  </si>
  <si>
    <t>入手した複数時期の画像データ等に対し、SAR再生、ノイズ抑制、干渉SAR時系列解析等の処理を行うことにより、地表および地物の基準日からの相対的な地盤変動を広域かつ面的にとらえることが可能。</t>
  </si>
  <si>
    <t>地盤沈下観測等における衛星活用マニュアル（平成29年３月 環境省 水・大気環境局土壌環境課地下水・地盤環境室）
地盤沈下観測等における衛星活用マニュアル -概要補足版- （令和5年6月 環境省 水・大気環境局水環境課地下水・地盤環境室）</t>
  </si>
  <si>
    <t>地盤変動を把握する場合、従来は水準測量にて点での変動を把握しているが、本サービスを用いることにより、広域かつ面的な変動を把握することが可能。また、山林等によりアクセスが困難なインフラ設備の変動をリモートで把握可能。人工衛星は全国を定期的に撮影しそのデータを保存しているので、調査対象の経年変化を過去に遡って把握することも可能。</t>
  </si>
  <si>
    <t>現実に発生した通常生ずべき積極的損害に限り、委託料を上限として賠償。</t>
  </si>
  <si>
    <t>宇宙システム事業部 宇宙システム開発センター 小野清孝</t>
  </si>
  <si>
    <t>ウチュウシステムジギョウブ ウチュウシステムセンター オノキヨタカ</t>
  </si>
  <si>
    <t>Ono.Kiyotaka@dx.MitsubishiElectric.co.jp</t>
  </si>
  <si>
    <t>50件以上</t>
  </si>
  <si>
    <t>エアロセンス株式会社</t>
  </si>
  <si>
    <t>エアロセンス</t>
  </si>
  <si>
    <t>東京都北区田端新町1-1-14 東京フェライトビル</t>
  </si>
  <si>
    <t>https://aerosense.co.jp</t>
  </si>
  <si>
    <t>垂直離着陸型VTOLドローンを活用した広域調査ソリューション</t>
  </si>
  <si>
    <t>https://aerosense.co.jp/products/drone/as-vt01/</t>
  </si>
  <si>
    <t>・JIS W 0711:2021
・無人航空機システム設計管理基準</t>
  </si>
  <si>
    <t>技術適合証明を取得済のモジュールを使っているため、製品としては取得していない</t>
  </si>
  <si>
    <t>無人航空機・ドローン（エアロボウイング）</t>
  </si>
  <si>
    <t>AS-VT01</t>
  </si>
  <si>
    <t>写真測量解析、3Dモデリング技術（エアロボクラウド）</t>
  </si>
  <si>
    <t>垂直離着陸型固定翼ドローンと操作端末をLTEまたは2.4GHz通信によって無線接続し、ドローンに搭載したレンズ交換式のカメラにより河川、砂防、ダム、道路などにおける地形データを広範囲に取得することが可能。一回の飛行で約300Haの広域のデータを取得することができる。
取得したデータは飛行後にクラウド上に保存し、オルソ画像や3D点群作成の処理に活用することができる。
なお、操作端末上の飛行管理ソフトウェアで飛行計画を作成し自動で航行させることができ、機体に搭載した運航カメラで撮影した飛行中の映像を操作端末からリアルタイムで確認することができる。</t>
  </si>
  <si>
    <t>観測機器名：ソニー製 UMC-R10C
・センサーサイズ：APS-C
・標準レンズ　SEL16F28
　焦点距離：16mm（35mm判換算で、広角24mm相当）</t>
  </si>
  <si>
    <t>垂直離着陸型固定翼ドローンと操作端末をLTEまたは2.4GHz通信によって無線接続し、ドローンに搭載したレンズ交換式のカメラにより河川、砂防、ダム、道路などにおける地形データを広範囲に取得することが可能。
一回の飛行で約300Haの広域のデータを取得することができる。
取得したデータは飛行後にクラウド上に保存し、オルソ画像や3D点群作成の処理に活用することができる。
なお、操作端末上の飛行管理ソフトウェアで飛行計画を作成し自動で航行させることができ、機体に搭載した運航カメラで撮影した飛行中の映像を操作端末からリアルタイムで確認することができる。</t>
  </si>
  <si>
    <t>・機体導入費：（税抜）850万円／ハード一式購入費・機体操作研修費を含む　
・写真測量解析クラウド月額利用料／アドバンスドプラン：（税抜）6万円 / 月
・サービス従量課金：基本料金でカバーできる使用量を超えた部分（画像処理量等）
※別途定められた機体の定期点検（有料）を受ける必要有</t>
  </si>
  <si>
    <t>・無人航空機（ドローン、ラジコン機等）の安全な飛行のためのガイドライン（国土交通省）
・国交省 ：無人航空機の飛行の安全に関する教則
・福島RTL　安全確保措置検討のための無人航空機の運航リスク評価ガイドラインRTF-GL-0006</t>
  </si>
  <si>
    <t>本製品に関して当社が負う支払義務の総額はその発生原因に関わ らず、本見積書記載の本製品の購入代金を限度額とします。</t>
  </si>
  <si>
    <t>企画・マーケティング部　桝 賢吾</t>
  </si>
  <si>
    <t>キカクマーケティングブ　マス ケンゴ</t>
  </si>
  <si>
    <t>03-3868-2551 平日9:00-18:00
contactus@aerosense.co.jp</t>
  </si>
  <si>
    <t>サグリ株式会社</t>
  </si>
  <si>
    <t>サグリ</t>
  </si>
  <si>
    <t>6140001110423</t>
  </si>
  <si>
    <t>https://sagri.tokyo/</t>
  </si>
  <si>
    <t>衛星データによる農地利用状況調査の効率化アプリ
「アクタバ」</t>
  </si>
  <si>
    <t>https://sagri.tokyo/actaba-2/</t>
  </si>
  <si>
    <t>カメラ（衛星画像）</t>
  </si>
  <si>
    <t>THE EUROPEAN SPACE AGENCY</t>
  </si>
  <si>
    <t>ザヨーロピアンスペースエージェンシー</t>
  </si>
  <si>
    <t>ESA HQ Mario Nikis 8-10 rue Mario Nikis CS 45741 75738 Paris Cedex 15 France</t>
  </si>
  <si>
    <t>人工衛星の太陽同期準回帰により、日本全国を始め全世界の衛星データを取得し、取得したデータは人工衛星のベンダーのサーバーに保存される。</t>
  </si>
  <si>
    <t>運用機関：ESA
軌道：太陽同期軌道
高度：786km
周期：100.7分
軌道傾斜角：98.62度
赤道通過地方太陽時：10:30
回帰：10日
URL：https://database.eohandbook.com/database/missionsummary.aspx?missionID=552</t>
  </si>
  <si>
    <t>Figure 1: SENTINEL-2 10 m spatial resolution bands: B2 (490 nm), B3 (560 nm), B4 (665 nm) and B8 (842 nm)
Figure 2: SENTINEL-2 20 m spatial resolution bands: B5 (705 nm), B6 (740 nm), B7 (783 nm), B8a (865 nm), B11 (1610 nm) and B12 (2190 nm)
Figure 3: SENTINEL-2 60 m spatial resolution bands: B1 (443 nm), B9 (940 nm) and B10 (1375 nm)
URL：https://sentinels.copernicus.eu/web/sentinel/user-guides/sentinel-2-msi/resolutions/spatial</t>
  </si>
  <si>
    <t>機械学習（AI解析）を活用して、取得した衛星データと過去の目視結果等に基づいた学習結果より、土地被覆分類等の分類（予測）を行うことで、農地の状況を判別することが可能。</t>
  </si>
  <si>
    <t>15件以上</t>
  </si>
  <si>
    <t>アクタバを全国で初めて導入した岐阜県下呂市農業委員会は、令和3年度農業委員会等表彰で農林水産大臣賞を受賞した。</t>
  </si>
  <si>
    <t>公共事業部　鷲見拓也</t>
  </si>
  <si>
    <t>コウキョウジギョウブ　スミタクヤ</t>
  </si>
  <si>
    <t>衛星データによる経営所得安定対策に掛かる作付け調査の効率化アプリ
「デタバ」</t>
  </si>
  <si>
    <t>https://sagri.tokyo/detaba</t>
  </si>
  <si>
    <t>機械学習（AI解析）を活用して、取得した衛星データと過去の目視結果等に基づいた学習結果より、農作物等の分類（予測）を行うことで、農作物等の状況を判別することが可能。</t>
  </si>
  <si>
    <t>5件以上</t>
  </si>
  <si>
    <t>株式会社天地人</t>
  </si>
  <si>
    <t>テンチジン</t>
  </si>
  <si>
    <t>6010401145890</t>
  </si>
  <si>
    <t>https://tenchijin.co.jp/</t>
  </si>
  <si>
    <t>宇宙ビッグデータを活用した水道管漏水リスク管理業務システム「天地人コンパス 宇宙水道局」</t>
  </si>
  <si>
    <t>宇宙ビッグデータとAI技術を融合した水道管漏水リスク管理業務システムです。複数の衛星データ、水道管路情報、漏水履歴、オープンデータを組み合わせ、約100m四方ごとの精密な漏水リスクをAIが評価します。</t>
  </si>
  <si>
    <t>https://tenchijin.co.jp/pressrelease/1519/?hl=ja</t>
  </si>
  <si>
    <t>複数の衛星から得られる、漏水に影響を及ぼす地表面温度、気象データ、地盤変動などの環境要因のデータ群を活用。水道事業体が保有する水道管路の材質や使用年数、漏水履歴などのデータを組み合わせ、高精度に漏水可能性区域を判定する。</t>
  </si>
  <si>
    <t>7件</t>
  </si>
  <si>
    <t>利用目的・用途やアカウント数に応じて料金を設定しています。</t>
  </si>
  <si>
    <t>オンラインGISシステムは安定したインターネット接続を必要とします。電波状態が不安定な環境では、システムのパフォーマンスが低下する可能性があります。</t>
  </si>
  <si>
    <t>本サービスは、宇宙ビッグデータやオープンデータだけでなく、水道事業者が保有する水道管路情報や漏水履歴などの様々な情報を組み合わせて、AIで漏水リスクを評価する（弊社独自技術、特許出願中）分析サービスと、漏水リスクを管理するSaaSの2つが1つになった、ソリューションパッケージです。水道事業者の有収率向上を期待できます。
特に衛星データの分析には専門知識・ソフトウェアが必要とされていましたが、本サービスでは誰でも簡単にビッグデータの分析ができ、またビッグデータを扱いながらも極めて軽い動作環境を実現しています。
【メディア掲載実績】
・WEBメディア：Forbes JAPAN、ダイヤモンド・オンライン、JP STARTUPS、UchuBiz、中日BIZナビ、SPACE CONNECT
・新聞：水道産業新聞、日本水道新聞</t>
  </si>
  <si>
    <t>利用目的などにより個別に設定しています。</t>
  </si>
  <si>
    <t>info-compass@tenchijin.co.jp</t>
  </si>
  <si>
    <t>株式会社NTT e-DroneTechnology</t>
  </si>
  <si>
    <t>エヌティティイードローンテクノロジー</t>
  </si>
  <si>
    <t>7030001139712</t>
  </si>
  <si>
    <t>埼玉県朝霞市北原二丁目4番23号</t>
  </si>
  <si>
    <t>https://www.nttedt.co.jp/</t>
  </si>
  <si>
    <t>https://www.nttedt.co.jp/anafi</t>
  </si>
  <si>
    <t>Parrot</t>
  </si>
  <si>
    <t>パロット</t>
  </si>
  <si>
    <t>174 quai de Jemmapes, 75010 PARIS – France</t>
  </si>
  <si>
    <t xml:space="preserve">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
</t>
  </si>
  <si>
    <t xml:space="preserve">・サイズ（展開時）: 320 x 440 x 118mm
・重量：898g
・稼働時間：32分
・移動速度：最大水平速度16m/s、最大垂直速度4m/s
・制御可能距離：4G回線により飛行可能なエリア
・操作性：前後/左右/上下
・防水・防塵：IP53
・動作環境温度：-10℃～40℃
・リモートID適合状況：適合
</t>
  </si>
  <si>
    <t>機体導入：1件　飛行請負い件数：5件以上</t>
  </si>
  <si>
    <t>048-485-8335　平日9:00-17:00
omakase_edrone@nttedt.co.jp</t>
  </si>
  <si>
    <t>コントローラーとドローンをWi-Fi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SDカードに格納されたデータは暗号化されるため、暗号化キーを入手することでデータの取得が可能となります。</t>
  </si>
  <si>
    <t>・サイズ（展開時）282×373×84
・重量：500g
・稼働時間：32分
・移動速度：最大水平速度14.7m/s、最大上昇速度4m/s
・操作性：前後/左右/上下
・防水・防塵：IP53
・動作環境温度：-35℃～49℃
・リモートID適合状況：適合</t>
  </si>
  <si>
    <t>機体レンタル：2件、飛行請負い：5件以上、スクール：6名</t>
  </si>
  <si>
    <t xml:space="preserve">ANAFI USAモデルは、Parrotが米軍向けに開発したShort-Range Reconnaissance（SRR）ドローンと同じハイエンドサービス（安全性、耐久性、最先端の画像品質）を提供します。 その暗号化およびデータ機密性機能は、欧州の一般データ保護規則（GDPR）に完全に準拠しているため、機密性の高いミッションに最高レベルのプライバシーとセキュリティを保証します。
NTTe-DroneTechnology社では、機体販売だけでなく、飛行請負い、機体に特化したスクールについてもご提供しておりますので、円滑な導入をサポートいたします。
</t>
  </si>
  <si>
    <t xml:space="preserve">048-485-8335　平日9:00-17:00
omakase_edrone@nttedt.co.jp
</t>
  </si>
  <si>
    <t>ジオ・サーチ株式会社</t>
  </si>
  <si>
    <t>ジオサーチ</t>
  </si>
  <si>
    <t>東京都大田区西蒲田7-37-10</t>
  </si>
  <si>
    <t>https://www.geosearch.co.jp/</t>
  </si>
  <si>
    <t>電磁波センサ（地中レーダー）による目に見えない地中可視化サービス</t>
  </si>
  <si>
    <t>目に見えない地中を最大100km/hで走行しながらデータ取得し、分析することによって道路や港湾施設、空港などにおける空洞や埋設管、構造物の劣化を広域かつ迅速に把握可能なサービスである。</t>
  </si>
  <si>
    <t>https://www.geosearch.co.jp/service/01.php , https://www.geosearch.co.jp/service/04.php</t>
  </si>
  <si>
    <t>車両等に電磁波センサ（地中レーダー）を搭載した探査車を用いて、目視では見ることができない地中内部のデータ計測を行うことが可能。データ計測箇所への移動は技術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t>
  </si>
  <si>
    <t>探査車は、トラックに各種機器を架装したものであり移動時、データ計測時ともに法定速度での走行が可能。計測時の走行速度がデータ品質に影響を与えることのないシステムを構築しており、最大100km/hで高品質なデータ計測が可能。交通規制が不要であり、交通誘導員の配置や規制資機材の設置やそれに伴う申請手続きが不要である。</t>
  </si>
  <si>
    <t>分析対象（空洞、埋設管、橋梁など）や現地条件（道路幅員、車両通行可否等）に応じて最適な探査装置を選定している。
https://www.geosearch.co.jp/service/</t>
  </si>
  <si>
    <t>2000件以上</t>
  </si>
  <si>
    <t>調査場所、内容等に応じてご提案いたします。</t>
  </si>
  <si>
    <t>・雨天時等、気象条件により電磁波センサ（地中レーダー）でのデータ計測ができない場合がある</t>
  </si>
  <si>
    <t>企画営業本部　横田智也</t>
  </si>
  <si>
    <t>キカクエイギョウホンブ　ヨコタトモヤ</t>
  </si>
  <si>
    <t>Skydio2+を用いて、橋梁などのインフラ点検をはじめとする様々な点検が可能。Skydio2+は非GPS環境下においても安定した飛行が可能であり、360°障害検知センサを具備していることから狭小部への進入、近接撮影が可能。弊社では機体の販売から飛行の請負い、Skydio社から認定を受けているSkydio認定講習によるスクールも提供している。</t>
  </si>
  <si>
    <t>https://www.nttedt.co.jp/skydio</t>
  </si>
  <si>
    <t>技術基準適合証明</t>
  </si>
  <si>
    <t>skydio</t>
  </si>
  <si>
    <t>スカイディオ</t>
  </si>
  <si>
    <t>Skydio, Inc. 634 Charcot Ave, Suite 100 San Jose, CA 95131 United States</t>
  </si>
  <si>
    <t xml:space="preserve">コントローラーとドローンをWi-Fにより無線接続し、ドローンに搭載したカメラにより空撮が可能。パイロットがドローンを操縦するだけでなく、あらかじめ設定した範囲やルートを自動航行し撮影することも可能。撮影したデータは機体のSDカードに保存される。なお電波状態の不安定な環境下で制御不能に陥った場合は自動的に離陸地点まで帰還することが可能。
</t>
  </si>
  <si>
    <t xml:space="preserve">・サイズ（展開時）: 223×273×74
・重量：約800g(バッテリー含む)
・稼働時間：27分
・移動速度：最大飛行速度58km/h
・操作性：前後/左右/上下
・動作環境温度：-5℃～40℃
・リモートID適合状況：適合
</t>
  </si>
  <si>
    <t xml:space="preserve">画角：・水平方向の視野（HFOV）：68°
ズーム：3倍
解像度（静止画）：1200万画素（4056×3040ピクセル）
最大フレームレート：3840×2160　60/30/48/24fps
                                    1920×1080　120/60/30fps
動作環境温度：-5℃～40℃
</t>
  </si>
  <si>
    <t xml:space="preserve">・Skydio2+は360°障害検知センサを有しており、障害物が多いインフラ点検等においても安全に飛行することが可能。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t>
  </si>
  <si>
    <t>エヌ・ティ・ティ・コミュニケーションズ株式会社</t>
  </si>
  <si>
    <t>エヌティティコミュニケーションズ</t>
  </si>
  <si>
    <t>東京都千代田区大手町2-3-1 大手町プレイスウエストタワー</t>
  </si>
  <si>
    <t>https://www.ntt.com/index.html</t>
  </si>
  <si>
    <t>自律飛行型ドローン Skydioを用いた記録および実装支援</t>
  </si>
  <si>
    <t>ドローン小型機(Skydio 2/2+)、ドローン中型機(Skydio X2E, Skydio X10)などを用いた記録および実装支援サービスです。GNSSの取得状況の有無にかかわらず安全にデータを取得でき、狭所も安全に飛行可能です。</t>
  </si>
  <si>
    <t>https://www.docomosky.jp/skydio</t>
  </si>
  <si>
    <t>東京都千代田区大手町2-3-1</t>
  </si>
  <si>
    <t>観測機器 (Skydio 2/2+, Skydio X2E, Skydio X10) ※Skydio X10は日本提供準備中 *米国では提供開始</t>
  </si>
  <si>
    <t>スカイディオインク</t>
  </si>
  <si>
    <t>米国</t>
  </si>
  <si>
    <t>自動飛行支援ソフトウェア (Skydio 3D Scan)</t>
  </si>
  <si>
    <t>コントローラとドローンをWiFi接続し、ドローンに搭載した可視光カメラ、サーマルカメラ (Skydio X2E/X10のみ)を活用し山林部や陸地、施設などを撮影する。撮影は上空から観測機器の可視光カメラを下向き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t>
  </si>
  <si>
    <t>観測機器名：Skydio 2/Skydio 2+/Skydio X2E
・最大解像度（12MP/4K）・フレームレート（60fps）
・ズーム（デジタル3倍）
観測機器名：Skydio X10
・最大解像度（最大64MP/K）・フレームレート（fps）
・ズーム（デジタル倍）
・防水等級（IPX5） ・防塵等級（IP5X）
観測機器名：Skydio X2E/Skydio X10
・サーマルカメラ搭載</t>
  </si>
  <si>
    <t>SfM技術を活用し取得した静止画データより地形・土木構造物・建築物の点群データを作成し、対象物形状を記録。記録したデータから計測などが可能。</t>
  </si>
  <si>
    <t>10件以上</t>
  </si>
  <si>
    <t>個別お見積り</t>
  </si>
  <si>
    <t>お客様との契約条件による</t>
  </si>
  <si>
    <t>5G&amp;IoT部ドローンサービス部門　docomoskyチーム</t>
  </si>
  <si>
    <t>ファイブジーアンドアイオーティブドローンサービスブモン　ドコモスカイチーム</t>
  </si>
  <si>
    <t>衛星SARによる地盤変位監視サービス</t>
  </si>
  <si>
    <t>人工衛星からのマイクロ波（衛星SAR）で地盤変位を観測するサービスです。複数時期の衛星SARデータの干渉解析により、地盤沈下のような広範囲の変動や大規模構造物などの変位が観測できます。</t>
  </si>
  <si>
    <t>https://www.kkc.co.jp/service/lp/8363/</t>
  </si>
  <si>
    <t xml:space="preserve">・災害時の人工衛星活用ガイドブック　土砂災害版（平成30年3月）
・合成開口レーダー(SAR)の道路土構造物の維持管理への活用マニュアル(案)（令和3年7月）
・衛星SAR データを用いたロックフィルダムおよび貯水池周辺斜面の変位計測マニュアル(案)（令和4年12月） </t>
  </si>
  <si>
    <t>人工衛星に搭載されたマイクロ波センサ（衛星SAR）で取得された複数時期の位相データを入手し、観測時期間の位相差を求める干渉解析により、観測時期間の変位量を計測する。時系列解析、スタッキング解析、2.5次元解析といった高度な解析や誤差処理を行うことで、数mmの精度で変位量を算出することが可能である。</t>
  </si>
  <si>
    <t>約30件</t>
  </si>
  <si>
    <t>約20件</t>
  </si>
  <si>
    <t>公表されている価格はありません。お問合せお願いします。</t>
  </si>
  <si>
    <t>・光学衛星や航空レーザより波長の長い「マイクロ波」を利用するため、天候や昼夜の影響を受けずに面的な情報が得られる。
例：夜間でも観測可能であるとともに、雲を透過するため雨天時も観測可能
・現地に計測機器を設置することなく数mmの精度で変位量を計測できる。
・過去のアーカイブデータがあるため、過去の変位も解析できる。</t>
  </si>
  <si>
    <t>衛星SARによる災害時浸水範囲・浸水深早期把握サービス</t>
  </si>
  <si>
    <t>人工衛星からのマイクロ波（衛星SAR）で災害時の浸水範囲・浸水深を早期把握するサービスです。衛星SARは広域を一度に観測することができるため、被害が広範囲に及ぶ河川氾濫や津波、高潮等で被災状況の早期把握に役立ちます。</t>
  </si>
  <si>
    <t>https://www.kkc.co.jp/news/release/2021/03/18_2161/</t>
  </si>
  <si>
    <t>人工衛星に搭載されたマイクロ波センサ（衛星SAR）で取得された災害直後の後方散乱強度画像を入手し、水面の後方散乱強度が低い特徴を利用して浸水範囲を抽出する。さらに地形データと組み合わせることで、浸水深の分布を可視化している。</t>
  </si>
  <si>
    <t>約10件</t>
  </si>
  <si>
    <t>約5件</t>
  </si>
  <si>
    <t>災害後に観測された衛星SARデータの後方散乱強度を解析することで、広域の浸水範囲を抽出することができます。また、災害前には衛星SARデータやSNS情報を組み合わせると、より高精度に浸水範囲の抽出が可能です。地形データと組み合わせることで、浸水深分布を把握することも可能です。</t>
  </si>
  <si>
    <t>https://www.keisokukensa.co.jp/MIMM</t>
  </si>
  <si>
    <t>Skydio合同会社</t>
  </si>
  <si>
    <t>規制・公共政策渉外部 / 中新 健太</t>
  </si>
  <si>
    <t>6010403023954</t>
  </si>
  <si>
    <t>産業用途の自律飛行型のドローンです。6つの魚眼カメラにより360度の環境情報から自律飛行を可能とし、堅牢性・セキュリティへの高い信頼性から各国の公共安全・防衛機関にも多く採用されております。</t>
  </si>
  <si>
    <t>Skydio Autonomy</t>
  </si>
  <si>
    <t>Skydio Inc.</t>
  </si>
  <si>
    <t>3000 Clearview Way, San Mateo, CA 94402, United States</t>
  </si>
  <si>
    <t>Skydio Autonomy Enterprise</t>
  </si>
  <si>
    <t>NDAAおよびBlue UASに準拠するセキュリティ（以下「各種セキュリティ仕様」）</t>
  </si>
  <si>
    <t>センサータイプ：Sony IMX577 1/2.3” 12.3MP CMOS
センサー画素数：12.3MP(1230万画素)
その他詳細は前設問の製品ページを参照ください。</t>
  </si>
  <si>
    <t>お客様のデータは、データが保存されている状態ではAWS AES-256暗号化規格で保護されています。データが伝送中の場合は、TLS 1.2/1.3を用い、適切な暗号化規格が適用されています。</t>
  </si>
  <si>
    <t>50台以上</t>
  </si>
  <si>
    <t>5台以上</t>
  </si>
  <si>
    <t>存在する</t>
  </si>
  <si>
    <t>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t>
  </si>
  <si>
    <t>キセイ・コウキョウセイサクショウガイブ / ナカニイ ケンタ</t>
  </si>
  <si>
    <t>パスコ</t>
  </si>
  <si>
    <t>5013201004656</t>
  </si>
  <si>
    <t>東京都目黒区下目黒1丁目7番1号</t>
  </si>
  <si>
    <t>https://www.pasco.co.jp/</t>
  </si>
  <si>
    <t>固定資産課税業務等で必要となる建物の新築・改築・滅失を、2時期の航空写真と建物検出AIモデル・変化検出AIモデルを用いて自動抽出するサービス。</t>
  </si>
  <si>
    <t>AI判読技術</t>
  </si>
  <si>
    <t>株式会社パスコ</t>
  </si>
  <si>
    <t>AI建物検出技術</t>
  </si>
  <si>
    <t>GIS解析</t>
  </si>
  <si>
    <t>航空機で対象地域を撮影。或いは、既往の2時期の航空写真を使用することも可能。</t>
  </si>
  <si>
    <t>地域や自治体により調整</t>
  </si>
  <si>
    <t>人工知能（AI）を用いて、2時期の航空写真から建物を判別の上、新築・改築・滅失等を自動抽出する。</t>
  </si>
  <si>
    <t>対象外</t>
  </si>
  <si>
    <t>免責事項、損害賠償上限が設定されている場合あり。詳細は個別に問い合わせ</t>
  </si>
  <si>
    <t>別途お問い合わせください</t>
  </si>
  <si>
    <t>特許第6808787号、特許第7053195および特開2021-005301号、特許第6764983号</t>
  </si>
  <si>
    <t>水を透過するグリーンレーザを、長時間、長距離飛行が可能なハイブリッドドローンに搭載。浅瀬の水底の地形や、まだ乾ききっていない地面を広範囲かつシームレスに測量することができます。</t>
  </si>
  <si>
    <t>https://www.pasco.co.jp/products/dronegreenlaser/</t>
  </si>
  <si>
    <t>ドローン・レーザ技術（ドローンLidarシステムTDOT）</t>
  </si>
  <si>
    <t>株式会社アミューズワンセルフ</t>
  </si>
  <si>
    <t>アミューズワンセルフ</t>
  </si>
  <si>
    <t>1120003008110</t>
  </si>
  <si>
    <t>スキャナからレーザ光を地上に向けて照射し、跳ね返ってきた光を検出し、測距を行う。グリーンレーザのため、水中部の地形や構造物も計測する。スキャナにIMU（姿勢）、機体にGNSSを搭載し、両者を使って最適軌跡解析計算を行い、飛行軌跡を算出する。測距データと軌跡のデータを統合処理し、地上や水部の地形及び構造物の形状を三次元点群データとして取得する。取得した三次元点群データは過年度データとの比較により、差分抽出を行い、経年変化量を算出することが可能。</t>
  </si>
  <si>
    <t>20件以上（弊社販売実績のみ）</t>
  </si>
  <si>
    <t>10件以上（弊社販売実績のみ）</t>
  </si>
  <si>
    <t>商談ごとによる</t>
  </si>
  <si>
    <t>別途お問合せ下さい。</t>
  </si>
  <si>
    <t>公共測量作業規程の準則</t>
  </si>
  <si>
    <t>ドローンについてはハイブリッド機で通常のバッテリー運用の機体と異なるため、ハイブリッド機に関する知識が必要。レーザスキャナについてはその計測方法が公共測量や工事測量に準じることがほとんであるため、公共測量や工事測量全般、及びレーザ測量に関する知識と技術が必要。</t>
  </si>
  <si>
    <t>ハイブリッドドローンはバッテリー搭載のドローンでは成し得なかった長時間、長距離飛行を実現。これにより、一度のフライトで広範囲の測量が実施可能となった。また、バッテリー式の場合は多くのバッテリーを現場へ持ち運ぶ必要があったが、ハイブリッドドローンは3ｌ程度のガソリンを用意するのみで飛行可能。レーザスキャナを搭載しても2時間程度の測量が可能。LTE通信を採用しているため、通常の2.4GHz帯の範囲を超えて、広範囲、長距離での測量を実現。機体は国産である。
グリーンレーザスキャナは近赤外線レーザスキャナと異なり、陸部だけでなく水中の地形や構造物の形状を三次元的に取得することが可能。また、水中だけでなく、災害後等の濡れた地形や構造物の計測にも有効</t>
  </si>
  <si>
    <t xml:space="preserve">規制・公共政策渉外部 / 中新 健太
</t>
  </si>
  <si>
    <t xml:space="preserve">kenta.nakanii@skydio.com
</t>
  </si>
  <si>
    <t>産業用途の自律飛行型のドローンです。GPS取得が難しい環境や夜間の自律飛行性能を備え最新のNVIDIAのGPUを搭載。企業・公共等のあらゆる需要に応える事を可能にした次世代のAI駆動ドローンです。</t>
  </si>
  <si>
    <t>技術基準適合証明（順次取得予定）</t>
  </si>
  <si>
    <t>Skydio NightSense</t>
  </si>
  <si>
    <t>Skydio Remote Flight Deck</t>
  </si>
  <si>
    <t>カメラジンバル：
VT300-Z
VT300-L
その他詳細は下記製品仕様ページを参照ください。
https://www.skydio.com/x10/technical-specs</t>
  </si>
  <si>
    <t xml:space="preserve">1. 「Radiometric Thermal Camera」放射測定(radiometry)による温度の判定
Skydio X10のカメラジンバルでは、Radiometric Thermal Cameraが搭載されており、一般的な赤外線カメラでは温度差の判定のみであったものと異なり、撮影対象の温度判定が可能です。温度判定を行うことでより高度かつ撮影後に人の作業が必要となる修復作業等のための優先順位判断決定など、よりドローンによる赤外線点検の幅を広げることが可能です。
2. 「Semantic Scanning」による自律的な飛行・データ取得の高度化
既に発表済みの「Semantic Scanning(参照)」機能のコンセプトでは、ドローンに初めて搭載された「NVIDIA Jetson Orin」のGPUチップによって従来のSkydio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t>
  </si>
  <si>
    <t>2024年春より国内提供開始予定</t>
  </si>
  <si>
    <t>順次提供を予定</t>
  </si>
  <si>
    <t>2023年11月下旬より米国から先行して出荷開始。</t>
  </si>
  <si>
    <t>Skydio X10では、従来のSkydioが提供する製品からハードウェア・ソフトウェアの両面で飛躍した機能・性能を提供します。史上（市場）初となる小型ドローンによる夜間の障害物を検知・回避する「NightSense」機能や、「NVIDIA Jetson Orin」 GPUの搭載、「FLIR Boson+ sensor」放射測定赤外線カメラによる温度判定などハード・ソフト・AI駆動の演算能力の向上によって従来ドローンが利用できなかった環境条件においても小-中型クラスのドローン製品において唯一無二のパフォーマンスを提供します。</t>
  </si>
  <si>
    <t>Skydio X10 Attachments</t>
  </si>
  <si>
    <t>Skydio製機体を自律的に遠隔から充電・制御・データ伝送までを一貫して行うことができるドローンポート機能です。目視・巡回作業の代替としての利用のため、建設・電力施設等での導入が進んでいます。</t>
  </si>
  <si>
    <t xml:space="preserve">技術基準適合証明
</t>
  </si>
  <si>
    <t>Skydio Dock</t>
  </si>
  <si>
    <t>Skydio Cloud</t>
  </si>
  <si>
    <t xml:space="preserve">各種「Skydio Dock」のスペック情報は下記仕様ページを確認ください。
https://pages.skydio.com/rs/784-TUF-591/images/Skydio%20Dock%20Datasheet%20Web.pdf
</t>
  </si>
  <si>
    <t>「Skydio Dock」及び「Skydio Remote Ops」を利用可能な各種Skydio製品の機体カメラスペックは下記参照先の通り。
Skydio 2+: https://www.skydio.com/skydio-2-plus-enterprise
Skydio X2: https://www.skydio.com/skydio-x2</t>
  </si>
  <si>
    <t>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t>
  </si>
  <si>
    <t>200台以上</t>
  </si>
  <si>
    <t>Skydio DockとSkydio Remote Opsでは、Skydioの持つ独自のAI駆動型の航法技術と連接し、ドローンを用いた自律的な巡回作業の実現をお手伝いします。すでに国内では大手建設会社様や社会基盤インフラ事業者様の現場などでも導入・検証を進めており、定期点検や巡回作業の一部代替を目指します。また、導入に際して現場での実装サポートや必要な飛行許可にかかる諸手続きなども適宜サポートいたします。</t>
  </si>
  <si>
    <t>Skydio VPS</t>
  </si>
  <si>
    <t>更新度優先マップ</t>
  </si>
  <si>
    <t>国土の広域な変化を検出し都市モデルや航空写真撮影等の更新優先度を可視化するサービスです。AIを用いて、2時期の衛星画像等から建築物等の土地被覆の変化を判定しメッシュ単位でマッピング。</t>
  </si>
  <si>
    <t>https://www.mlit.go.jp/plateau/use-case/uc22-007/</t>
  </si>
  <si>
    <t>人工知能（AI）を用いて、2時期の衛星画像から建築物の変化を判定し、メッシュ単位で変化度を可視化したマップを提供します。</t>
  </si>
  <si>
    <t>別途お問い合わせください。</t>
  </si>
  <si>
    <t>MiteMiru森林（森林変化情報提供サービス）</t>
  </si>
  <si>
    <t>複数時期の衛星画像をAI判読技術を用いて判読し伐採跡地・再造林地・ソーラーパネルを対象とした森林変化情報を抽出することで伐採造林届及び各種計画と現地状況との照合等、森林行政の支援を行います。</t>
  </si>
  <si>
    <t>光学衛星撮影処理技術（SPOT）</t>
  </si>
  <si>
    <t>WebGIS</t>
  </si>
  <si>
    <t>・衛星名：SPOT6/7
・運用機関：AIRBUS Defence &amp; Space
・軌道：太陽同期準回帰
・高度：694km
・軌道傾斜角：98.79°
・赤道通過地方太陽時：10：00
・回帰日数：26日
・参考URL：https://www.restec.or.jp/satellite/spot-6-7.html</t>
  </si>
  <si>
    <t>2時期のPSI（SPOT6/7衛星画像を基に、島嶼部も含めた日本全国の衛星画像を当社が2015年以降1年に1度のペースで更新して販売するオルソ画像）及び新規撮影されたSPOT画像をAI判読技術を用いて判読し、伐採跡地・再造林地・ソーラーパネルを対象として判読結果データを作成・蓄積する。作成された判読結果同士を比較することで森林変化情報を抽出する。森林変化情報データは、2時期のPSIによる1年単位の抽出と、PSI及び新規撮影SPOT画像による撮影単位の抽出を実施する。</t>
  </si>
  <si>
    <t>30自治体以上</t>
  </si>
  <si>
    <t>当社の責めに帰すべき事由により利用者に直接かつ現実に生じた通常の損害に限り、利用者が当社に対して1年間に支払ったサービス利用料の総額を上限として、その損害を賠償する。</t>
  </si>
  <si>
    <t>10ライセンス迄 610,000円/年～（税抜）
詳細御見積りは別途お問い合わせください。</t>
  </si>
  <si>
    <t>伐採及び伐採後の造林の届出等の制度に関する市町村事務処理マニュアル（林野庁）</t>
  </si>
  <si>
    <t>・判読結果ポリゴンには利用者が任意でコメントを付記できるが、地権者情報等の個人情報の記載は控える
・代表的なウェブブラウザが利用可能な環境が必要</t>
  </si>
  <si>
    <t>衛星事業部 事業推進部</t>
  </si>
  <si>
    <t>SAR衛星の観測成果を使用し、地すべりの兆候となる変化を捉え、災害可能性箇所を提供することで、山間部において確認しきれていない危険箇所や変動箇所を広域かつ面的に観測することが可能。</t>
  </si>
  <si>
    <t>https://www.mlit.go.jp/common/001227722.pdf</t>
  </si>
  <si>
    <t>時系列干渉SAR解析技術</t>
  </si>
  <si>
    <t>SAR衛星観測処理技術（ALOS-2）</t>
  </si>
  <si>
    <t>国立研究開発法人宇宙航空研究開発機構(JAXA)</t>
  </si>
  <si>
    <t>9012405001241</t>
  </si>
  <si>
    <t>茨城県つくば市千現2-1-1</t>
  </si>
  <si>
    <t>ALOS-2が対象地域上空を通過するタイミングで年間複数回（年間約4回）のSARデータを取得する。衛星に搭載された各センサにより姿勢や通過する軌道の制御が行われており、高精度で同一範囲の撮影が行われている。撮影されたデータは適宜地上局にダウンリンクし、外部ストレージ（クラウド）に保存する。そのデータを時系列干渉SAR解析技術を用いて判読することで、対象地域の地表面変動を抽出する</t>
  </si>
  <si>
    <t>・衛星名：ALOS-2（陸域観測技術衛星2号）
・運用機関：JAXA
・軌道：太陽同期準回帰
・高度：628km
・軌道傾斜角：97.9度
・赤道通過地方太陽時：12:00±15min
・回帰日数：14
・参考URL：https://www.restec.or.jp/satellite/alos-2.html</t>
  </si>
  <si>
    <t>・搭載センサー：PALSAR-2 (Phased Array L-band Synthetic Aperture Radar-2) / Lバンド合成開口レーダ
・波長帯：Lバンド
・参考URL：https://www.restec.or.jp/satellite/alos-2.html</t>
  </si>
  <si>
    <t>ALOS-2（LバンドSAR衛星）から取得したSARデータを用いて、時系列干渉SAR解析を実施。
6シーン以上の計測結果から変動量を解析することで、メッシュ（面）や等高線によって変動量を可視化し、地すべり等広範囲な斜面変動を取得する。</t>
  </si>
  <si>
    <t>変動体積の計測は不可</t>
  </si>
  <si>
    <t>地下工事の地盤沈下モニタリング</t>
  </si>
  <si>
    <t>SAR衛星の観測成果を使用し、地表面に変動が生じた「エリア」と「傾向」をメッシュや等高線表示で可視化することで、従来の沈下量計測（水準測量）を補完する「面」のモニタリングが行えます。</t>
  </si>
  <si>
    <t>SAR衛星観測処理技術（TerraSAR-X）</t>
  </si>
  <si>
    <t>マッピング技術</t>
  </si>
  <si>
    <t>当社からの注文に基づき、衛星運用元が対象地域上空を衛星が通過するタイミングで、対象地域全域のSARデータを11日間隔で15回以上取得する。衛星に搭載された各センサにより姿勢や通過する軌道の制御が行われており、高精度で同一範囲の撮影が行われている。当社は撮影された衛星画像を地上局にダウンリンクし外部ストレージ（クラウド）に保存する。そのデータを時系列干渉SAR解析技術を用いて判読することで、対象地域の地表面変動を抽出する</t>
  </si>
  <si>
    <t>・衛星名：TerraSAR-X
・運用機関：DLR
・軌道：太陽同期ドーンダスク軌道
・高度：514 km
・軌道傾斜角：97.4度
・赤道通過地方太陽時：18:00±15min
・回帰日数：11日
・参考URL：https://www.restec.or.jp/satellite/terrasar-x.html</t>
  </si>
  <si>
    <t>・搭載センサー：TerraSAR-X SAR instrument（TSX-SAR）/Xバンド合成開口レーダ
・波長帯：Xバンド
・参考URL：https://www.restec.or.jp/satellite/terrasar-x.html</t>
  </si>
  <si>
    <t>TerraSAR-X（XバンドSAR衛星）から取得したSARデータを用いて、時系列干渉SAR解析を実施。
15シーン以上の計測結果から変動量を解析することで、メッシュ（面）や等高線によって変動量を可視化し、ミリ単位の地表面変動を取得する</t>
  </si>
  <si>
    <t>エイセイジギョウブ ジギョウスイシンブ</t>
  </si>
  <si>
    <t>Skydio製機体に搭載可能な自律飛行支援ソフトウェアです。対象の三次元構造物に対して3次元モデル撮影に必要な飛行計画・撮影を自律化します。デジタルツインデータ等としての活用ができます。</t>
  </si>
  <si>
    <t>Skydio製各種機体、「Skydio 2+」「Skydio X2」「Skydio X10」</t>
  </si>
  <si>
    <t xml:space="preserve">a. どのような調査対象のデータを取得できますか？
1.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- 2D Capture
  - 3D Capture
  - 2D Upward Capture
  - 3D Tower Capture
  - Indoor Capture
その詳細は下記の調査対象毎の記載の通りです。
2. 「陸地・海底面の地形等の状況」
「2D Capture」を利用し、建設現場などの進捗管理のため、3次元データとして利用が可能です。
例として、土木建設の現場で土を掘削し都度その土をトラック車両で運び出す作業が発生する際などにはトラックの手配数を考慮するため、大まかな土量の計算が発生する場合があります。「2D Capture」では、画面上に表示されるAR(Augmented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3. 「施設の利用状況（設備、器具、等）」
Skydio製の各種機体の特徴である自律飛行や非GPS環境・電磁波環境での安定した飛行性能から最も多くSkydio 3D Scan機能が用いられるのが施設の管理を目的としたものです。
  3-1.「3D Capture」の利用例
建築構造物や土木構造物の自律的な撮影のため利用されます。例として撮影で得られた画像を3次元モデルとして処理を行い、作成した構造物のモデル上にて点検や経年毎の損傷状況を管理するなどデジタルツイン利用が可能です。撮影画像は位置情報を有しており、その位置情報を有する画像によって生成された3次元モデルと紐づくことから、大型の構造物であってもモデル上で選択した箇所から対象画像を自動で呼び出しデジタル管理する等の運用ができます。
「3D Capture」参照先：https://support.skydio.com/hc/en-us/articles/4402964028571-How-to-use-3D-Capture-with-Skydio-3D-Scan
  3-2. 「2D Upward Capture」の利用例
Skydio製機体は非GPS環境下で一般的なドローンにはない自律・安定した飛行性能を発揮することから、国内でも橋梁点検の現場で多く利用されています。橋梁の下端面の状況を網羅的に撮影しオルソ画像として成果物を作成する際などに「2D Upward Capture」の利用が可能です。
当該機能では、機体の上方に限定して撮影範囲を設定することで、効率的かつ自律的に上端面の撮影が可能となります。
「2D Upward Capture」参照先（下部に記載）：https://www.skydio.com/blog/capture-mode-enhancements-3d-scan
  3-3. 「3D Tower Capture」の利用例
通信鉄塔などの塔状の構造物の三次元撮影のために利用が可能です。例として通信事業者は大量の通信鉄塔を有しており、それらは一定の周期に基づいて点検をされる場合があります。ただし、その状況認識のためドローンを操縦する際には均一化された品質での撮影作業が各現場で推奨される可能性があります。「3D Tower Capture」では、対象の構造物の中心点から離隔距離やラップ率を設定することで、構造物の形状に合わせて一定の撮影設定を保持しながら飛行を実施します。
「3D Tower Capture」参照先：https://support.skydio.com/hc/en-us/articles/5049637379355-How-to-use-3D-Tower-Capture-with-Skydio-3D-Scan
  3-4. 「Indoor Capture」の利用例
「Indoor Capture」は屋内の床から天井、壁、屋内に設置された三次元物体の全てを網羅的に撮影する作業を自律化できる機能です。
例として、工業製品を据えた会社倉庫など日々屋内環境が変化する場面において、3次元データとして進捗管理を行いたい場面などに効果を発揮します。「Indoor Capture」では、その他「Skydio 3D Scan」ライセンスで提供する機能と同様に、画面上に表示されるAR表示に従い撮影範囲や方法を決定することで、自律的に撮影作業を代替します。
4. 「被災状況（河道閉塞による湛水、土石流、地滑り、等）」
上記に挙げた「Skydio 3D Scan」ライセンスで提供する各機能を利用し、被災状況においても対象に対して最適な機能で状況認識に必要な撮影作業の自律化を補助します。
「2D Capture」を利用した土砂流の調査や、災害発生後のインフラ点検のために「3D Capture」「2D Upward Capture」を利用するなど、様々な対象物に対して網羅的な自律飛行支援機能を提供します。
b. 観測機器を移動させる方法
  1. Wi-Fi等により無線接続
機体とコントローラー間の通信はWiFi規格によって操縦・映像伝送を行います。
  2. 操作用機器（コントローラー）と観測機器（ドローン、移動ロボット、等）を広域・遠距離通信規格である LTE等により無線接続することで、遠隔地の担当者による遠隔操作が可能
Skydio X10では、LTE/5Gといった移動通信に対応した通信モジュールを備えより冗長性が確保され、遠隔・安全なドローン運用に必要な移動通信との連携機能を提供しております。
c. データ保存
  1. 観測機器内に保存
機体に搭載されたMicroSDカードに撮影した画像や映像は記録されます。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2. また、撮影後に生成されるEdge Model Viewerは「Skydio Media Sync」機能の利用によってクラウド上の保存も可能です。
参照先：https://support.skydio.com/hc/en-us/articles/4402922902811-How-to-manage-3D-Scan-media-in-Skydio-Cloud
</t>
  </si>
  <si>
    <t>「Skydio 3D Scan」をインストール可能な各種Skydio製品の機体スペックは下記参照先の通り。
Skydio 2+: https://www.skydio.com/skydio-2-plus-enterprise
Skydio X2: https://www.skydio.com/skydio-x2
Skydio X10: https://www.skydio.com/x10</t>
  </si>
  <si>
    <t>「Skydio 3D Scan」をインストール可能な各種Skydio製品の機体カメラスペックは下記参照先の通り。
Skydio 2+: https://www.skydio.com/skydio-2-plus-enterprise
Skydio X2: https://www.skydio.com/skydio-x2
Skydio X10: https://www.skydio.com/x10</t>
  </si>
  <si>
    <t>「Skydio 3D Scan」で提供する各種機能には、「Edge Model Viewer」機能が共通して利用可能で、対象3次元物体に対して、撮影画像から簡易的な3次元モデルを生成可能で、撮影の網羅性を飛行後にその場で判断が可能です。この機能を用いることでユーザーは撮影範囲の欠損などの手戻りの可能性を低く現場運用することが可能です。
「Edge Model Viewer」参照先：https://support.skydio.com/hc/en-us/articles/4402393281563-How-to-use-the-Edge-Model-Viewer-in-Skydio-3D-Scan</t>
  </si>
  <si>
    <t>150ライセンス以上</t>
  </si>
  <si>
    <t>10ライセンス以上</t>
  </si>
  <si>
    <t>Skydio 3D Scanでは様々な3次元対象に対し、一般的なGPSに依存するドローンと自動飛行ソフトウェアでは実現が困難な高度な3次元撮影を自律化することを補助します。Skydioの持つ独自のAI駆動型の航法である「Skydio Autonomy」との最適な組み合わせにより、お客様の点検・撮影業務のデジタル化・デジタルツイン機能の導入などを手助けします。</t>
  </si>
  <si>
    <t>セーフィー</t>
  </si>
  <si>
    <t>7010701030065</t>
  </si>
  <si>
    <t>https://safie.co.jp/</t>
  </si>
  <si>
    <t>セーフィーは「映像から未来をつくる」というビジョンのもと、人々の意思決定に映像をお役立ていただける未来を創造し、企業から個人まで誰もが手軽に利用できる映像プラットフォームを提供しています。</t>
  </si>
  <si>
    <t>ｉ‐ＰＲＯ株式会社</t>
  </si>
  <si>
    <t>1010001200456</t>
  </si>
  <si>
    <t>京セラ株式会社</t>
  </si>
  <si>
    <t>キョウセラ</t>
  </si>
  <si>
    <t xml:space="preserve">・P7159503（カメラの設置角度に応じたAIモデル）
・P7335463（手振れ補正）
・P7352762（遠隔臨場）
</t>
  </si>
  <si>
    <t>セーフィー株式会社</t>
  </si>
  <si>
    <t>産業用途の自律飛行型のドローンです。6つの魚眼カメラにより360度の情報を取得・GPU/機体搭載ソフトで自己位置推定・飛行制御を行い、GPSが取得し難い橋梁下の点検や屋内環境で広く用いられています。</t>
  </si>
  <si>
    <t xml:space="preserve">サイズ：22.9cm x 27.4cm x 12.6cm
重量：800g
稼働時間：27分
移動速度：57.9km/h(最高速度)
制御可能距離：最大6km(5GHz帯を用いた場合)
※制御可能距離は使用する電波周波数帯や出力について変動します。
動作環境温度：-5°C to 40°C
リモートID適合状況：適合している（内蔵型）
その他詳細は製品ページを参照ください。
「Skydio 2+」参照ページ：https://www.skydio.com/skydio-2-plus-enterprise
</t>
  </si>
  <si>
    <t>1400台以上</t>
  </si>
  <si>
    <t>上記「必須機能1.情報取得機能」で記述のように、Skydio 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</si>
  <si>
    <t>3010001198334</t>
  </si>
  <si>
    <t>LocationMind xPop™</t>
  </si>
  <si>
    <t>サービス利用にあたり、弊社とデータライセンス契約を締結いただきます（弊社が所有しているのはライセンス利用権のため、LocationMind xPop™のインプットデータの著作権や販売権はデータの大元であるNTTドコモが所有しています）。データライセンス契約は、契約期間中、「特定の利用目的において、利用を承諾する」方式となっており、第三者に資料などを開示する際には、原則、承諾をとっていただく必要があります。</t>
  </si>
  <si>
    <t>6290801009932</t>
  </si>
  <si>
    <t>4010001008772</t>
  </si>
  <si>
    <t>観測機器名：計測車両（MIMM：ミーム）
・サイズ：⻑さ5,990mm×幅2,100mm×⾼さ3,050mm
・重量：6,440kg
・稼働時間：8時間程度、移動装置としては連続稼働時間の制限は特になし
・内燃機関を搭載した車両にて移動する。
・車両に切り離し可能な計測室（カメラ、レーザ、レーダを搭載）を設置し、一般車両に混じって交通規制を行うことなく通常走行しながら計測を行うことが可能。
・陸運局にて規制緩和認定を取得しており、道路使用申請なしに走行計測することができる。</t>
  </si>
  <si>
    <t>・1mm/h以上の降雨時の計測は不可
雪や雨天またはトンネル内の漏水・湧水等、水滴がカメラレンズまたはレーザレンズに付着した場合は、再計測等の対策を行う。
・レーザ計測は、屋外の天候や上空の遮蔽物（高層ビル、樹木）により、計測中のGPSを一定時間取得できない場合は、測定精度が低下する可能性がある。
・レーザ計測は、10cm以上の段差や不整地な路面などで、一部点群が歪む可能性がある。
・気温0℃〜40℃で使⽤可能。</t>
  </si>
  <si>
    <t>2010001169641</t>
  </si>
  <si>
    <t>3010801005185</t>
  </si>
  <si>
    <t>7010001064648</t>
  </si>
  <si>
    <t>NTTコミュニケーションズには日本初含め4名のSkydio Master Instructor (Skydio製品に精通したとSkydio社が認定したInstructor)が在籍し、認定講習、運用ガイドなどを通じお客様の実装を支援しております。メディア掲載としては下記が挙げられます。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</si>
  <si>
    <t>https://safie.jp/products/</t>
  </si>
  <si>
    <t>営業部　中村大知</t>
  </si>
  <si>
    <t>info@mapry.co.jp</t>
  </si>
  <si>
    <t>マプリィ</t>
  </si>
  <si>
    <t xml:space="preserve">6140001112386	</t>
  </si>
  <si>
    <t>歩くだけで毎木調査等が可能。バックパック式LiDAR「mapry LA03」</t>
  </si>
  <si>
    <t>mapryLA03はバックパック式の安価なレーザースキャナです。重量は2.5kg程度と軽量。背負って現場を歩くことで高精度な点群データを生成、専用のソフトウェアで簡易に立木の直径や樹高、材積等が算出可能です。</t>
  </si>
  <si>
    <t>SLAMやIMUを用いて生成された点群データから地形データの抽出、立木検出が可能。立木毎に座標、直径、樹高、材積情報等が抽出される。地形はDTMとして点群形式で出力可能。その他、断面図作成や体積の計算も可能。</t>
  </si>
  <si>
    <t>非公開（導入実績あり）</t>
  </si>
  <si>
    <t>mapry利用規約に準拠</t>
  </si>
  <si>
    <t>背負って歩くだけでデータ取得が可能。両手が空いて移動経路や動画もデータとして残るため、持ち運びコストや測量コスト、測量時間を抑えて調査が可能。</t>
  </si>
  <si>
    <t>エイギョウブ　ナカムラタイチ</t>
  </si>
  <si>
    <t>京都府京都市伏見区竹田鳥羽殿町6（京セラ本社ビル内）</t>
  </si>
  <si>
    <t>https://www.kccs.co.jp/</t>
  </si>
  <si>
    <t>浸水検知ソリューション「SUIJIN」(スイジン)</t>
  </si>
  <si>
    <t>マスプロ電工株式会社</t>
  </si>
  <si>
    <t>愛知県日進市浅田町上納80番地</t>
  </si>
  <si>
    <t>フランス</t>
  </si>
  <si>
    <t>営業本部第二ビジネスユニット 岩崎稜平</t>
  </si>
  <si>
    <t>・CRYPTRECに推奨として掲載されている暗号化アルゴリズムもしくはそれ以上により暗号化を実施</t>
  </si>
  <si>
    <t>法人導入20,000社以上</t>
  </si>
  <si>
    <t>・「クラウド録画サービス」シェア56.4％を獲得しシェア1位</t>
  </si>
  <si>
    <t>エイギョウホンブダイニビジネスユニット  イワサキリョウヘイ</t>
  </si>
  <si>
    <t>Safie Connectは現場とクラウドをつなぐデバイス機器として、HDMI出力カメラから取り込んだ映像をセーフィークラウドにリアルタイム伝送可能で、例えばドローンのカメラ映像をクラウド上にリアルタイムに伝送可能です。また、グループ通話機能の付加により、複数の現場管理者が遠隔から映像を見ながら、ドローン操縦者へリアルタイムに指示を出すことが可能です。スムーズな意思決定が促進されるだけでなく、現場への移動時間を削減することができます。同時に、ドローン操縦者はリアルタイムに指示を受けながら映像の撮影ができ、撮影ミスなどによる再撮影の手間を省くだけでなく、アプリの簡単操作で完結するライブ配信と通話により、操縦への集中が可能です。</t>
  </si>
  <si>
    <t>https://safie.co.jp/news/2535/</t>
  </si>
  <si>
    <t>LTEルーター（「K5G-C-100A」（京セラ製））</t>
  </si>
  <si>
    <t xml:space="preserve">・Safie Connect（ドローン等様々な機器の映像をリアルタイム伝送するルーター）
Safie Connectは現場とクラウドをつなぐデバイス機器として、HDMI出力カメラから取り込んだ映像をセーフィークラウドにリアルタイム伝送可能で、例えばドローンのカメラ映像をクラウド上にリアルタイムに伝送可能です。また、グループ通話機能の付加により、複数の現場管理者が遠隔から映像を見ながら、ドローン操縦者へリアルタイムに指示を出すことが可能です。スムーズな意思決定が促進されるだけでなく、現場への移動時間を削減することができます。同時に、ドローン操縦者はリアルタイムに指示を受けながら映像の撮影ができ、撮影ミスなどによる再撮影の手間を省くだけでなく、アプリの簡単操作で完結するライブ配信と通話により、操縦への集中が可能です。
例：横須賀市（総合防災訓練）
https://safie.co.jp/news/2958/
</t>
  </si>
  <si>
    <t xml:space="preserve">・Safie Connect（ドローン等様々な機器の映像をリアルタイム伝送するルーター）
サイズ：約200mm×250㎜×50㎜（ポータブルバッグに機材一式が入った形態）　
重量：約650g(バッテリー含む)（充電アダプタ、充電ケーブル、予備用USB-Cケーブル除く
映像入力端子：HDMI タイプA入力（映像出力側でHDMI（タイプAまたはタイプC)の出力が必要）
入力解像度：最大1920×1200（60fps)（解像度は映像出力側の設定による）
有効画素数：動画：200万画素 / 静止画：200万画素
音声入力：通話可能
動作温度：5℃ 〜 35℃
Wi-Fi：Wi-Fi（802.11 a/b/g/n/ac/ax）
LTE：（主回線）ドコモ系MVNOのLTE回線を利用 / （副回線）au系MVNOのLTE回線を利用※圏外時に副回線に自動切換え
電源仕様：リチウムイオン電池（6,000mAh）※取り外し可
バッテリー駆動時間：最大6時間
</t>
  </si>
  <si>
    <t xml:space="preserve">・CRYPTRECに推奨として掲載されている暗号化アルゴリズムもしくはそれ以上により暗号化を実施
</t>
  </si>
  <si>
    <t>・防爆仕様ではないため、火薬庫等の危険場所では使用できない。
・LTE回線を使用するためキャリア（携帯）電波が不安定な場所では接続できない可能性がある。</t>
  </si>
  <si>
    <t>遠隔操作や自律移動等の移動機能を有していない</t>
    <phoneticPr fontId="1"/>
  </si>
  <si>
    <t>全方向水面移動式ボート型ドローンを用いた橋梁点検支援技術</t>
    <phoneticPr fontId="1"/>
  </si>
  <si>
    <t>https://www.ambl.co.jp/service/ai/</t>
  </si>
  <si>
    <t>Skydio X2</t>
  </si>
  <si>
    <t>kenta.nakanii@skydio.com</t>
  </si>
  <si>
    <t>衛星事業部 事業推進部 最上知英</t>
  </si>
  <si>
    <t>Skydio X10</t>
  </si>
  <si>
    <t xml:space="preserve">Skydio Dock / Skydio Remote Ops
</t>
  </si>
  <si>
    <t>https://www.pasco.co.jp/products/sate_shinrin/</t>
  </si>
  <si>
    <t>https://www.pasco.co.jp/products/stc_monitor/</t>
  </si>
  <si>
    <t xml:space="preserve">Skydio 3D Scan
</t>
  </si>
  <si>
    <t>Skydio 2+</t>
  </si>
  <si>
    <t>画像認識技術（SOFTGYRO）</t>
  </si>
  <si>
    <t xml:space="preserve">Skydio社製ドローンSkydio2+に関する以下のサービスを展開
・機体販売
・インフラ点検などの飛行請負い
・ドローンスクール「skydio認定講習」の提供
</t>
    <phoneticPr fontId="1"/>
  </si>
  <si>
    <t>どのような調査対象のデータを取得できますか？
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「陸地・海底面の地形等の状況」
Skydio X2は4Kのメインカメラによって可視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要素技術の一つである「Skydio Autonomy Enterprise」では、広域のマッピング撮影を自動化するために有効な「Map Capture」機能などを提供しており、建設現場を中心に広く活用されております。
「Map Capture」参照先：https://support.skydio.com/hc/en-us/articles/4408228239771-How-to-use-Map-Capture
「施設の利用状況（設備、器具、等）」
Skydio X2は、橋梁や通信・送電線鉄塔などの構造物や屋内環境の製造施設設備（クレーンなど）の点検に広く用いられてい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「森林・竹林や河川等の状況（植生、立木の形状、林分の境界、河川の汚濁状況、等）」
Skydio X2は、小型・非GPS環境下でも飛行が可能かつ障害物を判断して避けながら飛行する特徴を活かし、GPSが取得しづらい森林内の樹木の材木量調査を目的としたデータ撮影などに利用できる可能性があります。
「被災状況（河道閉塞による湛水、土石流、地滑り、等）」
上記に挙げた陸地地形の状況確認などと同様に、地上の被災状況やインフラ施設などの状況認識・データ撮影などに利用することが可能です。
「その他」
民間産業利用に加え、警察や消防など公共安全・法執行機関に関わる業務での利用にも活用が可能です。例として、米国では警官が犯罪活動を取り締まる際に対象エリアの状況認識のために幅広くSkydioの製品が活用されており、Skydio X2を用いることで空中からの状況認識能力の向上を実現しております。また、一部日本の同盟国や同志国の防衛機関にも製品を提供しており、ISR(intelligence, surveillance and reconnaissance / 情報・監視・偵察)能力の向上に寄与しております。
これら公共安全・防衛機関には特にセキュリティ・信頼性の高いシステムの供与が求められることから、Skydio X2は「NDAA(参照1)」および「Blue UAS(参照2)」に準拠したセキュリティ仕様を提供しております。
参照1: National Defense Authorization Act(米国国防権限法)では、米国国防総省の定めるサプライチェーンの透明化・健全性の確保を確認するもので、米国、はたまた日本の脅威国に位置付けられるような国から特にソフトウェア起因のセキュリティリスクが想定される物品などがシステムに用いられていないことを担保するものです。
参照2: Blue UASとは、米国国防総省のDIU(Defense Innovation Unit)が実施する軍需レベルの高いセキュリティを求めるドローンを開発・確認するプログラムの名称で、Skydio X2は「X2D」モデルによってこれに準拠しております。軍事利用などではセキュリティ脅威を除くためインターネットに接続しないオフライン型の通信仕様が求められます。
これらNDAA / Blue UASに関する詳細は下記参照先3の弊社記載記事を参照ください。
参照先3: https://www.skydio.com/blog/guide-understanding-blue-uas-ndaa-american-made-drones
観測機器を移動させる方法
Wi-Fi等により無線接続
機体とコントローラー間の通信はWiFi規格によって操縦・映像伝送を行います。
事前に設定したルートに基づき自律移動
上記で示した広域自動飛行機能の「Map Capture」や設定した位置情報に基づき飛行する「Waypoints Skill」など事前に設定した飛行範囲の座標を元にしながら自律飛行を行います。。
その他
目標の車両や人物を追尾する「Track In Place」機能やコントローラーを保持する操縦者が乗り込んだ車両を追尾する「Scout」機能など、自律で目標を捕捉しながら飛行を行う自律飛行機能も提供を行っております。
データ保存
観測機器内に保存
機体に搭載されたMicroSDカードに撮影した画像や映像は記録されます。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t>
    <phoneticPr fontId="1"/>
  </si>
  <si>
    <t xml:space="preserve">どのような調査対象のデータを取得できますか？
1.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2. 「陸地・海底面の地形等の状況」
Skydio X10は最大6400万画素と640 x 512 ピクセル高解像度の赤外線レンズを同時に備えたメインカメラジンバルによって可視・赤外線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広域のマッピング撮影を自動化するために有効な「Map Capture」機能などを提供しており、建設現場を中心に広く活用されております。
加えて、Skydio X10では、「Skydio X10 Attachments」により、「RTK/PPK GPSモジュール」の搭載が可能となり、正確度の高い地上測位精度を提供することで、より正確度の求められる測量業務への利用などへの活用が見込めます。
「Map Capture」参照先：https://support.skydio.com/hc/en-us/articles/4408228239771-How-to-use-Map-Capture
3. 「施設の利用状況（設備、器具、等）」
Skydio X10は、橋梁や通信・送電線鉄塔などの構造物や屋内環境の製造施設設備（クレーンなど）の点検に広く用いることができ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加えて、カメラジンバル「VT300-L」には最大2800ルーメンのフラッシュライトも搭載されており、従来のドローンでは点検が難しかった暗所環境の異常検知についても十分な照度を確保しデータの取得が可能となり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4. 「森林・竹林や河川等の状況（植生、立木の形状、林分の境界、河川の汚濁状況、等）」
Skydio X10は、小型・非GPS環境下でも飛行が可能かつ障害物を判断して避けながら飛行する特徴を活かし、GPSが取得しづらい森林内の樹木の材木量調査を目的としたデータ撮影などに運用することが可能です。また、従来機であるSkydio 2+では、同様の環境で既に利用された国内事例があります。
5. 「被災状況（河道閉塞による湛水、土石流、地滑り、等）」
上記に挙げた陸地地形の状況確認などと同様に、地上の被災状況やインフラ施設などの状況認識・データ撮影などに利用することが可能です。
Skydio X10では、離れた場所にいる操縦者が移動通信を介して機体を遠隔制御する「Skydio Remote Flight Deck」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6. その他
これら産業利用に加え、警察や消防など公共安全・法執行機関に関わる業務での利用にも活用が可能です。例として、米国では警官が犯罪活動を取り締まる際に対象エリアの状況認識のために幅広くSkydioの製品が活用されており、「Skydio Remote Flight Deck」をはじめ従来機から進化したカメラジンバルにより、より幅広い運用形態及び高度な利用に運用が出来ます。
「Skydio X10 Attachments」により、(1)スポットライト、(2)マイク・スピーカーの搭載が可能となり、被災地における捜索活動や救助対象者とのドローンを用いた遠隔コミュニケーションなどが可能となります。
観測機器を移動させる方法
1.Wi-Fi等により無線接続
機体とコントローラー間の通信はWiFi規格によって操縦・映像伝送を行います。
2.操作用機器（コントローラー）と観測機器（ドローン、移動ロボット、等）を広域・遠距離通信規格である LTE等により無線接続することで、遠隔地の担当者による遠隔操作が可能
Skydio X10では、LTE/5Gといった移動通信に対応した通信モジュールを備えより冗長性が確保され、遠隔・安全なドローン運用に必要な移動通信との連携機能を提供しております。
3.事前に設定したルートに基づき自律移動
上記で示した広域自動飛行機能の「Map Capture」や設定した位置情報に基づき飛行する「Waypoints Skill」など事前に設定した飛行範囲の座標を元にしながら自律飛行を行います。
4.その他
目標の車両や人物を追尾する「Track In Place」機能やコントローラーを保持する操縦者が乗り込んだ車両を追尾する「Scout」機能など、自律で目標を捕捉しながら飛行を行う自律飛行機能も提供を行っております。
データ保存
1. 観測機器内に保存
機体に搭載されたMicroSDカードに撮影した画像や映像は記録されます。
2.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t>
    <phoneticPr fontId="1"/>
  </si>
  <si>
    <t xml:space="preserve">a. どのような調査対象のデータを取得できますか？
1.「Skydio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 Skydio Dock Lite（以下「Dock Lite」）：Skydio 2+に対応し、屋内環境で簡易的に設置可能な業界最軽量の小型ドローンポート
  b. Skydio Dock for S2+（以下「Dock for S2+」）：Skydio 2+に対応し、屋内環境や遮蔽環境を想定したSkydio 2+を1台を格納可能な外郭を有するドローンポート。
  c. Skydio Dock for X2（以下「Dock for X2」）：Skydio X2に対応し、屋外環境や耐環境性の求められる環境を想定したSkydio X2を1台を格納可能な外郭を有するドローンポート。IP56等級。
2. 「陸地・海底面の地形等の状況」
主に「Dock for X2」を用いて地形等のマッピングなどを遠隔で行うことが可能です。「Skydio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3. 「施設の利用状況（設備、器具、等）」
   a.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b.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4. 「被災状況（河道閉塞による湛水、土石流、地滑り、等）」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5. その他
ドローンによる巡回は、施設の点検などに限らず警備作業にも活用することが可能です。閉館後の施設の警備や遠方に位置する施設への不審者の侵入などを同時に伝送される映像や連携機能によって自動的に検知するなどして遠隔警備を実現します。また、「Dock for X2」では機体の赤外線カメラによる熱源探知を利用して屋外の夜間警備も可能となります。
b. 観測機器を移動させる方法
1. Wi-Fi等により無線接続
機体と「Skydio Dock」及び「Skydio Remote Ops」を備えたPC端末との通信はWiFi規格によって操縦・映像伝送を行います。
2. 事前に設定したルートに基づき自律移動
「Skydio Remote Ops」で提供する各種飛行計画はカレンダー設定により同じ経路を指定の日時で再生可能です。
c. データ保存
1. 観測機器内に保存
機体に搭載されたMicroSDカードに撮影した画像や映像は記録されます。
2. その他
Skydio Dock及びSkydio Remote Opsはインターネット接続環境下によって運用されます。「Skydio Cloud」サービスを提供しており、当該サービス上でリアルタイム映像伝送（「Skydio Streaming」）を行う機能や飛行後に該当した飛行情報とメディア情報を同期・保存する「Skydio Media Sync」機能と併せてSkydio Remote Ops提供しております。
「Skydio Cloud」参照先：https://www.skydio.com/skydio-cloud
</t>
    <phoneticPr fontId="1"/>
  </si>
  <si>
    <t>ドローン（J-Boat）</t>
  </si>
  <si>
    <t>BT-345AJ</t>
  </si>
  <si>
    <t>ベイタン</t>
  </si>
  <si>
    <t>Full Floor 901-905, Unit 1, Fucheng Digital Innovation Park, No. 15 Shijing Road, Fumin Community, Fucheng Street,
Longhua District, Shenzhen</t>
  </si>
  <si>
    <t>カメラ</t>
  </si>
  <si>
    <t>RX100</t>
  </si>
  <si>
    <t>ソニーグループ</t>
  </si>
  <si>
    <t>5010401067252</t>
  </si>
  <si>
    <t>東京都港区港南1-7-1</t>
  </si>
  <si>
    <t>Safie GO PTZ Plus（LTE搭載・屋外向けGPS搭載PTZカメラ（NETIS登録））</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</si>
  <si>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PTZ Plusは光学ズーム機能を搭載しているため、任意の箇所をより詳細に確認することが可能です。
例：清水建設株式会社（高速道路工事の安全管理）
https://safie.jp/casestudy/shimizu-kensetsu-2/
例：三菱ケミカル株式会社（三重事業所の防災対策実証）
https://safie.co.jp/news/1702/
例：株式会社奥村組（カメラ×AIでの交通量調査）
https://safie.jp/casestudy/okumura-gumi/
</t>
  </si>
  <si>
    <t>・P7159503（カメラの設置角度に応じたAIモデル）
・P7335463（手振れ補正）
・P7352762（遠隔臨場）</t>
  </si>
  <si>
    <t>・防爆仕様ではないため、火薬庫等の危険場所では使用できない。</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</si>
  <si>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180は広角(180°)に状況を確認することが可能です。
例：三菱ケミカル株式会社（三重事業所の防災対策実証）
https://safie.co.jp/news/1702/
例：茨城県稲敷郡美浦村（河川リアルタイム監視）
https://safie.jp/casestudy/mihomura/
例：福井県勝山市（被災現場復旧工事見守り）
https://safie.jp/casestudy/okuetsudoboku/
</t>
  </si>
  <si>
    <t xml:space="preserve">セーフィーは、映像データを遠隔での状況確認や映像解析による業務効率化、異常検知・予測など様々なソリューションと連携し、自治体や公共事業での防災DXを推進しています。
プロダクトごとの想定活用事例を下記に示します。
Safie GOシリーズは、LTE搭載の屋外利用可能なクラウド型録画カメラです。モバイル（LTE）ルーター内蔵のため、現場において電源にさすだけで撮影・視聴が可能です。またIP66（防塵防水規格）を取得した防水・耐環境モデルのため、屋外設置による厳しい環境での使用においても優れた耐久性を発揮します。現場での映像を直接つなぎ、遠隔での安全点検・監視に活用可能です。また地図（GoogleMap）上にカメラアイコンを表示することで、全国や特定エリアの集中管理環境を簡易に構築できます。Safie GO 360は広角(360°)に状況を確認することが可能です。
https://safie.co.jp/news/3033/
</t>
  </si>
  <si>
    <t>アクシス</t>
  </si>
  <si>
    <t>Safie GO 180（LTE搭載・屋外向け広角(180°)カメラ（NETIS登録））</t>
    <phoneticPr fontId="1"/>
  </si>
  <si>
    <t>必須機能の有無</t>
    <rPh sb="0" eb="2">
      <t>ヒッス</t>
    </rPh>
    <rPh sb="2" eb="4">
      <t>キノウ</t>
    </rPh>
    <rPh sb="5" eb="7">
      <t>ウム</t>
    </rPh>
    <phoneticPr fontId="1"/>
  </si>
  <si>
    <t>法人情報</t>
    <rPh sb="0" eb="2">
      <t>ホウジン</t>
    </rPh>
    <rPh sb="2" eb="4">
      <t>ジョウホウ</t>
    </rPh>
    <phoneticPr fontId="1"/>
  </si>
  <si>
    <t>製品・サービス情報</t>
    <rPh sb="7" eb="9">
      <t>ジョウホウ</t>
    </rPh>
    <phoneticPr fontId="1"/>
  </si>
  <si>
    <t>製品・サービスの製造業者情報</t>
    <rPh sb="12" eb="14">
      <t>ジョウホウ</t>
    </rPh>
    <phoneticPr fontId="1"/>
  </si>
  <si>
    <t>製品・サービスの導入実績</t>
    <rPh sb="0" eb="2">
      <t>セイヒン</t>
    </rPh>
    <rPh sb="8" eb="10">
      <t>ドウニュウ</t>
    </rPh>
    <rPh sb="10" eb="12">
      <t>ジッセキ</t>
    </rPh>
    <phoneticPr fontId="1"/>
  </si>
  <si>
    <t>事故発生時におけるユーザーの保護・救済</t>
  </si>
  <si>
    <t>問合せ先情報</t>
    <rPh sb="0" eb="2">
      <t>トイアワ</t>
    </rPh>
    <rPh sb="3" eb="4">
      <t>サキ</t>
    </rPh>
    <rPh sb="4" eb="6">
      <t>ジョウホウ</t>
    </rPh>
    <phoneticPr fontId="1"/>
  </si>
  <si>
    <t xml:space="preserve">法人名（正式名称）
</t>
  </si>
  <si>
    <t>法人名のフリガナ</t>
  </si>
  <si>
    <t>法人設立国</t>
  </si>
  <si>
    <t>法⼈番号</t>
  </si>
  <si>
    <t>従業員数</t>
  </si>
  <si>
    <t>資本額</t>
  </si>
  <si>
    <t>所在地</t>
  </si>
  <si>
    <t>法人の概要がわかるホームページ・SNS等のURL</t>
  </si>
  <si>
    <t>公共調達における事業者登録</t>
  </si>
  <si>
    <t>製品・サービスのサポートエリア</t>
  </si>
  <si>
    <t>製品・サービス名</t>
  </si>
  <si>
    <t>製品・サービスの型番</t>
  </si>
  <si>
    <t>製品・サービスの概要紹介</t>
  </si>
  <si>
    <t>製品・サービスに関連するホームページ・SNS等のURL</t>
  </si>
  <si>
    <t>製品・サービスが準拠しているガイドライン・ガイドブック等</t>
  </si>
  <si>
    <t>製品・サービスが取得している第三者認証等</t>
  </si>
  <si>
    <t>製品・サービスを構成する要素技術数</t>
  </si>
  <si>
    <t>要素技術（製品・サービス）の名称①</t>
  </si>
  <si>
    <t>製品・サービスの製造業者名①</t>
  </si>
  <si>
    <t>製品・サービスの製造業者名のフリガナ①</t>
  </si>
  <si>
    <t>製品・サービスの製造業者の法人番号①</t>
  </si>
  <si>
    <t>製品・サービスの製造業者の所在地①</t>
  </si>
  <si>
    <t>要素技術（製品・サービス）の名称②</t>
  </si>
  <si>
    <t>製品・サービスの型番②</t>
  </si>
  <si>
    <t>製品・サービスの製造業者名②</t>
  </si>
  <si>
    <t>製品・サービスの製造業者名のフリガナ②</t>
  </si>
  <si>
    <t>製品・サービスの製造業者の法人番号②</t>
  </si>
  <si>
    <t>製品・サービスの製造業者の所在地②</t>
  </si>
  <si>
    <t>要素技術（製品・サービス）の名称③</t>
  </si>
  <si>
    <t>製品・サービスの型番③</t>
  </si>
  <si>
    <t>製品・サービスの製造業者名③</t>
  </si>
  <si>
    <t>製品・サービスの製造業者名のフリガナ③</t>
  </si>
  <si>
    <t>製品・サービスの製造業者の法人番号③</t>
  </si>
  <si>
    <t>製品・サービスの製造業者の所在地③</t>
  </si>
  <si>
    <t>要素技術（製品・サービス）の名称④</t>
  </si>
  <si>
    <t>製品・サービスの型番④</t>
  </si>
  <si>
    <t xml:space="preserve">製品・サービスの製造業者名④
</t>
  </si>
  <si>
    <t>製品・サービスの製造業者名のフリガナ④</t>
  </si>
  <si>
    <t>製品・サービスの製造業者の法人番号④</t>
  </si>
  <si>
    <t>製品・サービスの製造業者の所在地④</t>
  </si>
  <si>
    <t>要素技術の名称⑤</t>
  </si>
  <si>
    <t>製品・サービスの型番⑤</t>
  </si>
  <si>
    <t>製品・サービスの製造業者名⑤</t>
  </si>
  <si>
    <t>製品・サービスの製造業者名のフリガナ⑤</t>
  </si>
  <si>
    <t xml:space="preserve">製品・サービスの製造業者の法人番号⑤
</t>
  </si>
  <si>
    <t>製品・サービスの製造業者の所在地⑤</t>
  </si>
  <si>
    <t>その他の製造業者情報</t>
  </si>
  <si>
    <t>方法を実現する技術の詳細</t>
  </si>
  <si>
    <t>方法を実現する技術の成熟度</t>
  </si>
  <si>
    <t>組織/法人のサイバーセキュリティ管理に関する認証の取得状況</t>
  </si>
  <si>
    <t>製品・サービスにおける「ISO/IEC 15408認証」、「CCDS認証」の取得状況</t>
  </si>
  <si>
    <t>その他製品・サービスに関する認証</t>
  </si>
  <si>
    <t>取扱い業務データの保存国</t>
  </si>
  <si>
    <t>取扱い業務データの機密性確保に関する対策</t>
  </si>
  <si>
    <t>日本国内での導入実績</t>
  </si>
  <si>
    <t>公的機関での導⼊実績</t>
  </si>
  <si>
    <t>主な導⼊事例①</t>
  </si>
  <si>
    <t>主な導⼊事例②</t>
  </si>
  <si>
    <t>主な導⼊事例③</t>
  </si>
  <si>
    <t>製品・サービスの導入・維持に係る費用</t>
  </si>
  <si>
    <t>特許登録</t>
  </si>
  <si>
    <t>規制所管省庁等が製品・サービスを利用するにあたって準拠・参照すべきガイドライン・ガイドブック等</t>
  </si>
  <si>
    <t>製品・サービスを利用するにあたっての制限事項や使⽤上の注意点</t>
  </si>
  <si>
    <t>製品・サービスに関連するアピール情報等</t>
  </si>
  <si>
    <t>日本の利用者との契約上の問題が生じた場合の解決に用いる管轄裁判所</t>
  </si>
  <si>
    <t>債務不履行が生じ日本の利用者に損害が生じた場合の賠償上限・免責規定</t>
  </si>
  <si>
    <t>債務不履行が生じ日本の利用者に損害が生じた場合の救済に充てることができる責任財産</t>
  </si>
  <si>
    <t>債務不履行が生じ日本の利用者に損害が生じた場合の救済に充てることができる責任財産（株主分配可能額を除いた部分の金額）</t>
  </si>
  <si>
    <t>管轄裁判所の国内裁判執行権外の国・地域に保有する責任財産</t>
  </si>
  <si>
    <t>管轄裁判所の国内裁判執行権外の国・地域に保有する責任財産（株主分配可能額を除いた部分の金額）</t>
  </si>
  <si>
    <t>管轄裁判所の国内裁判執行権外の国・地域に保有する責任財産の所在国・地域</t>
  </si>
  <si>
    <t>利用者に保証を行うグループ他法人の有無</t>
  </si>
  <si>
    <t>利用者に保証を行うグループ他法人の名称及び設立国</t>
  </si>
  <si>
    <t>賠償責任保険の賠償限度額</t>
  </si>
  <si>
    <t>担当部署・担当者名</t>
  </si>
  <si>
    <t>担当部署・担当者名のフリガナ</t>
  </si>
  <si>
    <t>連絡先</t>
  </si>
  <si>
    <t>レベル3：実装（製品・サービスとして提供されている）</t>
    <phoneticPr fontId="1"/>
  </si>
  <si>
    <t>観測機器名：Skydio 2
・サイズ（長さ(22.3cm)×幅(27.3cm)×高さ(7.4cm)） 
・重量（775g）・稼働時間（最大23分）
・移動速度（58km/h） ・制御可能距離（0.4km）
・操作性（前後/左右/上下）
・動作環境温度（-5℃～40℃）
・リモートID適合状況（適合している）
観測機器名：Skydio 2+
・サイズ（長さ(22.9cm)×幅(27.4cm)×高さ(12.6cm)） 
・重量（800g）・稼働時間（最大27分）
※他項目はSkydio2と同じ
観測機器名：Skydio X2E
・サイズ（長さ(66.3cm)×幅(56.9cm)×高さ(21.1cm)） 
・重量（1325g）・稼働時間（最大35分）
・移動速度（40km/h） ・制御可能距離（0.4km）
・操作性（前後/左右/上下）
・動作環境温度（-5℃～40℃）
・リモートID適合状況（適合している）
観測機器名：Skydio X10
・サイズ（長さ(65.0cm)×幅(78.9cm)×高さ(14.4cm)） 
・重量（2.11kg）・稼働時間（最大40分）
・移動速度（72km/h） ・制御可能距離（※LTE対応予定）
・操作性（前後/左右/上下）
・防水等級（IPX5） ・防塵等級（IP5X）
・動作環境温度（-20℃～45℃）
・リモートID適合状況（適合している）</t>
    <phoneticPr fontId="1"/>
  </si>
  <si>
    <t>■ドローン　アミューズワンセルフ製GLOW.H
・サイズ（L×W×H：cm）：90cm×90cm×45cm
・重量（g）：8800g（バッテリー、燃料搭載無し）
・稼働時間（ｍ）：120分（レーザ搭載時）
・フライトコントローラー：PIXHAWK
・エンジン形式：レンジエクステンダー（小川精機製）
・使用燃料：無鉛レギュラーガソリン、2サイクルエンジンオイル（混合）
・最大搭載燃料：3.3l
・最大ペイロード：3kg（燃料除く）
・通信周波数：2.4GHz、LTE
・GNSS：GPS、GLONASS、Galileo、QZSS、BeiDou
・制御可能距離（km）：　CE12㎞、FCC20km
・リモートID適合状況：適合済
・製造国：日本</t>
    <phoneticPr fontId="1"/>
  </si>
  <si>
    <t>■レーザスキャナ　アミューズワンセルフ製TDOT3GREEN
・サイズ（L×W×H：mm）：270mm×230mm×150mm
・重量（kg）：2.7kg
・視野角（°）：90°（±45°）
・エコー切り替え：1st&amp;Last、4echo
・スキャン速度（走査/s）：30走査/s
・発射レート（Hz）：60,000Hz）（計測レート30,000Hz）
・レーザ波長（nm）：532+1nm
・ビーム拡がり角（mrad）：1.5mrad
・測距精度（mm）：反射率≧10％　±15mm
　　　　　　　  　　 反射率≧60%　±5mm
・測定距離（m）:反射率≧10%　158m
                           反射率≧60%　300m以上
・位置精度（mm）：5㎜
・ヘディング/ピッチ/ロール精度：0.03°/0.006°/0.006°
・アイセーフ機能：対地高度&lt;40m：クラス1M
                              対地高度&gt;40m：クラス3R
・動作環境温度（℃～℃）：０°～40°</t>
    <phoneticPr fontId="1"/>
  </si>
  <si>
    <t>機械学習技術（SoftNeuro）</t>
  </si>
  <si>
    <t>音響・超音波センサ（音波）</t>
  </si>
  <si>
    <t>GNSS測位計（GPSデータ）</t>
  </si>
  <si>
    <t>ソニーグループ株式会社</t>
  </si>
  <si>
    <t>分類（アクタバ）</t>
  </si>
  <si>
    <t>分類（デタバ）</t>
  </si>
  <si>
    <t>両当事者における最大の責任は、知的財産権の侵害に関する補償を除いて、前の12か月に支払われた料金に制限され、特別損害は適用外です。</t>
  </si>
  <si>
    <t>カメラ（画像・動画・衛星画像）</t>
  </si>
  <si>
    <t>https://www.kccs.co.jp/contents/ict/service/flood-detection/</t>
  </si>
  <si>
    <t>ワイヤレスソリューション事業部
ワイヤレスソリューション営業部　LPWA営業課
田中　睦月</t>
  </si>
  <si>
    <t>お問合せください（外部公開は行っておりません。）</t>
  </si>
  <si>
    <t>回答対象外</t>
  </si>
  <si>
    <t>特許第 6745084号、特許第 7023498号、特許第 7033301号</t>
    <phoneticPr fontId="1"/>
  </si>
  <si>
    <t>広域な現場の状況で撮影したドローンのデータを、現場で高速に処理し、すぐに点群データで確認が可能になります。</t>
    <phoneticPr fontId="1"/>
  </si>
  <si>
    <t>Parrot社製ドローンANAFi Aiに関する以下のサービスを展開
・機体販売
・空撮、遠隔映像転送、写真測量サービス
・ドローンスクール「ANAFi Aiマスター講習」の提供</t>
    <phoneticPr fontId="1"/>
  </si>
  <si>
    <t>Parrot社製ドローンANAFi USAに関する以下のサービスを展開
・機体販売
・空撮、遠隔映像転送、写真測量サービス
・ドローンスクール「ANAFi USAマスター講習」の提供</t>
    <phoneticPr fontId="1"/>
  </si>
  <si>
    <t>ヤナイデンキコウギョウ</t>
    <phoneticPr fontId="1"/>
  </si>
  <si>
    <t>汎用ドローン搭載の赤外線カメラにより撮影した画像を、弊社開発の太陽光発電パネル検査ソフトウェア「IoT Ninja Bird's Eye」により解析することができる。</t>
    <phoneticPr fontId="1"/>
  </si>
  <si>
    <t>農地の耕作状況を見える化。
膨大な時間と労力がかかる農地パトロール。
「アクタバ」なら耕作放棄地がひと目でわかるから目視確認の工数を大幅に削減できます。
パトロールの準備や調査後のデータ管理もアプリで完結。</t>
    <phoneticPr fontId="1"/>
  </si>
  <si>
    <t>作付け状況がひと目でわかる。
膨大な時間と労力がかかる作付け調査。
「デタバ」なら全ての圃場の作付け状況を一気に把握・記録できるので、簡単に効率よく作付け調査を行うことができます。</t>
    <phoneticPr fontId="1"/>
  </si>
  <si>
    <t>Parrot</t>
    <phoneticPr fontId="1"/>
  </si>
  <si>
    <t>100件以上</t>
    <phoneticPr fontId="1"/>
  </si>
  <si>
    <t>記載なし</t>
  </si>
  <si>
    <t>記載なし</t>
    <phoneticPr fontId="1"/>
  </si>
  <si>
    <t>なし</t>
    <phoneticPr fontId="1"/>
  </si>
  <si>
    <t>https://mapry.co.jp/hardware#LA03</t>
    <phoneticPr fontId="1"/>
  </si>
  <si>
    <t>今回の公募の領域では、リモートセンシング等で取得されたデータへ当社の画像AIサービスを適用し、対象物の検知・対象状態の範囲の面積測定・時系列上の同一範囲画像間の差分の算出、等を行うことが可能です。</t>
    <phoneticPr fontId="1"/>
  </si>
  <si>
    <t>高所定点カメラ、ドローン、低空ヘリなどで撮影した映像をAIで分析し、災害対策で重要な初動から復旧までの被害状況の把握を支援。検知可能な基本要素は、煙/火災、家屋倒壊、道路崩壊、土砂滑り、洪水、人、車。他要素の検知は個別相談。</t>
    <phoneticPr fontId="1"/>
  </si>
  <si>
    <t>手ブレ補正・ノイズ除去・単眼カメラ背景ぼかし等の画像処理技術製品。
およびAIによる物体検出ライブラリや画像領域分割技術製品。
また、世界最速級のディープラーニング推論エンジンも提供しています。</t>
    <phoneticPr fontId="1"/>
  </si>
  <si>
    <t>水面上を全方向へ移動できる、ボート上面に4つのプロペラを有したボート型のドローン。機体中央部に搭載したソナーにより橋脚周りの水深等を計測することで、洗堀等の河床状況等を確認が可能な技術である。</t>
    <phoneticPr fontId="1"/>
  </si>
  <si>
    <t>本技術は、桁下空間が狭い橋梁(溝橋)の桁下に進入し、水面上を全方向で移動しながら、ボート上面に4つのプロペラを有したボート型のドローンにより撮影された画像から損傷を把握する技術である。</t>
    <phoneticPr fontId="1"/>
  </si>
  <si>
    <t>モバイルGPSデータを活用し、人の流れを可視化することで業務判断に必要なインサイトの取得、業務課題解決に向けた分析を可能にするサービス。ダッシュボード形式またはCSV形式にてサービスを提供している。</t>
    <phoneticPr fontId="1"/>
  </si>
  <si>
    <t>GNSSやIoTセンサ（伸縮計、水位計等）で地盤やインフラ構造物を計測し、クラウドに格納された最新の変位・変動情報をスマートフォン等で、いつでもリアルタイムに把握できるサービス</t>
    <phoneticPr fontId="1"/>
  </si>
  <si>
    <t>ANAFiUSAはParrotが米国政府機関向けに開発したハイエンドサービス（安全性、耐久性、最先端の画像品質）を提供しています。消防をはじめとする災害の現場等において一刻を争う業務で十分に使える防水防塵（IP53）、可視光・赤外線カメラ、高度なセキュリティを実現しています。その暗号化およびデータ機密性機能は、欧州の一般データ保護規則（GDPR）に完全に準拠しているため、機密性の高いミッションに最高レベルのプライバシーとセキュリティを保証します。
弊社ではANAFi USAの機体販売、飛行請負い、講習を提供しており、導入・活用に関して一気通貫で対応しております。</t>
    <phoneticPr fontId="1"/>
  </si>
  <si>
    <t>5,000万円超1億円以下</t>
    <phoneticPr fontId="1"/>
  </si>
  <si>
    <t>3億円超</t>
    <phoneticPr fontId="1"/>
  </si>
  <si>
    <t>1億円超3億円以下</t>
    <phoneticPr fontId="1"/>
  </si>
  <si>
    <t>大分県大分市弁天二丁目7番1号</t>
    <phoneticPr fontId="1"/>
  </si>
  <si>
    <t>大阪府大阪市東成区東中本3丁目16番23号</t>
    <phoneticPr fontId="1"/>
  </si>
  <si>
    <t>東京都千代田区神田司町二丁目8番1号PMO神田司町4F</t>
    <phoneticPr fontId="1"/>
  </si>
  <si>
    <t>東京都港区六本木一丁目6番1号</t>
    <phoneticPr fontId="1"/>
  </si>
  <si>
    <t>福岡県北九州市八幡西区陣原一丁目8番3号</t>
    <phoneticPr fontId="1"/>
  </si>
  <si>
    <t>兵庫県丹波市氷上町常楽725-1</t>
    <phoneticPr fontId="1"/>
  </si>
  <si>
    <t>東京都中央区日本橋一丁目4番1号日本橋一丁目三井ビルディング</t>
    <phoneticPr fontId="1"/>
  </si>
  <si>
    <t>東京都中央区日本橋3丁目9番1号日本橋三丁目スクエア11階</t>
    <phoneticPr fontId="1"/>
  </si>
  <si>
    <t>兵庫県丹波市春日町多田165番地</t>
    <phoneticPr fontId="1"/>
  </si>
  <si>
    <t>東京都品川区西品川1丁目1-1 住友不動産大崎ガーデンタワー</t>
    <phoneticPr fontId="1"/>
  </si>
  <si>
    <t>GDW-55</t>
    <phoneticPr fontId="1"/>
  </si>
  <si>
    <t>ペイロード10kgクラスのドローンと組合せ、ホバリング状態から計測器、小型物資の設置、昇降を可能とすることで立ち入り不能な場所の環境調査や、災害時の物資搬送など産業用ドローンの有効な活用が可能となる。</t>
    <phoneticPr fontId="1"/>
  </si>
  <si>
    <t>現場を3Dで隅々まで「見える化」させることができる「SMART CONSTRUCTION Dashboard」は、切盛土量の計算、現場の標高・勾配の計算、・施工進捗の計測など日々刻々と変わる現場の状況を3D Viewerで可視化し高精度に施工管理をサポートできるソリューションです。</t>
    <phoneticPr fontId="1"/>
  </si>
  <si>
    <t>VTOLドローンで取得した撮影情報をクラウドアプリで解析し、2Dや3Dモデルを生成。
生成モデルを用い地表面の状況を確認する。
VTOLドローンは広域を短時間に飛行可能なため、災害時の状況把握や広域調査などに活用できる。</t>
    <phoneticPr fontId="1"/>
  </si>
  <si>
    <t xml:space="preserve">ANAFiAiはWiFiに加えてLTE上空利用に対応し、あらゆる範囲で制限なしに飛行が可能。また4800万画素・6倍ズームのカメラを搭載しており、高精細な撮影を実施可能。
IP53にも対応しており、雨天時の防水性を保証し困難な飛行条件にも耐えれる設計。
弊社ではANAFi Aiの機体販売、飛行請負い、機体に特化した講習を提供しており、導入・活用に関して一気通貫で対応しております。
</t>
    <phoneticPr fontId="1"/>
  </si>
  <si>
    <t>伐採及び伐採後の造林の届出等の制度に関する市町村事務処理マニュアル（林野庁）</t>
    <phoneticPr fontId="1"/>
  </si>
  <si>
    <t>1つの要素技術により構成される</t>
    <phoneticPr fontId="1"/>
  </si>
  <si>
    <t>ｉ‐ＰＲＯ株式会社</t>
    <phoneticPr fontId="1"/>
  </si>
  <si>
    <t>AXIS</t>
    <phoneticPr fontId="1"/>
  </si>
  <si>
    <t>東京都東久留米市前沢3丁目14番16号</t>
    <phoneticPr fontId="1"/>
  </si>
  <si>
    <t xml:space="preserve">兵庫県丹波市春日町多田165番地	</t>
    <phoneticPr fontId="1"/>
  </si>
  <si>
    <t>京都府京都市伏見区竹田鳥羽殿町6番地</t>
    <phoneticPr fontId="1"/>
  </si>
  <si>
    <t>東京都港区港南2丁目15番1号</t>
    <phoneticPr fontId="1"/>
  </si>
  <si>
    <t>回答対象外</t>
    <phoneticPr fontId="1"/>
  </si>
  <si>
    <t>記載なし</t>
    <rPh sb="0" eb="2">
      <t>キサイ</t>
    </rPh>
    <phoneticPr fontId="1"/>
  </si>
  <si>
    <t>MMS (Mobile Mapping System)</t>
    <phoneticPr fontId="1"/>
  </si>
  <si>
    <t>東京都千代田区丸の内2丁目7番3号</t>
    <phoneticPr fontId="1"/>
  </si>
  <si>
    <t>大阪府堺市北区長曽根町3065番地11</t>
    <phoneticPr fontId="1"/>
  </si>
  <si>
    <t>Beitian</t>
    <phoneticPr fontId="1"/>
  </si>
  <si>
    <t>本計測機器は複数（4つ）のプロペラを有するボート型ドローンである。移動装置の中央部にソナー機器を搭載して橋脚周辺を航行することで、河床状況のデータを取得するものである。プロポ(送信機)を使ってボート型ドローンの操作を行い橋脚周辺の計測を行う。計測終了後、ソナーデータをソナー本体SDカードから読み取り確認を行う。または、手元のスマートフォンとソナー機器の接続を行い。画像を確認しながら記録を行う。
・ドローン本体（ソナー搭載）
・プロポ
・スマートフォン
・三脚
・PC（SDカード）</t>
    <phoneticPr fontId="1"/>
  </si>
  <si>
    <t>ドローンはLTE通信により、通常の送信機通信回線である2.4GHz帯がつながる狭域ではなく、広域での飛行が可能。また、エンジンを搭載したハイブリッド式ドローンのため、混合ガソリンを燃料とし、2時間以上の長時間、長距離の飛行が可能である。グリーンレーザスキャナは近赤外線レーザスキャナと異なり、陸部のみならず水中の地形や構造物も計測が可能である。したがって、河川や海岸の水底地形、水中の管理構造物の三次元点群データを取得するために利用する。
公表資料：
・国土交通省　水管理・国土保全局　革新的河川管理プロジェクト（第1弾、陸上・水中レーザドローン）
&lt;https://www.mlit.go.jp/river/gijutsu/inovative_project/project1.html&gt;陸上・水中レーザドローンの項目
・国土交通省「インフラ管理、災害対応等に活用できる長時間飛行ドローンの実装化に参画する企業」公募　実証結果資料
&lt;https://www.ktr.mlit.go.jp/kisha/kisha_00343.pdf&gt;</t>
    <phoneticPr fontId="1"/>
  </si>
  <si>
    <t xml:space="preserve">a. どのような調査対象のデータを取得できますか？
  1.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2. 「陸地・海底面の地形等の状況」
Skydio 2+は4Kのメインカメラによって可視写真・動画の撮影が可能です。一定範囲の陸地を写真撮影することで、多数の画像を一つの画像データとして繋ぎ合わせ広域の状況把握などに役立つオルソ画像への活用や、取得した画像から地形を3次元データに変換することで3次元測量などに活用ができます。
要素技術の一つである「Skydio Autonomy Enterprise」では、広域のマッピング撮影を自動化するために有効な「Map Capture」機能などを提供しており、建設現場を中心に広く活用されております。
「Map Capture」参照先：https://support.skydio.com/hc/en-us/articles/4408228239771-How-to-use-Map-Capture
  3. 「施設の利用状況（設備、器具、等）」
Skydio 2+は、橋梁や通信・送電線鉄塔などの構造物や屋内環境の製造施設設備（クレーンなど）の点検に広く用いられています。これら例となる施設では、GPSが取得しづらい或いは出来ない環境や電磁波による影響を一般的なGPS航法のみに依存するドローンでは影響を受け安定した撮影を行うことが困難となりますが、「Skydio Autonomy」によって点検作業などに誰でも安全・簡単に活用が可能です。
また、「Skydio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4. 「森林・竹林や河川等の状況（植生、立木の形状、林分の境界、河川の汚濁状況、等）」
Skydio 2+は、小型・非GPS環境下でも飛行が可能かつ障害物を判断して避けながら飛行する特徴を活かし、GPSが取得しづらい森林内の樹木の材木量調査を目的としたデータ撮影などに利用された国内事例があります。
  5. 「被災状況（河道閉塞による湛水、土石流、地滑り、等）」
上記に挙げた陸地地形の状況確認などと同様に、地上の被災状況やインフラ施設などの状況認識・データ撮影などに利用することが可能です。
b. 観測機器を移動させる方法
  1. Wi-Fi等により無線接続
機体とコントローラー間の通信はWiFi規格によって操縦・映像伝送を行います。
  2. 事前に設定したルートに基づき自律移動
上記で示した広域自動飛行機能の「Map Capture」や設定した位置情報に基づき飛行する「Waypoints Skill」など事前に設定した飛行範囲の座標を元にしながら自律飛行を行います。。
  3. その他
目標の車両や人物を追尾する「Track In Place」機能やコントローラーを保持する操縦者が乗り込んだ車両を追尾する「Scout」機能など、自律で目標を捕捉しながら飛行を行う自律飛行機能も提供を行っております。
c. データ保存
  1. 観測機器内に保存
機体に搭載されたMicroSDカードに撮影した画像や映像は記録されます。
  2. その他
クラウドを経由した「Skydio Cloud」サービスを提供しており、当該サービス上でリアルタイム映像伝送（「Skydio Streaming」）を行う機能や飛行後に該当した飛行情報とメディア情報を同期・保存する「Skydio Media Sync」機能を提供しております。
「Skydio Cloud」参照先：https://www.skydio.com/skydio-cloud
</t>
    <phoneticPr fontId="1"/>
  </si>
  <si>
    <t>・サイズ（長さ105ｃm×幅85ｃm×高さ38ｃm）
・重量（8kg バッテリー含まず）
・稼働時間（60min）※外気温：18℃の場合）環境、使用方法による
・移動速度（1.5m/s）
・制御可能距離（300m）
・ホバリング精度（±1.5ｍ）
・操作性（前後/左右平行移動/左右回転）
・防⽔等級（IPX４）
・動作環境温度（5℃〜35℃）
・リモートID適合状況（必要なし）
・位置情報精度（1ｍ状況による）</t>
    <phoneticPr fontId="1"/>
  </si>
  <si>
    <t>・固定構造（移動装置＋計測装置）
・サイズ（長さ100ｃm×幅70ｃm×高さ30ｃm）
・重量（7.5kg）
・稼働時間（30min）※外気温：18℃、静水の場合）環境、使用方法による
・移動速度（3km/h　静水時）
・制御可能距離（100m最大）
・ホバリング精度（なし）
・照明の輝度（7000lm）
・操作性（前後/左右/回転）
・防⽔等級（IPX４カメラ部除く）
・動作環境温度（5℃〜35℃）
・リモートID適合状況（不要）
・位置情報精度（なし）</t>
    <phoneticPr fontId="1"/>
  </si>
  <si>
    <t>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動作環境温度：-20°C to 45°C
リモートID適合状況：適合予定（内蔵型）
その他詳細は製品ページを参照ください。
「Skydio X10」参照ページ：https://www.skydio.com/x10</t>
    <phoneticPr fontId="1"/>
  </si>
  <si>
    <t>使用する衛星に依存
JAXAの運用するALOS-2に搭載されているPALSAR-2（日本域にて主に観測されるモード）の場合
観測機器名：PALSAR-2
・観測モード：高分解能（3m）
・帯域幅：84MHz（Lバンド）
・分解能：3m
・観測幅：50km
（https://www.eorc.jaxa.jp/ALOS-2/about/jpalsar2.htm）</t>
    <phoneticPr fontId="1"/>
  </si>
  <si>
    <t xml:space="preserve">画角：・水平方向の視野（HFOV）：68°
ズーム：6倍
　　　　ロスレス　最大 4 倍 (1080p),2 倍 (4K UHD)
最大解像度：4K UHD: 3840x2160
　　　　 　　1080 p: 1920x1080
フレームレート：4K UHD：24/25/30/48/50/60 fps
　　　　　　　　1080p：24/25/30/48/50/60/90/100/120 fps
　　　　　　　　HDR 10：4K UHD/1080p - 24/25/30 fps
取得頻度：
・防水：IP3
・防塵：IP5
・動作環境：-10℃～40℃
</t>
    <phoneticPr fontId="1"/>
  </si>
  <si>
    <t>画角：・水平方向の視野（HFOV）：68°
ズーム：32倍デジタルズーム
最大解像度：静止画　2100万画素（5344×4016）
 フレームレート：4K UHD：24 fps
　　　　　　　　1080p：60fps
取得頻度：
・防水：IP3
・防塵：IP5
・動作環境：-35～49℃</t>
    <phoneticPr fontId="1"/>
  </si>
  <si>
    <t xml:space="preserve">・測定距離
　　-反射率10％：40m (100klx)
　　-反射率80%：70m (100klx)
・スキャンスピード：2万5千点/秒 or 6万5千点/秒 or 20万点/秒
・レーザークラス：Class 1（IEC 60825-1:2014 ）
・レーザー波長：905nm
・測定範囲：360.0°(H) × 59°(V)
・角度精度：0.15(σ)
・近接距離：0.1m
・距離精度：&lt; 2cm（10m(σ)）
・通信規格：Bluetooth5.0
・寸法：幅20.0cm × 奥行11.0cm × 高さ16.5cm
・重量：1.9kg
・動作温度範囲：0～50℃
</t>
    <phoneticPr fontId="1"/>
  </si>
  <si>
    <t xml:space="preserve">サイズ：H191mm x W176mm x D190mm
重量：約4.5kg (金具含む)
水平画角：62° - 6.7°
保護等級：IP66
動作環境：-10℃ ～ 50℃
湿度：20～90% RH (結露なきこと)	
電源：AC電源 : 100V
消費電力：最大26W
最低照度：0.006lux (デイナイト)
付属品：取付金具 (単管クランプ)、5mの屋外電源ケーブル(防水コンセントプラグ付き)
通信：LTE通信（NTTドコモのMVNO回線）
ズーム性能：光学ズーム（360°エンドレスパン、90°チルト）
測位衛星システム：GPS
NETIS登録：KT-180113-A
</t>
    <phoneticPr fontId="1"/>
  </si>
  <si>
    <t xml:space="preserve">サイズ：H275mm x W180mm x D125mm
重量：約3.3kg (金具含む)
水平画角：180°
保護等級：IP66
動作環境：-10℃ ～ 50℃
湿度：0～85% RH (結露なきこと)
電源：AC電源 : 100V / DC電源版 : 12V対応(入力電圧範囲:11.4V〜14.8V)
消費電力：最大40W
最低照度：0.01lux (IR使用時 : 0lux)
付属品：AC電源版 :取付金具 (単管クランプ)、5mの屋外電源ケーブル(防水コンセントプラグ付き)
DC電源版 :取付金具 (単管クランプ)、5mの屋外電源ケーブル
(防水プラグ付き) ※独自仕様
通信：LTE通信（NTTドコモのMVNO回線）
NETIS登録：KT-180113-A
</t>
    <phoneticPr fontId="1"/>
  </si>
  <si>
    <t xml:space="preserve">サイズ：H275mm x W180mm x D135mm
重量：約3.95kg (金具含む)
水平画角：182°
保護等級：IP66
動作環境：-10℃ ～ 50℃
湿度：10～85% RH (結露なきこと)
電源：AC電源 : 100V 
消費電力：最大40W
最低照度：0.03lux (IR使用時 : 0lux)
付属品：AC電源版 :取付金具 (単管クランプ、ステンレスバンド)、5mの屋外電源ケーブル(防水コンセントプラグ付き)
通信：LTE通信（NTTドコモのMVNO回線）
</t>
    <phoneticPr fontId="1"/>
  </si>
  <si>
    <t>電磁波センサ（地中レーダー）によって計測した波形データから平面、縦断、横断の三次元画像を生成し、画像診断によって空洞、埋設物、コンクリート構造物劣化等を診断する。特異点を抽出する画像診断においては、解析技術者とAIがデータを分析。また、画像診断以外の手法では、電磁波の反射強度を用いた数値解析を行っている。</t>
    <phoneticPr fontId="1"/>
  </si>
  <si>
    <t>0件</t>
    <phoneticPr fontId="1"/>
  </si>
  <si>
    <t>70件</t>
    <phoneticPr fontId="1"/>
  </si>
  <si>
    <t>50件</t>
    <phoneticPr fontId="1"/>
  </si>
  <si>
    <t>2件(間接含め）</t>
    <phoneticPr fontId="1"/>
  </si>
  <si>
    <t>①発注者
道路事業系のインフラ会社
②概要
道路建設工事において、ドローンによる定期的な測量作業の省力化が課題であった。
本サービスでは、ドローン写真から点群を生成するまでの時間が短縮され、かつエッジで処理されるため、すぐに点群データを確認、活用ができる。
また、別途展開している弊社Smart Construction Dashboardを利用することで、点群からの数量算出、4D管理などオンライン3D地図をベースにした管理が可能になります。</t>
    <phoneticPr fontId="1"/>
  </si>
  <si>
    <t xml:space="preserve">①発注者
中日本高速道路会社
②概要
新東名高速道路川西工事は、静岡との県境に位置する神奈川県山北町区域に総延長2.6kmの高速道路を新設する工事です。ここでは主に大量の土を運び込んで盛り土する「土工事」が行われ、総土量は約320万立米と、東京近郊の土工事ではかなり大規模といえます。
PTZ機能付きカメラを選んだ理由は、ズームや画角の遠隔操作ができ、川西工事のような広大な現場で特定のスポットを確認するのに適していると感じたことです。しかもこのカメラはズーム映像の詳細度や画質がすぐれていたので、これなら遠隔からの安全管理に活用できるのではないかと直感しました。
移動時間のタイムロスが減ったこともメリットですが、安全管理の観点からは、毎日現場を確認できることが一番のメリットです。出張などで現場に行けない日も、カメラ映像で管理のモレを防げて安全品質が向上したと思います。
現場の作業員や遠隔の本部との、安全に関するコミュニケーションでも効果を感じます。Safieの映像とビジネスチャットの併用で情報共有がスムーズになり、現場への反映、行動是正などが迅速化しました。実際の作業員の動きを伝える上で、口頭や静止画像でのコミュニケーションは情報不足で誤解を招いてしまうことがありますが、映像ならそのリスクがほぼないこともメリットです。認識のズレを防げる分、安全性向上の確度も上がっていると思います。
もちろん安全以外の効果も感じています。やはり、現場への急行回数が激減したのは大きなメリットです。休暇中の悪天候時など、以前なら現場に赴いていた状況でも、今は自宅で気象情報とSafieの映像をリアルタイムで確認し、管理者同士が連絡をとり合って急行の要否などを協議・判断できるようになりました。
③参考URL
https://safie.jp/casestudy/shimizu-kensetsu-2/
</t>
    <phoneticPr fontId="1"/>
  </si>
  <si>
    <t>①発注者
奥越土木事務所
②概要
2022年8月3日から東北、北陸で断続的に降り続いた記録的大雨は、福井県・奥越地方にも甚大な被害をもたらしました。
被災した河川の1つであり、現在、復旧工事が進められている福井県勝山市の暮見川（くれみがわ）には、セーフィーの屋外向けカメラ「Safie GO 180」が設置されています。
被災現場を24時間撮影し、いつどこにいてもリアルタイムで映像を視聴するために「クラウドカメラ」「リアルタイムで視聴可能」「夜間（暗所）でも撮影可能」「スタンドアローンで設置可能」を必須要件としてセーフィーを採用しています。
暮見川の被災現場のうち、土嚢で応急処置をしているところに「Safie GO 180」を4台設置しており、ライブ映像は誰もが視聴できるよう事務所の大画面モニターにマルチビューアーで映し出しています。とくに雨天時はライブ映像を注視し、必要に応じて現地パトロールに急行します。また所長および担当者には個別に映像の視聴権限を付与してあり、夜間に雨が降っても、自宅からスマホですぐに現場の様子を確認できるようにしています。導入効果としては下記二点です。
・現場に行かずともリアルタイムで「何も起きていない」と確認でき安心感を得られること
・現地パトロールの人員計画が効率的になったこと
③参考URL
https://safie.jp/casestudy/okuetsudoboku/</t>
    <phoneticPr fontId="1"/>
  </si>
  <si>
    <t xml:space="preserve">①発注者
東日本高速道路株式会社
②概要
実施目的：現場を広範囲に撮影することで、建設現場の業務生産性や安全性向上を図る
「Safie GO 360」により従来の「Safie GO」シリーズでは困難であった上下・左右の全方向映像を収めることができ、遠隔での現場確認をより効率的に進めることが可能になりました。特に、建築物が立った後の仕上げ工事中、屋内に「Safie GO 360」を設置することで天井や床下等の施工状況を1台のカメラで遠隔確認ができ、生産性向上に繋がることが期待できます。また、屋外においても防犯・安全・施工進捗の活用を見据えています。
③参考URL
https://safie.co.jp/news/3033/
</t>
    <phoneticPr fontId="1"/>
  </si>
  <si>
    <t xml:space="preserve">【機体購入・レンタル】
機器購入額（1台）：オープン
機器レンタル（1台）:14日間　160,000円　
			 30日間　270,000円
			 90日間　420,000円
HP：https://www.nttedt.co.jp/anafi-price
【スクール】
ANAFiマスター講習（4人まで同料金）	：150,000円
ANAFiマスター講習（1名ごと追加料金）	：20,000円
HP：https://www.nttedt.co.jp/anafi-price
【飛行請負】
各メニューごとに個別見積
HP：https://www.nttedt.co.jp/omakase
</t>
    <phoneticPr fontId="1"/>
  </si>
  <si>
    <t xml:space="preserve">【機体購入・レンタル】
機器購入額（1台）：オープン
機器レンタル（1台）:14日間　210,000円　
			 30日間　320,000円
			 90日間　630,000円
HP：https://www.nttedt.co.jp/anafi-price
【スクール】
ANAFiマスター講習（4人まで同料金）	：150,000円
ANAFiマスター講習（1名ごと追加料金）	：20,000円
HP：https://www.nttedt.co.jp/anafi-price
【飛行請負】
各メニューごとに個別見積
</t>
    <phoneticPr fontId="1"/>
  </si>
  <si>
    <t xml:space="preserve">【機体購入・レンタル】
機器購入額（1台）：オープン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
</t>
    <phoneticPr fontId="1"/>
  </si>
  <si>
    <t>【ドローン】
• 無人航空機(ドローン・ラジコン機等)の飛行ルールを守る
飛行にあたっては、国土交通省の飛行ルールを遵守してください。
無人航空機(ドローン・ラジコン機等)の飛行ルール
https://www.mlit.go.jp/koku/koku_tk10_000003.html
• 認定された操縦者が運航する
安全のため、エアロセンスが認定した操縦者が運航してください。
• 運搬の際は専用ケースを使用する
機体保全、怪我をしないために専用ケースをご使用ください。
• ドローン機体に搭載されているリポバッテリーに衝撃が加わると発火する恐れがある。
• 防爆仕様ではないため、火薬庫等の危険場所では使用できない。
• 風速10m/s以上の突風発生時には使用できない。
【クラウド】
• ネットワーク通信環境が安定している環境で利用すること
• 推奨のWebブラウザ（GoogleChrome）を利用すること</t>
    <phoneticPr fontId="1"/>
  </si>
  <si>
    <t>・防爆仕様ではないため、火薬庫等の危険場所では使用できない
・風速10ｍ/s以上の環境では使用できない
・GPSが捕捉できない環境、Wi-Fi、4Gの電波不感地帯では飛行が不安定になる恐れがある</t>
    <phoneticPr fontId="1"/>
  </si>
  <si>
    <t xml:space="preserve">・防爆仕様ではないため、火薬庫等の危険場所では使用できない
・風速14.7ｍ/s以上の環境では使用できない
・GPSが捕捉できない環境、Wi-Fiの電波不感地帯では飛行が不安定になる恐れがある
</t>
    <phoneticPr fontId="1"/>
  </si>
  <si>
    <t xml:space="preserve">・防爆仕様ではないため、火薬庫等の危険場所では使用できない
・風速11ｍ/ｓ以上の環境では使用できない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・細い枝、ロープなど直径が1.27ｃｍ以下の物体の周囲の飛行は十分注意して飛行
</t>
    <phoneticPr fontId="1"/>
  </si>
  <si>
    <t>導入支援講習を実施しているので、講習内でご案内してます。
Skydio 2/Skydio 2+/Skydio X2E
・雨天、濃霧での飛行不可
・風速11m/s以上は飛行不可
　※風速5m/s以上での飛行は推奨されません
・夜間での飛行不可（X2Eは飛行可能 ※屋外のみ）
Skydio X10
・風速12.8m/s以上は飛行不可
　※風速5m/s以上での飛行は推奨されません
・防爆仕様ではないため、火薬庫等の危険場所では使用できない。
飛行時には、航空法に基づく申請などが必要な場合があります。</t>
    <phoneticPr fontId="1"/>
  </si>
  <si>
    <t>「いつ・どこに・だれが・いたか（移動していたか）？」 「どこから来てどこに向かったか？」 「どんな人か？」などをベースに、様々な業界、様々な業務、様々な文脈で活用することができます。鉄道の駅利用に特化した「xPop for Station / Train」、商圏分析に最適な「xPop for Area Insight」、道路の推定歩行量が分かる「xPop for Real-Estate」など、商品ラインナップが豊富で、より細やかな条件で分析が必要な顧客向けの完全カスタム集計も承っています。
また、弊社提供の人流データが日本放送協会（NHK）と日本テレビ放送網の東京・渋谷のハロウィーンの紹介に取り上げられました：
https://www3.nhk.or.jp/shutoken-news/20231030/1000098659.html
https://www.nhk.or.jp/shutoken/newsup/20231101c.html
https://www.ntv.co.jp/zero/pla-ichi/articles/iosi4jm9a45pouzd.html
・Journal of Clinical Epidemiology
The impact of declaring the state of emergency on human mobility during COVID-19 pandemic in Japan
https://www.sciencedirect.com/science/article/pii/S2213398422001919
・経済地理学会
モバイルビッグデータを活用した 新型コロナウイルス禍における人の動きの分析 
https://www.gisa-japan.org/content/files/conferences/proceedings/2020cd/papers/C25-3-3.pdf
・Nature Journal （Scientific Reports）
Novel indicator for the spread of new coronavirus disease 2019 and its association with human mobility in Japan 
https://www.nature.com/articles/s41598-022-27322-4
・土木学会
令和4年台風第14・15号時における名古屋駅周辺の滞留人口の傾向を踏まえた防災・減災対策の方向性の試行的検討
https://jglobal.jst.go.jp/detail?JGLOBAL_ID=202302246668780076
・Frontiers
Night-time population consistently explains the transmission dynamics of coronavirus disease 2019 in three megacities in Japan
https://www.frontiersin.org/articles/10.3389/fpubh.2023.1163698/full</t>
    <phoneticPr fontId="1"/>
  </si>
  <si>
    <t>①世界的の支持されている「DAIWA電動リール」の高度技術により自重：630g/最大可搬重量：8kgf/糸長：80m/降下速度0.7m/secを達成した。＜世界初＞
②2017年レスキューコンテスト「Japan Innovation Challenge 2017」のミッション2「駆付」にて本ウインチ使用チームが全達成回数の92％を占め大活躍した。</t>
    <phoneticPr fontId="1"/>
  </si>
  <si>
    <t>【受賞】
2023年7月：ドローンの災害対応や緊急物資輸送技術を競う ”World Drone Competition”（世界ドローンコンペ）で優勝
【2023年の主なメディア掲載】
2月：日本経済新聞 「NTT東日本系とエアロセンス、固定翼ドローン普及で連携」
3月：日刊工業新聞　「エアロセンス 固定翼型で砂防点検」
4月：日経コンストラクション　「ドローン30のギモン特集」
6月：日刊工業新聞 「エアロセンス型VTOLドローン経済安保重要技術に」
7月：日刊工業新聞 深層断面　「ドローン国際競技会特集記事」
9月：日刊工業新聞　「エアロボウイング NETISに登録」
10月：日経ビジネス 「TechTrend インフラ点検にドローン活用」
11月：日刊工業新聞 「固定翼ドローン 第2種認証を申請」
その他、ドローン関連メディア等掲載多数。</t>
    <phoneticPr fontId="1"/>
  </si>
  <si>
    <t>本サービスの特徴は以下3点である。
①AI×衛星画像で伐採跡地等ポリゴンデータをご提供：衛星画像の判読結果を蓄積し、2時期の差分をとることで、変化情報とする。抽出される変化情報は、伐採跡地・再造林地・ソーラーパネルを対象とする。
②過去5年の衛星画像データと判読結果をブラウザで確認可能：ご契約後すぐ(※1)に、契約地域の最大過去5か年度分の衛星画像データと伐採跡地等ポリゴンをブラウザ上で確認可能となります。過去からの森林変化を経年で確認する際に活用いただけると想定する。
※1:契約から1ヵ月程度の環境構築期間を見込む。
③クラウド環境から提供することで常に最新の機能、コンテンツを提供：お客様の要望を適宜反映し、常に機能やコンテンツをアップデートする。
また、林野庁運営の「つながる林業技術サイト」への掲載を筆頭に以下のメディア等で情報を掲載している。またセミナー発表では民間企業の取り組み事例として全国の自治体や民間企業に対して本サービス開発に至った政策的・社会的なマクロ環境や要素技術等を発表し、衛星データを利用した「宇宙利用産業」の発展に貢献した。
【メディア掲載】
・『日本経済新聞』 令和2年5月27日
・『日刊木材新聞』 令和2年6月4日
・『地方新聞（静岡県、福井県、佐賀県、石川県 他）』 令和3年3月5日
・『宮崎日日新聞』 令和3年8月27日
・内閣府宇宙開発戦略推進事務局『衛星データをビジネスに利用したグッドプラクティス事例集』 令和3年
・神武 直彦/恩田 靖/片岡 義明『いちばんやさしい衛星データビジネスの教本』インプレス社 令和4年　他
【セミナー発表】
・令和2年度、令和3年度衛星データ活用セミナー　総再生回数1,000回以上
・北海道宇宙関連ビジネス創出連携会議（令和2年度）
・S-NET推進自治体連絡会議 （令和5年度）
・森林GISフォーラム 参加者250名 （令和5年度）　他
【イベント出展】
・第132回日本森林学会大会（令和3年度）
・日本写真測量学会（令和3年度及び令和5年度）　他</t>
    <phoneticPr fontId="1"/>
  </si>
  <si>
    <t>損害の事由が生じた時点から遡って過去3か月分の期間に受領した利用料金の総額を上限とする。特別損害は一切賠償しない。</t>
    <phoneticPr fontId="1"/>
  </si>
  <si>
    <t>コウキョウシステムジギョウブ　パブリックセーフティスイシンホンブ　12カ</t>
    <phoneticPr fontId="1"/>
  </si>
  <si>
    <t>ドローン搭載型グリーンレーザスキャナ（TDOT3 GREEN）及びハイブリッドドローンによる計測・解析</t>
    <phoneticPr fontId="1"/>
  </si>
  <si>
    <t>Skydio Inc.</t>
    <phoneticPr fontId="1"/>
  </si>
  <si>
    <t>3000 Clearview Way, San Mateo, CA 94402, United States</t>
    <phoneticPr fontId="1"/>
  </si>
  <si>
    <t>本計測機器は複数（4つ）のプロペラを有するボート型ドローンである。移動装置の前方上部にデジタルカメラを専用ジンバルに固定して撮影を行うものである。ボート型ドローンの機体上にLEDライトとデジタルカメラを搭載、遠隔映像伝送装置を通じて機体側のデジタルカメラと手元モニター間を接続し、手元モニターの映像を確認しながら、プロポ(送信機)を使ってボート型ドローンの操作を行う。手元モニターを見ながら撮影した画像は、デジタルカメラに内蔵されているSDカードに記録・保存される。計測終了後、計測データはデジタルカメラからSDカードを取り外しPCにデータを取り込んでから処理を行う。
アタッチメントの変更により、既定のデジタルカメラ以外のカメラを用いることが可能であり、また、通信機器(プロポ、遠隔映像伝送装置)も仕様の変更が可能である。
・ドローン本体（カメラ搭載）
・プロポ
・モニター
・三脚
・遠隔伝送装置
・PC（SDカード）</t>
    <phoneticPr fontId="1"/>
  </si>
  <si>
    <t>サイズ：66cm x 56cm x 20cm
重量：1,325g
稼働時間：35分
移動速度：40km/h(最高速度)
制御可能距離：最大6km(5GHz帯を用いた場合)
※制御可能距離は使用する電波周波数帯や出力について変動します。
動作環境温度：-10°C to 43°C
リモートID適合状況：適合している（内蔵型）
その他詳細は製品ページを参照ください。
「Skydio X2」参照ページ：https://www.skydio.com/skydio-x2</t>
    <phoneticPr fontId="1"/>
  </si>
  <si>
    <t>都道府県</t>
    <phoneticPr fontId="1"/>
  </si>
  <si>
    <t>中央省庁（全省庁統一資格）</t>
    <phoneticPr fontId="1"/>
  </si>
  <si>
    <t>無し</t>
    <phoneticPr fontId="1"/>
  </si>
  <si>
    <t>中央省庁（全省庁統一資格）
都道府県
市区町村</t>
    <phoneticPr fontId="1"/>
  </si>
  <si>
    <t>市区町村
都道府県
中央省庁（全省庁統一資格）</t>
    <phoneticPr fontId="1"/>
  </si>
  <si>
    <t>都道府県
市区町村</t>
    <phoneticPr fontId="1"/>
  </si>
  <si>
    <t>中央省庁（全省庁統一資格）
市区町村</t>
    <phoneticPr fontId="1"/>
  </si>
  <si>
    <t>都道府県
中央省庁（全省庁統一資格）
市区町村</t>
    <phoneticPr fontId="1"/>
  </si>
  <si>
    <t>全国</t>
    <phoneticPr fontId="1"/>
  </si>
  <si>
    <t>CSV形式の標準データパッケージとして、「xPop for Professional Data」を40万円（税別）から、「xPop for Professional OD Data」を100万円（税別）からそれぞれ提供している。属性情報付与等のオプション追加や、カスタム集計も可能です。 
【ダッシュボード】
①鉄道駅利用人流
xPop for Station 250万円(税別)
②鉄道路線利用人流
xPop for Train 250万円(税別)
①②をセット利用
400万円(税別)
③xPop for Area Insight　
初期費用：20万円(税別)
集計スポット追加：1万円(税別)/スポット 
データ作成：5万円(税別)/月
④道路リンク単位人流分析
xPop for Real-Estate
初期費用：50万円(税別)
月額20万/月（年間）
⑤リアルタイム人流データ
5分前の人流の多寡をみることができます。
データ対象：全国
価格：データ提供範囲により価格が異なるためご相談ください。
【CSVデータパッケージ】
■標準データパッケージ
⑥滞留データ
40万円～
※集計条件追加のオプションは10万円～
⑦ODデータ
100万円～
※集計条件追加のオプションは10万円～
■高度標準データパッケージ
⑧道路リンク単位人流データ
⑨駅勢圏データ
⑩周遊観光データ
⑪リアルタイムデータ
※カスタム内容によりますので、お問い合わせください。
⑫カスタム集計データ
カスタム内容によりますので、お問い合わせください。</t>
    <phoneticPr fontId="1"/>
  </si>
  <si>
    <t>陸地・海底面の地形等の状況
土地（家屋、農地、等）の利用状況
施設の利用状況（設備、器具、等）
森林・竹林や河川等の状況（植生、立木の形状、林分の境界、河川の汚濁状況、等）
被災状況（河道閉塞による湛水、土石流、地滑り、等）
交通利用状況（駐車実態、交通危険箇所、等）</t>
    <phoneticPr fontId="1"/>
  </si>
  <si>
    <t>陸地・海底面の地形等の状況
施設の利用状況（設備、器具、等）
森林・竹林や河川等の状況（植生、立木の形状、林分の境界、河川の汚濁状況、等）</t>
    <phoneticPr fontId="1"/>
  </si>
  <si>
    <t>土地（家屋、農地、等）の利用状況</t>
    <phoneticPr fontId="1"/>
  </si>
  <si>
    <t>被災状況（河道閉塞による湛水、土石流、地滑り、等）</t>
    <phoneticPr fontId="1"/>
  </si>
  <si>
    <t>土地（家屋、農地、等）の利用状況
施設の利用状況（設備、器具、等）
被災状況（河道閉塞による湛水、土石流、地滑り、等）
交通利用状況（駐車実態、交通危険箇所、等）</t>
    <phoneticPr fontId="1"/>
  </si>
  <si>
    <t>地盤・河川堤防等のインフラ設備・建物等の変動を対象とした面的な経年変化量データを取得</t>
    <phoneticPr fontId="1"/>
  </si>
  <si>
    <t>陸地・海底面の地形等の状況
土地（家屋、農地、等）の利用状況
森林・竹林や河川等の状況（植生、立木の形状、林分の境界、河川の汚濁状況、等）
被災状況（河道閉塞による湛水、土石流、地滑り、等）
交通利用状況（駐車実態、交通危険箇所、等）</t>
    <phoneticPr fontId="1"/>
  </si>
  <si>
    <t>地中の空洞、埋設物、コンクリート構造物の劣化等</t>
    <phoneticPr fontId="1"/>
  </si>
  <si>
    <t>陸地・海底面の地形等の状況
施設の利用状況（設備、器具、等）
森林・竹林や河川等の状況（植生、立木の形状、林分の境界、河川の汚濁状況、等）
被災状況（河道閉塞による湛水、土石流、地滑り、等）</t>
    <phoneticPr fontId="1"/>
  </si>
  <si>
    <t>土地（家屋、農地、等）の利用状況
家屋等の変化（新築・滅失等）に関する情報</t>
    <phoneticPr fontId="1"/>
  </si>
  <si>
    <t>陸地・海底面の地形等の状況
被災状況（河道閉塞による湛水、土石流、地滑り、等）
森林・竹林や河川等の状況（植生、立木の形状、林分の境界、河川の汚濁状況、等）</t>
    <phoneticPr fontId="1"/>
  </si>
  <si>
    <t>陸地・海底面の地形等の状況
施設の利用状況（設備、器具、等）
森林・竹林や河川等の状況（植生、立木の形状、林分の境界、河川の汚濁状況、等）
被災状況（河道閉塞による湛水、土石流、地滑り、等）
その他</t>
    <phoneticPr fontId="1"/>
  </si>
  <si>
    <t>陸地・海底面の地形等の状況
施設の利用状況（設備、器具、等）
被災状況（河道閉塞による湛水、土石流、地滑り、等）
その他</t>
    <phoneticPr fontId="1"/>
  </si>
  <si>
    <t>森林・竹林や河川等の状況（植生、立木の形状、林分の境界、河川の汚濁状況、等）</t>
    <phoneticPr fontId="1"/>
  </si>
  <si>
    <t>陸地・海底面の地形等の状況
被災状況（河道閉塞による湛水、土石流、地滑り、等）</t>
    <phoneticPr fontId="1"/>
  </si>
  <si>
    <t>陸地・海底面の地形等の状況</t>
    <phoneticPr fontId="1"/>
  </si>
  <si>
    <t>陸地・海底面の地形等の状況
施設の利用状況（設備、器具、等）
被災状況（河道閉塞による湛水、土石流、地滑り、等）</t>
    <phoneticPr fontId="1"/>
  </si>
  <si>
    <t>土地（家屋、農地、等）の利用状況
陸地・海底面の地形等の状況
森林・竹林や河川等の状況（植生、立木の形状、林分の境界、河川の汚濁状況、等）</t>
    <phoneticPr fontId="1"/>
  </si>
  <si>
    <t>1.SFM機能
　2haの現場の3D点群化は約150秒
2.不要物除去の自動化機能
　現場にある建機や建物などを自動除去
3.オルソ画像生成機能
　高解像度のオルソ画像生成を実現
4.防塵、防水
https://www.earthbrain.com/pamphlet/pdf/smart_construction_edge_jp.pdf
https://www.youtube.com/watch?v=JDQcJBBKhT0</t>
    <phoneticPr fontId="1"/>
  </si>
  <si>
    <t xml:space="preserve">・ANAFi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
</t>
    <phoneticPr fontId="1"/>
  </si>
  <si>
    <t>遠隔操作や自律移動等の移動機能を有していない
カメラ及びPCに搭載するソフトウェア</t>
    <phoneticPr fontId="1"/>
  </si>
  <si>
    <t>操作用機器（コントローラー）と観測機器（ドローン、移動ロボット、等）を狭域・短距離通信規格であるWi-Fi等により無線接続することで、現場の担当者による遠隔操作が可能
事前に設定したルートに基づき自律移動が可能</t>
    <phoneticPr fontId="1"/>
  </si>
  <si>
    <t>操作用機器（コントローラー）と観測機器（ドローン、移動ロボット、等）を狭域・短距離通信規格であるWi-Fi等により無線接続することで、現場の担当者による遠隔操作が可能</t>
    <phoneticPr fontId="1"/>
  </si>
  <si>
    <t>計測対象物付近まで計測車両で移動する。画像計測の計測距離は約10m以内、レーザ計測の計測距離は約100m以内</t>
    <phoneticPr fontId="1"/>
  </si>
  <si>
    <t>人工衛星は地球を周回しており、衛星が調査対象付近上空を飛行した際に撮影を実施</t>
    <phoneticPr fontId="1"/>
  </si>
  <si>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t>
    <phoneticPr fontId="1"/>
  </si>
  <si>
    <t>人工衛星の回帰</t>
    <phoneticPr fontId="1"/>
  </si>
  <si>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事前に設定したルートに基づき自律移動が可能</t>
    <phoneticPr fontId="1"/>
  </si>
  <si>
    <t>Skydio 2/Skydio 2+/ Skydio X2E/Skydio X10 ・操作用機器（コントローラー）とドローンを狭域・短距離通信規格であるWi-Fi等により無線接続することで、現場の担当者による遠隔操作が可能  Skydio X10のみ ・操作用機器（コントローラー）とドローンを狭域・短距離通信規格であるWi-Fi等により無線接続することで、現場の担当者による遠隔操作が可能 ・操作用機器（コントローラー）とドローンを広域・遠距離通信規格であるLTE等により無線接続することで、遠隔地の担当者による遠隔操作が可能となる予定</t>
    <phoneticPr fontId="1"/>
  </si>
  <si>
    <t>航空機等により調査対象地域付近まで移動し、情報を取得する。</t>
    <phoneticPr fontId="1"/>
  </si>
  <si>
    <t>事前に設定したルートに基づき自律移動が可能
LTE等により無線接続することで、長距離飛行が可能</t>
    <phoneticPr fontId="1"/>
  </si>
  <si>
    <t>地球周回軌道上を移動し、対象地域上空を移動するタイミングで撮影する。</t>
    <phoneticPr fontId="1"/>
  </si>
  <si>
    <t>地球周回軌道上を移動し、対象地域上空を移動するタイミングで撮影する</t>
    <phoneticPr fontId="1"/>
  </si>
  <si>
    <t>操作用機器（コントローラー）と観測機器（ドローン、移動ロボット、等）を狭域・短距離通信規格であるWi-Fi等により無線接続することで、現場の担当者による遠隔操作が可能
操作用機器（コントローラー）と観測機器（ドローン、移動ロボット、等）を広域・遠距離通信規格であるLTE等により無線接続することで、遠隔地の担当者による遠隔操作が可能
その他</t>
    <phoneticPr fontId="1"/>
  </si>
  <si>
    <t>操作用機器（コントローラー）とSafie ConnectをHDMIケーブルにより有線接続することで、ドローン映像をクラウドにリアルタイム伝送・閲覧が可能。</t>
    <phoneticPr fontId="1"/>
  </si>
  <si>
    <t>観測機器（クラウドカメラ）を現地に設置、広域・遠距離通信規格であるLTE等により無線接続することで、遠隔地の担当者による現場映像のリアルタイム遠隔確認が可能（過去も振り返り可能）</t>
    <phoneticPr fontId="1"/>
  </si>
  <si>
    <t>カメラ等により静止画や動画データを取得する</t>
    <phoneticPr fontId="1"/>
  </si>
  <si>
    <t>カメラ等により静止画や動画データを取得する
ソナーにより水深データ等を取得する</t>
    <phoneticPr fontId="1"/>
  </si>
  <si>
    <t>GNSSセンサー</t>
    <phoneticPr fontId="1"/>
  </si>
  <si>
    <t>レーザースキャナ等により点群データを取得する</t>
    <phoneticPr fontId="1"/>
  </si>
  <si>
    <t>カメラ等により静止画や動画データを取得する
レーザースキャナ等により点群データを取得する</t>
    <phoneticPr fontId="1"/>
  </si>
  <si>
    <t>衛星に搭載されているレーダセンサにて画像データ等を取得</t>
    <phoneticPr fontId="1"/>
  </si>
  <si>
    <t>電磁波センサ（地中レーダー）、スマートフォン動画等</t>
    <phoneticPr fontId="1"/>
  </si>
  <si>
    <t>カメラ等により静止画や動画データを取得する
その他</t>
    <phoneticPr fontId="1"/>
  </si>
  <si>
    <t>センサにより危険水位に達したかを取得する</t>
    <phoneticPr fontId="1"/>
  </si>
  <si>
    <t>観測機器内に保存
リアルタイムに外部ストレージ（クラウド等）に保存
取得したデータをリアルタイムで遠隔の検査員に伝送するため、データを保存しない
上記いずれの方法も可能</t>
    <phoneticPr fontId="1"/>
  </si>
  <si>
    <t>観測機器内に保存
取得したデータをリアルタイムで遠隔の検査員に伝送するため、データを保存しない</t>
    <phoneticPr fontId="1"/>
  </si>
  <si>
    <t>観測機器内に保存</t>
    <phoneticPr fontId="1"/>
  </si>
  <si>
    <t>リアルタイムに外部ストレージ（クラウド等）に保存</t>
    <phoneticPr fontId="1"/>
  </si>
  <si>
    <t>地上に伝送した上で、クラウド等のストレージに保存</t>
    <phoneticPr fontId="1"/>
  </si>
  <si>
    <t>観測機器内に保存
・ドローン内のmicroSDカードに保存 ・ドローン着陸後にクラウドにアップロード ・取得したデータをリアルタイムで遠隔の検査員に伝送することも可能</t>
    <phoneticPr fontId="1"/>
  </si>
  <si>
    <t>観測機器内に保存
その他</t>
    <phoneticPr fontId="1"/>
  </si>
  <si>
    <t>観測機器にUSBメモリを挿入し保存</t>
    <phoneticPr fontId="1"/>
  </si>
  <si>
    <t>観測機器内に一時保存し、地上局上空を通過するタイミングでダウンリンクし、外部ストレージ（クラウド）に保存する。</t>
    <phoneticPr fontId="1"/>
  </si>
  <si>
    <t>観測機器内に一時保存し、地上局上空を通過するタイミングでダウンリンクし、外部ストレージ（クラウド）に保存</t>
    <phoneticPr fontId="1"/>
  </si>
  <si>
    <t>赤外線カメラで撮影した画像から閾値より高いものにマーキングする。</t>
    <phoneticPr fontId="1"/>
  </si>
  <si>
    <t>調査対象の構造や形状等※を算出する　※構造や形状とは、物体の面積、延長、体積、位置関係や地形の高低差、勾配、等を意味する。
調査対象を識別し、過去情報からの変化量や基準値との差分を算出する</t>
    <phoneticPr fontId="1"/>
  </si>
  <si>
    <t>その他　調査対象を識別し、AIが学習済みデータに類似している状況を判別する。基本で検知可能な要素は、煙/火災、家屋倒壊、道路崩壊、土砂滑り、洪水、人、車。</t>
    <phoneticPr fontId="1"/>
  </si>
  <si>
    <t>調査対象を識別し、過去情報からの変化量や基準値との差分を算出する</t>
    <phoneticPr fontId="1"/>
  </si>
  <si>
    <t>調査対象の構造や形状等※を算出する　※構造や形状とは、物体の面積、延長、体積、位置関係や地形の高低差、勾配、等を意味する。</t>
    <phoneticPr fontId="1"/>
  </si>
  <si>
    <t>人流の多寡、移動交通手段、移動の性質（通勤通学、観光など）、性年代、推定居住地、推定勤務地などの属性の分布</t>
    <phoneticPr fontId="1"/>
  </si>
  <si>
    <t>ドローンからのデータを用いて、Edgeと呼ばれる機械でSFM処理、不要物除去の自動化、オルソ画像の生成などができる分析ソリューションです。処理後のデータを活用して、陸地などの地形把握など様々なシーンで利用できます。</t>
    <phoneticPr fontId="1"/>
  </si>
  <si>
    <t>調査対象の構造や形状等※を算出する　※構造や形状とは、物体の面積、延長、体積、位置関係や地形の高低差、勾配、等を意味する。
調査対象を識別し、過去情報からの変化量や基準値との差分を算出する
地盤変動量の分析、地表面温度による高温・凍結リスクの分析、水道管の漏水リスクの分析</t>
    <phoneticPr fontId="1"/>
  </si>
  <si>
    <t>取得したレーダーデータを専門技術者がAIを使い三次元で解析し、地中の空洞や埋設物の正確な位置、コンクリート構造物内部の劣化状況を診断する</t>
    <phoneticPr fontId="1"/>
  </si>
  <si>
    <t>該当機能「Edge Model Viewer」は申請技術「Skydio 3D Scan」の中に含まれる機能となっており、「Skydio 3D Scan」によって撮影した多数の撮影画像を現場で簡易的な3次元化により可視化することで、本解析・データ処理に該当する詳細な3次元モデル解析の前段階の分析を目的とした機能を提供します。</t>
    <phoneticPr fontId="1"/>
  </si>
  <si>
    <t>取得していない</t>
    <phoneticPr fontId="1"/>
  </si>
  <si>
    <t>ISO/IEC 27001認証</t>
    <phoneticPr fontId="1"/>
  </si>
  <si>
    <t>ISO/IEC 27001認証
ISO/IEC 27701認証</t>
    <phoneticPr fontId="1"/>
  </si>
  <si>
    <t>地すべり観測便覧（2012：斜面防災対策技術協会）
フィルダムの変位計測に関するGNSS利用マニュアル（2014：ダム工学会）</t>
    <phoneticPr fontId="1"/>
  </si>
  <si>
    <t>地盤沈下観測等における衛星活用マニュアル（平成29年３月 環境省 水・大気環境局土壌環境課地下水・地盤環境室）
 地盤沈下観測等における衛星活用マニュアル -概要補足版- （令和5年6月 環境省 水・大気環境局水環境課地下水・地盤環境室）</t>
    <phoneticPr fontId="1"/>
  </si>
  <si>
    <t>技術基準適合証明
Sigfox Ready認証</t>
    <phoneticPr fontId="1"/>
  </si>
  <si>
    <t>当社からの注文に基づき、衛星運用元が対象地域上空を衛星が通過するタイミングで、被雲率が少なければ撮影を実施し、年間2回以上対象地域全域の光学画像を取得する。当社は撮影された衛星画像の内、被雲率や撮影角度など条件の良い画像を選び当社の保有する地上局にダウンリンクし外部ストレージ（クラウド）に保存する。その画像をAIで判読することで、対象地域の伐採跡地・再造林地等の森林変化情報を取得する</t>
    <phoneticPr fontId="1"/>
  </si>
  <si>
    <t>・搭載センサー：NAOMI（New AstroSat Optical Modular Instrument）
・分解能：1.5m（パンクロ）、6m（マルチスペクトル）
・波長帯：マルチスペクトル4バンド（㎛）
　　　　　青：0.455-0.525
　　　　　緑：0.530-0.590
　　　　　赤：0.625-0.695
　　　　　近赤外：0.760-0.890
　　　　　パンクロ：0.455-0.745
・参考URL：https://www.restec.or.jp/satellite/spot-6-7.html</t>
    <phoneticPr fontId="1"/>
  </si>
  <si>
    <t>機体販売実績：2台　飛行請負い件数：5件以上　</t>
    <rPh sb="8" eb="9">
      <t>ダイ</t>
    </rPh>
    <phoneticPr fontId="1"/>
  </si>
  <si>
    <t>ある自治体にて、上方からのカメラ映像を持続的に用いた利用状況のモニタリングを継続的に実施。人間の目で行なっていた利用状況のモニタリングを、地上のオブジェクトの数や地表に見えている砂地の面積を測定する等によって代替し、人的コストの削減に貢献。 - 契約上、詳細は非公表</t>
    <phoneticPr fontId="1"/>
  </si>
  <si>
    <t>①発注者
行政機関の防災課様
②概要
災害時に定点カメラによる俯瞰的な撮影を行い、災害による被災箇所を本システムで特定し、被害状況を自動把握する。
③参考URL
記載なし
④投資対効果
複数台のカメラを24時間体制監視する業務の人件費削減。</t>
    <rPh sb="75" eb="77">
      <t>サンコウ</t>
    </rPh>
    <phoneticPr fontId="1"/>
  </si>
  <si>
    <t>①発注者
国立国会図書館
②概要
近代書籍の旧字旧仮名等への対応でデジタルアーカイブ化を支援
（AI-OCR）
③参考URL
https://www.morphoinc.com/news/20220428-jpr-mais_ndl</t>
    <rPh sb="1" eb="4">
      <t>ハッチュウシャ</t>
    </rPh>
    <rPh sb="14" eb="16">
      <t>ガイヨウ</t>
    </rPh>
    <rPh sb="57" eb="59">
      <t>サンコウ</t>
    </rPh>
    <phoneticPr fontId="1"/>
  </si>
  <si>
    <t>①発注者
愛媛県ドローン活用推進協議会
②概要
愛媛県は被災すれば農業生産に多大な影響を与えるため池を多く保有していることから、愛媛県が主催するデジタル実装加速化プロジェクトである「トライアングル愛媛」において、ため池やダムの維持管理にかかる生産性および安全性の向上が課題とされていた。本技術により、愛媛県朝倉ダムの深浅測量・堆砂測量を計測し、従来に比べて広範囲かつ高密度なデータを短時間での取得を実現した。現在は、公共測量の手順として定められている手法ではないため、様々なフィールドで実証を行い、本技術の社会実装をめざしている。
③参考URL
https://dx-ehime.jp/wp-content/uploads/2023/04/230418_TRY-ANGLE-EHIME_%E6%A4%9C%E8%A8%BC%E5%AE%9F%E7%B8%BE_11.pdf
④投資対効果
従前技術に対して計測時間を2/3程度に圧縮した。</t>
    <rPh sb="1" eb="4">
      <t>ハッチュウシャ</t>
    </rPh>
    <rPh sb="21" eb="23">
      <t>ガイヨウ</t>
    </rPh>
    <rPh sb="267" eb="269">
      <t>サンコウ</t>
    </rPh>
    <rPh sb="388" eb="393">
      <t>トウシタイコウカ</t>
    </rPh>
    <phoneticPr fontId="1"/>
  </si>
  <si>
    <t>①発注者
東京都、厚生労働省
②概要
感染症の拡大を抑制するために、主要繁華街の特定の人流を計測し、モニタリングした
③参考URL https://www.mhlw.go.jp/stf/seisakunitsuite/newpage_00065.html
④投資対効果
モニタリング結果を受けて、適切に飲食店などの営業規制などを行ったことにより、一定の幹線抑制に寄与したと考えられる（参考；https://www.igakuken.or.jp/topics/2021/0511_2.html）</t>
    <rPh sb="1" eb="4">
      <t>ハッチュウシャ</t>
    </rPh>
    <rPh sb="16" eb="18">
      <t>ガイヨウ</t>
    </rPh>
    <rPh sb="60" eb="62">
      <t>サンコウ</t>
    </rPh>
    <rPh sb="130" eb="135">
      <t>トウシタイコウカ</t>
    </rPh>
    <phoneticPr fontId="1"/>
  </si>
  <si>
    <t>①発注者
(1)国立研究開発法人　海洋研究開発機構]
(2)金沢市消防局　（(株)NTT e-Drone Technology経由）
②概要
(1)海洋環境調査
(2)緊急物資搬送</t>
    <rPh sb="1" eb="4">
      <t>ハッチュウシャ</t>
    </rPh>
    <rPh sb="69" eb="71">
      <t>ガイヨウ</t>
    </rPh>
    <phoneticPr fontId="1"/>
  </si>
  <si>
    <t>①発注者
上武建設株式会社
②概要
上武建設株式会社が実施する工事において、Smart Construction Dashboardを活用することで3次元での現場管理が可能になり、現地に行かなくても正確な土量進捗が把握できるようになり、生産性向上に繋がった。さらにはWEB上で、現場内の運行走路の幅や勾配を事前に把握することができ、安全性の向上に繋がった
③参考URL
https://www.youtube.com/watch?v=yAH2jmdIExc&amp;ab_channel=%E6%A0%AA%E5%BC%8F%E4%BC%9A%E7%A4%BEEARTHBRAIN</t>
    <rPh sb="1" eb="4">
      <t>ハッチュウシャ</t>
    </rPh>
    <rPh sb="15" eb="17">
      <t>ガイヨウ</t>
    </rPh>
    <rPh sb="179" eb="181">
      <t>サンコウ</t>
    </rPh>
    <phoneticPr fontId="1"/>
  </si>
  <si>
    <t>①発注者
国土交通省
②概要
ダムの堤体や貯水池周辺地すべりの観測業務
③参考URL
https://www.mlit.go.jp/river/shishin_guideline/gijutsu/gijutsukijunn/chousa/pdf/shiryou_chousa.pdf　P699
④投資対効果
災害発生時の状況調査が1時間以内に短縮された（元々は1日以上の遅れ）</t>
    <phoneticPr fontId="1"/>
  </si>
  <si>
    <t>①発注者
某建設コンサルタント会社
②概要
某県の高架橋の耐震設計を行う際に、対象物の寸法や周辺状況の把握をするために、走行型計測によるレーザ計測(3次元点群データの取得)を活用いただいた。設置型のレーザでの計測も検討されたが、対象場所は交通量も多く範囲も広かったため、交通規制が必要なく、設置型より短時間で計測が可能な走行型計測が採用された。
③参考URL
記載なし
④投資対効果
具体的な削減率まで公表されていないが、交通規制も必要なく必要な寸法情報が取得でき、作業効率化が図れた。</t>
    <rPh sb="180" eb="182">
      <t>キサイ</t>
    </rPh>
    <phoneticPr fontId="1"/>
  </si>
  <si>
    <t>①発注者
A地質調査会社
②概要
B県が発注する「令和５年度B県中部地域地盤沈下調査（衛星画像解析）業務委託」をA地質調査会社が受注し、干渉SAR時系列解析の部分について、本サービスを活用。</t>
    <phoneticPr fontId="1"/>
  </si>
  <si>
    <t>①発注者
国土交通省 地方整備局河川事務所
②概要
山間部の砂防施設等の点検・調査を、「エアロボウイング」による広域空撮と、「エアロボクラウド」による撮影情報の解析で得られた広範囲な2Dモデルを使用し実施した。
これにより、従来調査員の目視によって実施されていた砂防堰堤施設の点検効率と安全性が向上した。
③参考URL　https://aerosense.co.jp/media/pressrelease/20220310_pressrelease
④投資対効果
・点検調査をドローン1台＋補助者2名程度で行うことができ、山間部に点在する各砂防施設まで直接赴くことが不要となり
省力化および経済性が向上する。
・最高時速100kmで、約300haの範囲または直線距離約50kmを1回の飛行で確認することができ、作業時間短縮と工程の短縮ができる。
・調査時に険しい山道等を移動する必要がないため、調査員の滑落等の事故リスクを低減でき、安全性が向上する。</t>
    <phoneticPr fontId="1"/>
  </si>
  <si>
    <t>①発注者
岐阜県下呂市
②概要
岐阜県下呂市が実施する農地利用状況調査では、毎年の調査を目視で行っているという課題があった。アクタバによる衛星データ解析の活用により、現地調査を一部省略することができ、4日かかっていた調査が1日半で完了となった。
③参考URL
https://news.yahoo.co.jp/expert/articles/c9b112f701a52676a79d98d8c6b5a8a65874f251
④投資対効果
年間の調査等に要する時間が前年比63%削減された。</t>
    <phoneticPr fontId="1"/>
  </si>
  <si>
    <t>①発注者
青森県大鰐町
②概要
青森県大鰐町が実施する経営所得安定対策に掛かる作付け調査では、毎年の調査を目視で行っているという課題があった。デタバによる衛星データ解析の活用により、現地調査を一部省略することができ、膨大な時間と労力の削減に繋がった。
③参考URL
https://www.jacom.or.jp/saibai/news/2023/06/230619-67411.php
④投資対効果
年間の調査等に要する時間が57%削減された。</t>
    <phoneticPr fontId="1"/>
  </si>
  <si>
    <t>①発注者
福島市水道局、瀬戸市都市整備部水道課、青森市企業局水道部、前橋市水道局
②概要
上水道の「水道管の老朽化」が原因で全国各地で大規模な漏水事故が相次いで発生しています。国内では約140,000km（全体の19.1%）の管路が法定耐久年数を超えており（出典：水道統計（日本水道協会））、現状の手法では経年管の点検・維持・修繕を実施するには、多額の費用を要するうえに、広域、かつ、短期間で行うことは困難とされています。さらに、少子高齢化・人口減少により今後税収や職員数の減少が見込まれるため、問題は深刻さを増す一方です。
弊社が提供する「天地人コンパス 宇宙水道局」は、複数の人工衛星が観測したデータ（＝宇宙ビッグデータ）やオープンデータから約100ｍ四方ごとに漏水リスクの可能性を5段階で確認・管理できるクラウド型のシステムです。本システムで日常的に漏水地点を登録・管理することで、AIが蓄積した漏水データを基に漏水リスクを再評価（精度向上が期待）することも可能です。
③参考URL
https://prtimes.jp/main/html/rd/p/000000070.000045963.html
https://prtimes.jp/main/html/rd/p/000000075.000045963.html
https://prtimes.jp/main/html/rd/p/000000081.000045963.html
https://prtimes.jp/main/html/rd/p/000000070.000045963.html
④投資対効果
2022年度に行った内閣府との実証実験や他自治体へのヒアリングを通して、本システムの導入により期待できる効果は、点検費用が最大65%削減、調査期間が最大85%削減とされています。</t>
    <rPh sb="1" eb="3">
      <t>ハッチュウ</t>
    </rPh>
    <rPh sb="682" eb="685">
      <t>トウシタイ</t>
    </rPh>
    <phoneticPr fontId="1"/>
  </si>
  <si>
    <t xml:space="preserve">①発注者
北海道　自治体
②概要
防災訓練、遠隔映像伝送：市が開催する防災訓練にあたり、実際の災害発生を想定し、災害現場をANAFi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災害時発生時の状況調査に要する時間の大幅短縮
</t>
    <phoneticPr fontId="1"/>
  </si>
  <si>
    <t>①発注者
自治体
②概要
防災訓練、遠隔映像伝送（AnafiUSA）：市が開催する防災訓練にあたり災害時におけるサーモカメラによる被災者探索　デモンストレーション、リアルタイム映像伝送システムによる指揮者（市長）の状況確認、訓練全体の映像記録を実施。
サーモカメラを使った災害時発生時の被災者探索、高倍率カメラでの状況把握</t>
    <phoneticPr fontId="1"/>
  </si>
  <si>
    <t xml:space="preserve">①発注者
A市
②概要
電磁波センサ（地中レーダー）による空洞探査技術【陥没予防マップ】：電磁波センサ（地中レーダー）による地下情報のデジタルデータ取得およびデータ解析による空洞箇所の把握。データ取得箇所や空洞箇所等の情報をオンラインGISに整理。
③参考URL
記載なし
④投資対効果
道路陥没の予防を通じて陥没事故に伴う人的・物的被害の減少、交通ネットワークの障害による市民生活への影響を低減した。
</t>
    <rPh sb="126" eb="128">
      <t>サンコウ</t>
    </rPh>
    <rPh sb="132" eb="134">
      <t>キサイ</t>
    </rPh>
    <phoneticPr fontId="1"/>
  </si>
  <si>
    <t>①発注者
県　企業局
②概要
発電所の巡回点検：水力発電所において、Skydio2+およびSkydioDockを活用した巡回点検の効率化を実現。
発電所内に設置したskydioDockからあらかじめ設定した飛行ルートを自動で巡回し、自動で撮影を実施。撮影した映像は遠隔地から確認可能。
このため、現地への移動時間・点検稼働の大幅な削減を実現した。</t>
    <phoneticPr fontId="1"/>
  </si>
  <si>
    <t>①発注者
首都高技術株式会社
②概要
「障害物回避技術を有する自律飛行型ドローンを使った橋梁現場での取組み」
Skydio 2+を活用した橋梁現場におけるインフラ劣化の早期発見・維持管理へドローン技術を導入
③参考URL
(1)https://www.kensetsu-plaza.com/kiji/post/47612
(2)https://www.docomosky.jp/case/01/</t>
    <phoneticPr fontId="1"/>
  </si>
  <si>
    <t>①発注者
Skydio Inc.、各フロリダ州公共安全機関
②概要
「Skydio Supports Hurricane Ian Recovery Efforts / Skydioによるハリケーンイアンの支援」
’22年9月に米国フロリダ州を襲ったカテゴリー4(211~250km/h)のハリケーン後の救助・復旧活動へSkydio X2を活用
③参考URL
https://www.skydio.com/blog/skydio-supports-hurricane-ian-recovery-efforts</t>
    <rPh sb="1" eb="3">
      <t>ハッチュウ</t>
    </rPh>
    <phoneticPr fontId="1"/>
  </si>
  <si>
    <t>①発注者
○○市
②概要
○○市が実施する「家屋経年異動判読調査」において航空写真データを対象に機械学習手法による建物検出と2時期変化分類を実施。</t>
    <rPh sb="1" eb="4">
      <t>ハッチュウシャ</t>
    </rPh>
    <rPh sb="10" eb="12">
      <t>ガイヨウ</t>
    </rPh>
    <phoneticPr fontId="1"/>
  </si>
  <si>
    <t>①発注者
国土交通省
②概要
国土交通省 水管理・国土保全局実施の革新的河川管理プロジェクト（第1弾）において、陸上・水中レーザドローンであるUAV搭載型グリーンレーザスキャナの有効性が確認されたため、調達するに至った。主に、河川管理の分野において、管理施設や河床を含む河川敷地の現況把握のために使用されている。
③参考URL
https://www.mlit.go.jp/river/shinngikai_blog/kentoukai/drone/dai01kai/pdf/3_drone_katsuyou.pdf
④投資対効果
本機材は従来の機材では測量できなかった対象を捉えるためのものであり、効果を比較する対象が存在しないため、一意に効果を算出することはできない。</t>
    <rPh sb="158" eb="160">
      <t>サンコウ</t>
    </rPh>
    <phoneticPr fontId="1"/>
  </si>
  <si>
    <t>①発注者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 eb="3">
      <t>ハッチュウ</t>
    </rPh>
    <phoneticPr fontId="1"/>
  </si>
  <si>
    <t>①発注者
宮崎県及び県下市町村
②概要
市町村が行う森林経営管理制度の意向調査等の取組等を推進するため、各種森林情報を適時に取得・活用できる体制を整えることを目的として導入
③参考URL
記載なし
④県や市町村が適時に高度な森林情報を活用し、森林の変化を早期に把握することで、適正な森林管理が促進されるとともに無断伐採対策を強化</t>
    <rPh sb="1" eb="4">
      <t>ハッチュウシャ</t>
    </rPh>
    <rPh sb="17" eb="19">
      <t>ガイヨウ</t>
    </rPh>
    <rPh sb="88" eb="90">
      <t>サンコウ</t>
    </rPh>
    <rPh sb="94" eb="96">
      <t>キサイ</t>
    </rPh>
    <phoneticPr fontId="1"/>
  </si>
  <si>
    <t>①発注者
シールド工事業者
②概要
街中を掘り進むシールド工事では、掘削ルートが建築物の下を通ることが多く、従来の沈下測量が思うように実施できないことがあったが、衛星による計測は宇宙から地表を捉えるため、人の立ち入りが困難な私有地や危険個所に対して実施することが可能になった。加えて、従来手法では得られる成果が点のため、測量点間は推定情報となり、局所的に発生する変位は見落とす可能性があったが、衛星による計測によりメッシュや等高線などで変位量が面的に可視化され、現地計測が補なわれた
③参考URL
https://www.pasco.co.jp/press/2017/download/PPR20170914J.pdf</t>
    <phoneticPr fontId="1"/>
  </si>
  <si>
    <t>①発注者
エヌ・ティ・ティ・コミュニケーションズ株式会社、撮影協力 : 東北地方整備局福島河川国道事務所
②概要
砂防堰堤での3D Scan実証例：Skydio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rPh sb="1" eb="3">
      <t>ハッチュウ</t>
    </rPh>
    <phoneticPr fontId="1"/>
  </si>
  <si>
    <t xml:space="preserve">①発注者
首都高技術株式会社、エヌ・ティ・ティ・コミュニケーションズ株式会社
②概要
「障害物回避技術を有する自律飛行型ドローンを使った橋梁現場で
の取組みとその効果」
Skydio 2+を活用した橋梁現場におけるインフラ劣化の早期発見・維持管理へドローン技術を導入
③参考URL1：https://www.kensetsu-plaza.com/kiji/post/47612
③参考URL2：https://www.docomosky.jp/case/01/
</t>
    <rPh sb="1" eb="3">
      <t>ハッチュウ</t>
    </rPh>
    <phoneticPr fontId="1"/>
  </si>
  <si>
    <t>①広島県呉市
②橋梁定期点検業務において、溝橋などの水中構造物の人による点検は、水位が高く狭隘部での作業となるため、時間と労力がかかり、コストが高くなるのが現状。
本サービスでは、この問題を解決する新技術として、自社開発したボート型ドローンに、カメラ＋照明を搭載し、安全に効率よく調査、点検を実施している。
③無し
④10橋当たりの従来工法と、新技術の費用比較（直接工事費）では、橋長によって変動はあるが、従来の約70%のコストとなっている。</t>
    <phoneticPr fontId="1"/>
  </si>
  <si>
    <t>①発注者
国土交通省国土技術政策総合研究所
②概要
ダムの堤体や貯水池周辺地すべりの観測業務
③参考URL
https://www.nilim.go.jp/lab/bcg/siryou/tnn/tnn1233pdf/ks1233.pdf
④投資対効果
観測機器を設置していないダム堤体や貯水池周辺地すべりの変位を面的に把握することができた。</t>
    <phoneticPr fontId="1"/>
  </si>
  <si>
    <t>①発注者
（一社）日本損害保険協会
②概要
大規模水災時の早期損害状況把握
③参考URL
https://www.sonpo.or.jp/news/release/2020/2103_04.html
④投資対効果
（一社）日本損害保険協会の会員各社が、お客さまからの損害状況申告内容と浸水深推定データ等の各種情報を照合することによって、損害状況を早期に把握し、迅速な支払いに繋がった。</t>
    <phoneticPr fontId="1"/>
  </si>
  <si>
    <t>立木の現況調査が1ha30分程度で最低1人で可能。皆伐、主伐、現況調査など費用と時間と工数がかかっていたのを大幅に削減可能。地形や現況など広域な状況（歩行した場所）を簡易に把握できます。</t>
    <phoneticPr fontId="1"/>
  </si>
  <si>
    <t xml:space="preserve">①発注者
国土交通省
②概要
大雨による浸水被害が頻発するなか、迅速な災害対応や地域への情報発信を行うため、堤防における越水や決壊などの状況や、
周辺地域における浸水の状況を、速やかに把握することが求められています。
また、流域内で活動を行う様々な企業等においても、各者の店舗や事業施設の適切な管理、住居や車両の浸水被害への保険金支払い等の
災害後の対応の迅速化などのため、浸水の状況を容易に把握する仕組みへのニーズが高まっています。
こうしたニーズへ対応するためには、小型、長寿命かつ低コストで、堤防や流域内に多数の設置が可能なワンコイン浸水センサを製造、設置し、
それらからの情報を収集する仕組みの構築が必要であり、そのための実証実験を実施されており、その取り組みの中で、弊社センサを採択いただいており、全国の参加者様へ提供させていただいております。
③参考URL
https://www.mlit.go.jp/river/gijutsu/wankoinsensa/index.html
④投資対効果
・これまで災害現場を直接確認していた人手や時間の削減
・災害の第一報を通知で受け取ることが出来るので、災害対策の迅速化
・災害における二次被害の防止に寄与
</t>
    <phoneticPr fontId="1"/>
  </si>
  <si>
    <t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2023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t>
    <phoneticPr fontId="1"/>
  </si>
  <si>
    <t>①発注者
防災研究機関様
②概要
土砂滑り、土石流による被害をいち早く把握するため、空撮映像から土砂領域を検知する。
③URL
記載なし
④投資対効果
人的な目視確認による見落とし防止が約30％向上。(30件中1件程度)</t>
    <phoneticPr fontId="1"/>
  </si>
  <si>
    <t>①発注者
山陽電鉄
②概要
山陽電鉄社では、鉄道橋の橋脚の洗掘調査において、河床状況を的確かつ効率的に把握する洗掘調査手法の確立が課題とされていた。新産業創造研究機構主催の令和4年度ドローン社会実装促進実証事業において本技術を活用し、遠隔地からボート型ドローンに搭載したソナーによって加古川橋梁および洗川橋梁周辺の洗掘状況を計測し、橋脚の維持管理に関わる定量的な指標を得た。今後も継続的に洗掘調査を実施することにより経過観察を実施する予定である。
③参考URL
https://www.niro.or.jp/industry-academia-collaboration/2022drone-archive/</t>
    <rPh sb="1" eb="4">
      <t>ハッチュウシャ</t>
    </rPh>
    <rPh sb="11" eb="13">
      <t>ガイヨウ</t>
    </rPh>
    <rPh sb="225" eb="227">
      <t>サンコウ</t>
    </rPh>
    <phoneticPr fontId="1"/>
  </si>
  <si>
    <t>①発注者
建設コンサルタント
②概要
GPSデータを利用し、空飛ぶクルマの導入検討に活用することを念頭に置き,地域ポテンシャルを把握するために活用
③参考URL
無し
④投資対効果
GPSデータから都市活動が活発なエリア、観光周遊に効果的であろうと推測し、空飛ぶクルマのバーティポート候補地として10箇所の候補地を挙げることができた。旅客受け入れ、観光地として土地の価値創出につながるとともに、医療施設が集中するエリアにおいては防災・救急救命医療とのマルチユースとしての可能性を見出すことができた。</t>
    <rPh sb="1" eb="4">
      <t>ハッチュウシャ</t>
    </rPh>
    <rPh sb="16" eb="18">
      <t>ガイヨウ</t>
    </rPh>
    <rPh sb="75" eb="77">
      <t>サンコウ</t>
    </rPh>
    <rPh sb="81" eb="82">
      <t>ナ</t>
    </rPh>
    <rPh sb="85" eb="88">
      <t>トウシタイ</t>
    </rPh>
    <rPh sb="88" eb="90">
      <t>コウカ</t>
    </rPh>
    <phoneticPr fontId="1"/>
  </si>
  <si>
    <t>①発注者
鈴与建設株式会社
②概要
鈴与建設株式会社が実施する工事においてSmartConstruction Dashboardにより、ICT建機の施工履歴が自動反映されることにより、日々の土量管理の手間が省ける、かつ正確に把握できるようになった。
③参考URL
https://www.youtube.com/watch?v=lTXZH4-Ya20&amp;ab_channel=%E6%A0%AA%E5%BC%8F%E4%BC%9A%E7%A4%BEEARTHBRAIN</t>
    <rPh sb="1" eb="4">
      <t>ハッチュウシャ</t>
    </rPh>
    <rPh sb="15" eb="17">
      <t>ガイヨウ</t>
    </rPh>
    <rPh sb="126" eb="128">
      <t>サンコウ</t>
    </rPh>
    <phoneticPr fontId="1"/>
  </si>
  <si>
    <t>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
無し
④投資対効果
災害時の緊急対応として、走行するだけで現地の状況把握ができるため、安全性が向上が見込める。</t>
    <rPh sb="316" eb="317">
      <t>ナ</t>
    </rPh>
    <phoneticPr fontId="1"/>
  </si>
  <si>
    <t>①発注者
地方自治体市役所 総務企画部危機管理課
②概要
・災害発生時の広域(市全域)の迅速・効率的な被害状況の調査
一度のフライトで約50km飛行可能なVTOLドローンを数回、自動飛行によりフライトさせるこ
とで、市全域の被害状況の調査を実施する。
・住家の被害認定の調査計画の策定、体制構築・編成の効率化、現地業務の平準化、効率化
③参考URL
https://aerosense.co.jp/media/event/2023_webinar_uwajima-city_archive
④投資対効果
被害想定調査の効率化により迅速な罹災証明書発行が早期の市民の生活再建を実現する。
平時の活用として、固定資産の課税等に必要な航空写真の撮影ができる。</t>
    <phoneticPr fontId="1"/>
  </si>
  <si>
    <t>①導入者
豊田市
②概要
宇宙ビッグデータを活用した水道管の漏水リスク管理業務システム「天地人コンパス 宇宙水道局」を活かし、要請に応じて迅速に全域の漏水リスク評価を行う「災害時支援サービス」を提供しています。災害時等の土地の変化をピンポイントで評価可能することで、自治体の緊急対応を支援します。
地球観測衛星はその広域性、継続性、抗堪性から、災害時にも日本全国の過去から現在のデータを利用できます。この地球観測衛星データ（宇宙ビッグデータ）を活用した「天地人コンパス 宇宙水道局」と、自治体が保有する管路情報等を組み合わせることで、災害発生による土地の変化の有無を正確に評価可能です。本サービスは、自治体様から要請があった場合、全域について迅速診断を実施します。高リスクな箇所を可視化することで、優先対処、重点対処をすべき地域を抽出し、復旧計画の策定に貢献。復旧に不可欠となる「全域のスクリーニング調査」の備えを強化するサービスです。
③参考URL
https://prtimes.jp/main/html/rd/p/000000072.000045963.html
https://prtimes.jp/main/html/rd/p/000000080.000045963.html
④投資対効果
・災害時の対応の迅速化、および二次災害・三次災害の防止</t>
    <rPh sb="545" eb="548">
      <t>トウシタイ</t>
    </rPh>
    <phoneticPr fontId="1"/>
  </si>
  <si>
    <t xml:space="preserve">①発注者
山形県　自治体
②概要
夜間空撮：花火大会の様子をANAFi Aiにより空撮を実施
4800万画素のカメラにより、高精細な画像を撮影可能。
③参考URL
https://www.nttedt.co.jp/post/anafi-yamagata-20230819
</t>
    <rPh sb="17" eb="21">
      <t>ヤカンクウサツ</t>
    </rPh>
    <phoneticPr fontId="1"/>
  </si>
  <si>
    <t>①発注者
自治体
②概要
鳥獣害対策検討：自治体とNTT東日本協業案件のうち、鳥獣害対策の検討について、猟友会様出動時の上空からの周囲状況確認、協力体制の検討、試験飛行の実施。
上空からのリアルタイム映像伝送による、猟友会様周囲の安全確認、サーモカメラを使った圃場の被害状況確認</t>
    <phoneticPr fontId="1"/>
  </si>
  <si>
    <t>東日本大震災、熊本地震、北海道胆振東部地震など災害発生直後や復旧復興段階における道路、港湾施設などにおいて、空洞、埋設物、橋梁等の調査実績を有する。</t>
    <phoneticPr fontId="1"/>
  </si>
  <si>
    <t>①発注者
大手建設会社
②概要
建設現場における日々の点検業務：大規模な地域の再開発事業において、ビルの解体作業現場を空撮し、日々の現場の安全確認をドローンにより省力化。
空撮により現場全体を俯瞰的に確認することができ、人が巡回して行う点検に比較し短時間かつ網羅的に点検が可能。</t>
    <phoneticPr fontId="1"/>
  </si>
  <si>
    <t>①発注者
撮影協力　東北地方整備局福島河川国道事務所
②概要
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rPh sb="1" eb="4">
      <t>ハッチュウシャ</t>
    </rPh>
    <phoneticPr fontId="1"/>
  </si>
  <si>
    <t>①発注者
米国オクラホマ市警察
②概要
「The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③参考URL
https://www.youtube.com/watch?v=wQxhGb2myjY&amp;t=258s</t>
    <rPh sb="185" eb="187">
      <t>サンコウ</t>
    </rPh>
    <phoneticPr fontId="1"/>
  </si>
  <si>
    <t>①発注者
株式会社センシンロボティクス、東洋建設株式会社
②概要
「国交省令和４年度BIMを活用した建築生産・維持管理プロセス円滑化モデル事業（先導事業者型）として建設現場における進捗管理効率化に自律飛行型ドローンを活用」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
https://www.sensyn-robotics.com/news/toyo-const-skydio</t>
    <phoneticPr fontId="1"/>
  </si>
  <si>
    <t>①発注者
KDDIスマートドローン株式会社、沖縄セルラー電話株式会社
②概要
「沖縄セルラーとKDDIスマートドローン、ドローンを用いた通信基地局の自動点検を実証」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
https://kddi.smartdrone.co.jp/release/830/</t>
    <phoneticPr fontId="1"/>
  </si>
  <si>
    <t>①発注者
鹿島建設株式会社、Skydio合同会社
②概要
「鹿島建設、Skydio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
https://prtimes.jp/main/html/rd/p/000000009.000103582.html</t>
    <rPh sb="11" eb="13">
      <t>カイシャ</t>
    </rPh>
    <phoneticPr fontId="1"/>
  </si>
  <si>
    <t>①発注者
公共機関様
②概要
空撮映像から主な災害要素である煙/火災、土砂崩れ、洪水、橋梁倒壊、道路破損、人、車を検知し、迅速に被害状況を把握し、災害時の初動を円滑にする。
③参考URL
記載なし
④投資対効果：災害時の空撮映像を目視確認する人員の人件費削減。</t>
    <rPh sb="88" eb="90">
      <t>サンコウ</t>
    </rPh>
    <rPh sb="94" eb="96">
      <t>キサイ</t>
    </rPh>
    <phoneticPr fontId="1"/>
  </si>
  <si>
    <t>①発注者
北國新聞社
②概要
北國新聞社創刊130周年記念事業の手取川環境総合調査において、手取川ダムの水深および水底の状況の把握が課題となっていた。本技術では、ソナーを使用した計測に基づきダムの水底の標高を算定することにより堆砂状況を把握するとともに、ダムの水底の地形を観測した。</t>
    <rPh sb="1" eb="4">
      <t>ハッチュウシャ</t>
    </rPh>
    <rPh sb="12" eb="14">
      <t>ガイヨウ</t>
    </rPh>
    <phoneticPr fontId="1"/>
  </si>
  <si>
    <t>①発注者
不動産事業者
②概要
商業不動産の取得を検討する際に新たな指標として「定量的な人流データ」を加えることで、判断の合理化と業務のDX化を図った
③参考URL
無し
④投資対効果
テナント候補店への賃料提案時に人流データからわかる推定通行量などを用いて物件価格を定量的に説明することで、当初想定よりも高い水準での賃料契約に至るケースも出てきた。また、ボトルネックだった作業を効率化することでレポート作成の作業時間を大幅に圧縮することができた。</t>
    <rPh sb="1" eb="4">
      <t>ハッチュウシャ</t>
    </rPh>
    <rPh sb="13" eb="15">
      <t>ガイヨウ</t>
    </rPh>
    <rPh sb="77" eb="79">
      <t>サンコウ</t>
    </rPh>
    <rPh sb="83" eb="84">
      <t>ナ</t>
    </rPh>
    <rPh sb="87" eb="90">
      <t>トウシタイ</t>
    </rPh>
    <rPh sb="90" eb="92">
      <t>コウカ</t>
    </rPh>
    <phoneticPr fontId="1"/>
  </si>
  <si>
    <t>①発注者
株式会社廣瀨
②概要
株式会社廣瀨が実施する工事において、SmartConstruction Dashboardにより、誰でも、どこにいても、施工進捗が把握できるようになり、生産性向上に繋がった。また従来現場の危険箇所に赴き、測量を行っていたが、行かずとも、現場を把握できるようになり安全性の向上に繋がった。
③参考URL
https://www.youtube.com/watch?v=YDV1sVZc5Ts&amp;ab_channel=%E6%A0%AA%E5%BC%8F%E4%BC%9A%E7%A4%BEEARTHBRAIN</t>
    <rPh sb="1" eb="4">
      <t>ハッチュウシャ</t>
    </rPh>
    <rPh sb="13" eb="15">
      <t>ガイヨウ</t>
    </rPh>
    <rPh sb="161" eb="163">
      <t>サンコウ</t>
    </rPh>
    <phoneticPr fontId="1"/>
  </si>
  <si>
    <t>①発注者
国立研究開発法人防災科学技術研究所
②概要
防災科学技術研究所が発注する「SARインフラ監視の実証及び社会実装化検討支援業務」において、本サービスを活用。</t>
    <phoneticPr fontId="1"/>
  </si>
  <si>
    <t>①発注者
東京都(当社は建設コンサルタント会社の下請けで実施)
②概要
東京都では都管理のトンネル点検の際に走行型計測を採用しており、当社の技術も何度か利用いただいている。R5年度の東京都島しょ部の計測業務では約20本のトンネルにて画像およびレーザ計測を実施し、撮影展開画像(変状展開図)およびレーザ計測によるトンネルの変形解析(コンター解析)を成果として納めた。
③参考URL
無し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t>
    <rPh sb="190" eb="191">
      <t>ナ</t>
    </rPh>
    <phoneticPr fontId="1"/>
  </si>
  <si>
    <t>①発注者
国立研究開発法人宇宙航空研究開発機構
②概要
宇宙航空研究開発機構が発注する「陸域観測技術衛星2号（ALOS-2）事業化実証向け地殻変動サービス提供支援」において、本サービスを活用。</t>
    <phoneticPr fontId="1"/>
  </si>
  <si>
    <t>①発注者
建設会社
②概要
写真測量：ANAFiAiを用いて建設地における写真測量を実施
対象のエリアに対し、飛行ルートを設定。フロント・サイドオーバーラップ率を自動で計算できるため、オルソ画像化および点群データ処理が容易に実施可能
③参考URL
記載なし
④投資対効果
これまでの測量と比較し、広範囲のエリアを短時間で測定可能</t>
    <rPh sb="15" eb="17">
      <t>シャシン</t>
    </rPh>
    <rPh sb="17" eb="19">
      <t>ソクリョウ</t>
    </rPh>
    <rPh sb="119" eb="121">
      <t>サンコウ</t>
    </rPh>
    <rPh sb="125" eb="127">
      <t>キサイ</t>
    </rPh>
    <phoneticPr fontId="1"/>
  </si>
  <si>
    <t>①発注者
建設コンサルタント会社
②概要
橋梁点検：skydio2+を活用した橋梁点検を実施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t>
    <rPh sb="22" eb="26">
      <t>キョウリョウテンケン</t>
    </rPh>
    <phoneticPr fontId="1"/>
  </si>
  <si>
    <t>①発注者
KDDIスマートドローン株式会社、飛島建設株式会社
②概要
「「Skydio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
https://kddi.smartdrone.co.jp/release/2631/</t>
    <phoneticPr fontId="1"/>
  </si>
  <si>
    <t>①発注者
株式会社補修技術設計、KDDIスマートドローン株式会社（導入サポート）
②概要
「株式会社補修技術設計による橋梁点検効率化のためのSkydio 2+導入」
ドローンで撮影した画像をSfM（Structure from Motion）モデルに変換、3次元モデルを用いた点検作業の効率化を確認
③参考URL
https://kddi.smartdrone.co.jp/case/009/
④投資対効果
3日かけていた橋梁調査が1日に短縮し精度も向上</t>
    <phoneticPr fontId="1"/>
  </si>
  <si>
    <t>①発明の名称：巻き上げ装置
特許番号：特許第6936053号
②発明の名称：荷下げ用フック
特許番号：特許第6859218号
③発明の名称：電動巻上げ装置及び該装置を備えた移動体
特許番号：特許第6871144号</t>
    <rPh sb="1" eb="3">
      <t>ハツメイ</t>
    </rPh>
    <rPh sb="16" eb="18">
      <t>バンゴウ</t>
    </rPh>
    <rPh sb="19" eb="21">
      <t>トッキョ</t>
    </rPh>
    <rPh sb="32" eb="34">
      <t>ハツメイ</t>
    </rPh>
    <rPh sb="48" eb="50">
      <t>バンゴウ</t>
    </rPh>
    <rPh sb="51" eb="53">
      <t>トッキョ</t>
    </rPh>
    <rPh sb="64" eb="66">
      <t>ハツメイ</t>
    </rPh>
    <rPh sb="90" eb="94">
      <t>トッキョバンゴウ</t>
    </rPh>
    <phoneticPr fontId="1"/>
  </si>
  <si>
    <t>①発明の名称：ダムの外部変形評価方法
特許番号：特許第4953430号
②発明の名称：観測システム
特許番号：特許第5915916号
③発明の名称：観測システム
特許番号：特許第6644970号</t>
    <rPh sb="1" eb="3">
      <t>ハツメイ</t>
    </rPh>
    <rPh sb="4" eb="6">
      <t>メイショウ</t>
    </rPh>
    <rPh sb="19" eb="23">
      <t>トッキョバンゴウ</t>
    </rPh>
    <rPh sb="26" eb="27">
      <t>ダイ</t>
    </rPh>
    <rPh sb="34" eb="35">
      <t>ゴウ</t>
    </rPh>
    <rPh sb="37" eb="39">
      <t>ハツメイ</t>
    </rPh>
    <rPh sb="40" eb="42">
      <t>メイショウ</t>
    </rPh>
    <rPh sb="50" eb="54">
      <t>トッキョバンゴウ</t>
    </rPh>
    <rPh sb="57" eb="58">
      <t>ダイ</t>
    </rPh>
    <rPh sb="65" eb="66">
      <t>ゴウ</t>
    </rPh>
    <rPh sb="68" eb="70">
      <t>ハツメイ</t>
    </rPh>
    <rPh sb="71" eb="73">
      <t>メイショウ</t>
    </rPh>
    <rPh sb="81" eb="85">
      <t>トッキョバンゴウ</t>
    </rPh>
    <rPh sb="88" eb="89">
      <t>ダイ</t>
    </rPh>
    <rPh sb="96" eb="97">
      <t>ゴウ</t>
    </rPh>
    <phoneticPr fontId="1"/>
  </si>
  <si>
    <t>①発明の名称：監視装置　
特許番号：特許第6846698号
②発明の名称：情報処理システム、情報処理装置および情報処理方法
特許番号：特許第7168733号
③発明の名称：情報処理システム、情報処理装置および情報処理方法
特許番号：特許第7188687号</t>
    <rPh sb="1" eb="3">
      <t>ハツメイ</t>
    </rPh>
    <rPh sb="4" eb="6">
      <t>メイショウ</t>
    </rPh>
    <rPh sb="13" eb="17">
      <t>トッキョバンゴウ</t>
    </rPh>
    <rPh sb="31" eb="33">
      <t>ハツメイ</t>
    </rPh>
    <rPh sb="34" eb="36">
      <t>メイショウ</t>
    </rPh>
    <rPh sb="62" eb="66">
      <t>トッキョバンゴウ</t>
    </rPh>
    <rPh sb="80" eb="82">
      <t>ハツメイ</t>
    </rPh>
    <rPh sb="83" eb="85">
      <t>メイショウ</t>
    </rPh>
    <rPh sb="111" eb="115">
      <t>トッキョバンゴウ</t>
    </rPh>
    <phoneticPr fontId="1"/>
  </si>
  <si>
    <t>発明の名称：画像認識支援装置、画像認識支援方法、及び画像認識支援プログラム
特許番号：特開2022-190289(特願2021-098552)</t>
    <rPh sb="38" eb="40">
      <t>トッキョ</t>
    </rPh>
    <phoneticPr fontId="1"/>
  </si>
  <si>
    <t>発明の名称：学習システム、学習装置、学習方法、学習プログラム、教師データ作成装置、教師データ作成方法、教師データ作成プログラム、端末装置及び閾値変更装置
特許番号：特許第6271085号</t>
    <rPh sb="82" eb="84">
      <t>トッキョ</t>
    </rPh>
    <rPh sb="84" eb="85">
      <t>ダイ</t>
    </rPh>
    <rPh sb="92" eb="93">
      <t>ゴウ</t>
    </rPh>
    <phoneticPr fontId="1"/>
  </si>
  <si>
    <t>発明の名称：移動体及び移動体の制御方法
特許番号：特許6928684号</t>
    <phoneticPr fontId="1"/>
  </si>
  <si>
    <t>特許の名称：漏水調査計画支援システム及び方法
出願番号：特願2023-48636（出願日：2023年3月24日）
（特許出願中）</t>
    <rPh sb="23" eb="25">
      <t>シュツガン</t>
    </rPh>
    <phoneticPr fontId="1"/>
  </si>
  <si>
    <t xml:space="preserve">発明の名称：領域変位算出システム、領域変位算出方法、及び領域変位算出プログラム
特許番号：特許第6696083号
</t>
    <rPh sb="0" eb="2">
      <t>ハツメイ</t>
    </rPh>
    <rPh sb="3" eb="5">
      <t>メイショウ</t>
    </rPh>
    <rPh sb="40" eb="44">
      <t>トッキョバンゴウ</t>
    </rPh>
    <rPh sb="47" eb="48">
      <t>ダイ</t>
    </rPh>
    <phoneticPr fontId="1"/>
  </si>
  <si>
    <t>発明の名称：浸水状況推定システム
特許番号：特願2023-045610</t>
    <rPh sb="0" eb="2">
      <t>ハツメイ</t>
    </rPh>
    <rPh sb="3" eb="5">
      <t>メイショウ</t>
    </rPh>
    <rPh sb="17" eb="21">
      <t>トッキョバンゴウ</t>
    </rPh>
    <phoneticPr fontId="1"/>
  </si>
  <si>
    <t>06-6736-5355　平日9:00-17:30
jiw_rdc@jiw.co.jp</t>
    <phoneticPr fontId="1"/>
  </si>
  <si>
    <t>052-204-8302　平日9:00-17:00　
yokotak@okaya.co.jp</t>
    <rPh sb="13" eb="15">
      <t>ヘイジツ</t>
    </rPh>
    <phoneticPr fontId="1"/>
  </si>
  <si>
    <t>093-642-8231　平⽇8:30-17:30
kkeigyo@keisokukensa.co.jp</t>
    <phoneticPr fontId="1"/>
  </si>
  <si>
    <t>090-6378-4950　平⽇9:00-18:00
sumi-takuya@sagri.co.jp</t>
    <phoneticPr fontId="1"/>
  </si>
  <si>
    <t xml:space="preserve">03-5710-0200　平日9:00-17:30
dx-kikaku@geosearch.co.jp
https://www.geosearch.co.jp/contact/service/
</t>
    <phoneticPr fontId="1"/>
  </si>
  <si>
    <t>050-3464-6525　平日10:00-17:00
infra-drones@ml.ntt.com</t>
    <phoneticPr fontId="1"/>
  </si>
  <si>
    <t>03-5465-7371　平日9:00-17:30
satellite_info@pasco.co.jp</t>
    <phoneticPr fontId="1"/>
  </si>
  <si>
    <t>03-5453-3695</t>
    <phoneticPr fontId="1"/>
  </si>
  <si>
    <t>070-8698-9695
mutsuki-tanaka@kccs.co.jp</t>
    <phoneticPr fontId="1"/>
  </si>
  <si>
    <t>IoT Ninja Bird's Eye PV</t>
    <phoneticPr fontId="1"/>
  </si>
  <si>
    <t>サイバーセキュリティ</t>
  </si>
  <si>
    <t>その他製品・サービス情報</t>
  </si>
  <si>
    <t>製品・サービスの型番①</t>
  </si>
  <si>
    <r>
      <t>「情報取得機能</t>
    </r>
    <r>
      <rPr>
        <b/>
        <vertAlign val="superscript"/>
        <sz val="11"/>
        <color theme="0"/>
        <rFont val="游ゴシック"/>
        <family val="3"/>
        <charset val="128"/>
        <scheme val="minor"/>
      </rPr>
      <t>※</t>
    </r>
    <r>
      <rPr>
        <b/>
        <sz val="11"/>
        <color theme="0"/>
        <rFont val="游ゴシック"/>
        <family val="3"/>
        <charset val="128"/>
        <scheme val="minor"/>
      </rPr>
      <t>」の有無
※調査対象の付近へ移動する機能及び調査対象の情報を取得する機能</t>
    </r>
    <rPh sb="14" eb="16">
      <t>チョウサ</t>
    </rPh>
    <rPh sb="16" eb="18">
      <t>タイショウ</t>
    </rPh>
    <rPh sb="19" eb="21">
      <t>フキン</t>
    </rPh>
    <rPh sb="22" eb="24">
      <t>イドウ</t>
    </rPh>
    <rPh sb="26" eb="28">
      <t>キノウ</t>
    </rPh>
    <rPh sb="28" eb="29">
      <t>オヨ</t>
    </rPh>
    <rPh sb="30" eb="32">
      <t>チョウサ</t>
    </rPh>
    <rPh sb="32" eb="34">
      <t>タイショウ</t>
    </rPh>
    <rPh sb="35" eb="37">
      <t>ジョウホウ</t>
    </rPh>
    <rPh sb="38" eb="40">
      <t>シュトク</t>
    </rPh>
    <rPh sb="42" eb="44">
      <t>キノウ</t>
    </rPh>
    <phoneticPr fontId="1"/>
  </si>
  <si>
    <t>データを取得する調査対象</t>
    <rPh sb="4" eb="6">
      <t>シュトク</t>
    </rPh>
    <rPh sb="8" eb="10">
      <t>チョウサ</t>
    </rPh>
    <rPh sb="10" eb="12">
      <t>タイショウ</t>
    </rPh>
    <phoneticPr fontId="1"/>
  </si>
  <si>
    <t>調査対象の付近まで観測機器を移動させる方法</t>
  </si>
  <si>
    <t>データの取得方法</t>
    <rPh sb="4" eb="6">
      <t>シュトク</t>
    </rPh>
    <rPh sb="6" eb="8">
      <t>ホウホウ</t>
    </rPh>
    <phoneticPr fontId="1"/>
  </si>
  <si>
    <t>データの保存方法</t>
    <rPh sb="4" eb="6">
      <t>ホゾン</t>
    </rPh>
    <rPh sb="6" eb="8">
      <t>ホウホウ</t>
    </rPh>
    <phoneticPr fontId="1"/>
  </si>
  <si>
    <t>ドローン等の観測機器のスペック</t>
  </si>
  <si>
    <t>カメラ・センサー等の観測機器のスペック</t>
  </si>
  <si>
    <t>「分析・判断機能」の有無</t>
    <rPh sb="10" eb="12">
      <t>ウム</t>
    </rPh>
    <phoneticPr fontId="1"/>
  </si>
  <si>
    <t>分析・判断の方法</t>
    <rPh sb="0" eb="2">
      <t>ブンセキ</t>
    </rPh>
    <rPh sb="3" eb="5">
      <t>ハンダン</t>
    </rPh>
    <rPh sb="6" eb="8">
      <t>ホウホウ</t>
    </rPh>
    <phoneticPr fontId="1"/>
  </si>
  <si>
    <t>「ISO/IEC 15408認証」について、取得しているCCのレベル（EAL）及び対象のProtection Profile（PP）</t>
  </si>
  <si>
    <t>「CCDS認証」における、取得しているサイバーセキュリティ認証</t>
  </si>
  <si>
    <t>サイバーセキュリティにおける脆弱性検査の実施状況</t>
  </si>
  <si>
    <t>日本の利用者との契約に適用される準拠法</t>
  </si>
  <si>
    <t>無人航空機飛行マニュアル（国土交通省）</t>
    <phoneticPr fontId="1"/>
  </si>
  <si>
    <t>ヒタチセイサクショ</t>
    <phoneticPr fontId="1"/>
  </si>
  <si>
    <t xml:space="preserve">Smart Construction Edgeによる点群生成サービス他
</t>
    <phoneticPr fontId="1"/>
  </si>
  <si>
    <t>コト価値開発デザイングループ
椎葉航</t>
    <phoneticPr fontId="1"/>
  </si>
  <si>
    <t>コトカチカイハツデザイングループ　シイバワタル</t>
    <phoneticPr fontId="1"/>
  </si>
  <si>
    <t>ケイソクケンサ</t>
    <phoneticPr fontId="1"/>
  </si>
  <si>
    <t>ミツビシデンキ</t>
    <phoneticPr fontId="1"/>
  </si>
  <si>
    <t>航空宇宙品質マネジメントシステム（AS9100D）</t>
    <rPh sb="0" eb="2">
      <t>コウクウ</t>
    </rPh>
    <rPh sb="2" eb="4">
      <t>ウチュウ</t>
    </rPh>
    <rPh sb="4" eb="6">
      <t>ヒンシツ</t>
    </rPh>
    <phoneticPr fontId="1"/>
  </si>
  <si>
    <t>米国</t>
    <rPh sb="0" eb="2">
      <t>ベイコク</t>
    </rPh>
    <phoneticPr fontId="1"/>
  </si>
  <si>
    <t>パスコ</t>
    <phoneticPr fontId="1"/>
  </si>
  <si>
    <t>ウチュウコウクウケンキュウカイハツキコウ</t>
    <phoneticPr fontId="1"/>
  </si>
  <si>
    <t>キョウセラコミュニケーションシステム</t>
    <phoneticPr fontId="1"/>
  </si>
  <si>
    <t>マスプロデンコウ</t>
    <phoneticPr fontId="1"/>
  </si>
  <si>
    <t>セーフィー</t>
    <phoneticPr fontId="1"/>
  </si>
  <si>
    <t>アイプロ</t>
    <phoneticPr fontId="1"/>
  </si>
  <si>
    <r>
      <t>ドローンと赤外線カメラで撮影した太陽光パネルの画像を解析するソフトウェア
「</t>
    </r>
    <r>
      <rPr>
        <sz val="11"/>
        <color theme="1"/>
        <rFont val="游ゴシック"/>
        <family val="2"/>
        <scheme val="minor"/>
      </rPr>
      <t>IoT Ninja Bird's Eye</t>
    </r>
    <r>
      <rPr>
        <sz val="11"/>
        <color theme="1"/>
        <rFont val="游ゴシック"/>
        <family val="3"/>
        <charset val="128"/>
        <scheme val="minor"/>
      </rPr>
      <t>」</t>
    </r>
    <phoneticPr fontId="1"/>
  </si>
  <si>
    <r>
      <t>①発注者
福岡県
②概要
太陽光発電所の点検において、今まではすべて人力で行っていたものが、ドローン搭載の赤外線カメラによる撮影及び「IoT Ninja Bird's Eye」を使い解析することで、大幅な現場作業を短縮することができ</t>
    </r>
    <r>
      <rPr>
        <sz val="11"/>
        <color theme="1"/>
        <rFont val="游ゴシック"/>
        <family val="3"/>
        <charset val="128"/>
        <scheme val="minor"/>
      </rPr>
      <t>まし</t>
    </r>
    <r>
      <rPr>
        <sz val="11"/>
        <color theme="1"/>
        <rFont val="游ゴシック"/>
        <family val="2"/>
        <scheme val="minor"/>
      </rPr>
      <t>た。
③参考URL
公表は控えさせていただきます。
④投資対効果
まだ、明確な数値の結果は出ていません。</t>
    </r>
    <phoneticPr fontId="1"/>
  </si>
  <si>
    <r>
      <t>①発注者
大阪府
②概要
太陽光発電所の点検において、今まではすべて人力で行っていたものが、ドローン搭載の赤外線カメラによる撮影及び「IoT Ninja Bird's Eye」を使い解析することで、大幅な現場作業を短縮することができ</t>
    </r>
    <r>
      <rPr>
        <sz val="11"/>
        <color theme="1"/>
        <rFont val="游ゴシック"/>
        <family val="3"/>
        <charset val="128"/>
        <scheme val="minor"/>
      </rPr>
      <t>まし</t>
    </r>
    <r>
      <rPr>
        <sz val="11"/>
        <color theme="1"/>
        <rFont val="游ゴシック"/>
        <family val="2"/>
        <scheme val="minor"/>
      </rPr>
      <t>た。
③参考URL
公表は控えさせていただきます。
④投資対効果
まだ、明確な数値の結果は出ていません。</t>
    </r>
    <phoneticPr fontId="1"/>
  </si>
  <si>
    <r>
      <t>①発注者
大分県
②概要
太陽光発電所の点検において、今まではすべて人力で行っていたものが、ドローン搭載の赤外線カメラによる撮影及び「IoT Ninja Bird's Eye」を使い解析することで、大幅な現場作業を短縮することができ</t>
    </r>
    <r>
      <rPr>
        <sz val="11"/>
        <color theme="1"/>
        <rFont val="游ゴシック"/>
        <family val="3"/>
        <charset val="128"/>
        <scheme val="minor"/>
      </rPr>
      <t>まし</t>
    </r>
    <r>
      <rPr>
        <sz val="11"/>
        <color theme="1"/>
        <rFont val="游ゴシック"/>
        <family val="2"/>
        <scheme val="minor"/>
      </rPr>
      <t>た。
③参考URL
公表は控えさせていただきます。
④投資対効果
まだ、明確な数値の結果は出ていません。</t>
    </r>
    <phoneticPr fontId="1"/>
  </si>
  <si>
    <r>
      <t>東京都港区六本木1丁目</t>
    </r>
    <r>
      <rPr>
        <sz val="11"/>
        <color theme="1"/>
        <rFont val="游ゴシック"/>
        <family val="3"/>
        <charset val="128"/>
        <scheme val="minor"/>
      </rPr>
      <t>6番1号</t>
    </r>
    <r>
      <rPr>
        <sz val="11"/>
        <color theme="1"/>
        <rFont val="游ゴシック"/>
        <family val="2"/>
        <scheme val="minor"/>
      </rPr>
      <t xml:space="preserve"> 泉ガーデンタワ</t>
    </r>
    <r>
      <rPr>
        <sz val="11"/>
        <color theme="1"/>
        <rFont val="游ゴシック"/>
        <family val="3"/>
        <charset val="128"/>
        <scheme val="minor"/>
      </rPr>
      <t>ー</t>
    </r>
    <r>
      <rPr>
        <sz val="11"/>
        <color theme="1"/>
        <rFont val="游ゴシック"/>
        <family val="2"/>
        <scheme val="minor"/>
      </rPr>
      <t xml:space="preserve"> 29F</t>
    </r>
    <phoneticPr fontId="1"/>
  </si>
  <si>
    <t>070-1002-8359
wataru_shiiba@earthbrain.com</t>
    <phoneticPr fontId="1"/>
  </si>
  <si>
    <r>
      <t>東京都港区六本木</t>
    </r>
    <r>
      <rPr>
        <sz val="11"/>
        <color theme="1"/>
        <rFont val="游ゴシック"/>
        <family val="3"/>
        <charset val="128"/>
        <scheme val="minor"/>
      </rPr>
      <t>1</t>
    </r>
    <r>
      <rPr>
        <sz val="11"/>
        <color theme="1"/>
        <rFont val="游ゴシック"/>
        <family val="2"/>
        <scheme val="minor"/>
      </rPr>
      <t>丁目6番1号 泉ガーデンタワー 29階</t>
    </r>
    <phoneticPr fontId="1"/>
  </si>
  <si>
    <r>
      <rPr>
        <strike/>
        <sz val="11"/>
        <color theme="1"/>
        <rFont val="游ゴシック"/>
        <family val="3"/>
        <charset val="128"/>
        <scheme val="minor"/>
      </rPr>
      <t>・</t>
    </r>
    <r>
      <rPr>
        <sz val="11"/>
        <color theme="1"/>
        <rFont val="游ゴシック"/>
        <family val="2"/>
        <scheme val="minor"/>
      </rPr>
      <t xml:space="preserve">「CRYPTREC 暗号リスト(電子政府推奨暗号)」に掲載されている暗号化アルゴリズムによって暗号化されている。
</t>
    </r>
    <r>
      <rPr>
        <strike/>
        <sz val="11"/>
        <color theme="1"/>
        <rFont val="游ゴシック"/>
        <family val="3"/>
        <charset val="128"/>
        <scheme val="minor"/>
      </rPr>
      <t>・</t>
    </r>
    <r>
      <rPr>
        <sz val="11"/>
        <color theme="1"/>
        <rFont val="游ゴシック"/>
        <family val="2"/>
        <scheme val="minor"/>
      </rPr>
      <t>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 うことができない仕組みが確立されている。</t>
    </r>
    <phoneticPr fontId="1"/>
  </si>
  <si>
    <r>
      <t>公共測量作業規程の準則</t>
    </r>
    <r>
      <rPr>
        <sz val="11"/>
        <color theme="1"/>
        <rFont val="游ゴシック"/>
        <family val="3"/>
        <charset val="128"/>
        <scheme val="minor"/>
      </rPr>
      <t>（</t>
    </r>
    <r>
      <rPr>
        <sz val="11"/>
        <color theme="1"/>
        <rFont val="游ゴシック"/>
        <family val="2"/>
        <scheme val="minor"/>
      </rPr>
      <t>国土交通省　令和5年3月31日</t>
    </r>
    <r>
      <rPr>
        <sz val="11"/>
        <color theme="1"/>
        <rFont val="游ゴシック"/>
        <family val="3"/>
        <charset val="128"/>
        <scheme val="minor"/>
      </rPr>
      <t>）</t>
    </r>
    <r>
      <rPr>
        <sz val="11"/>
        <color theme="1"/>
        <rFont val="游ゴシック"/>
        <family val="2"/>
        <scheme val="minor"/>
      </rPr>
      <t xml:space="preserve">
https://psgsv.gsi.go.jp/koukyou/jyunsoku/</t>
    </r>
    <phoneticPr fontId="1"/>
  </si>
  <si>
    <r>
      <t>大阪府</t>
    </r>
    <r>
      <rPr>
        <sz val="11"/>
        <color theme="1"/>
        <rFont val="游ゴシック"/>
        <family val="2"/>
        <scheme val="minor"/>
      </rPr>
      <t>大阪市北区堂島浜1丁目2番1号 新ダイビル24階</t>
    </r>
    <rPh sb="0" eb="3">
      <t>オオサカフ</t>
    </rPh>
    <phoneticPr fontId="1"/>
  </si>
  <si>
    <r>
      <rPr>
        <strike/>
        <sz val="11"/>
        <color theme="1"/>
        <rFont val="游ゴシック"/>
        <family val="3"/>
        <charset val="128"/>
        <scheme val="minor"/>
      </rPr>
      <t>・</t>
    </r>
    <r>
      <rPr>
        <sz val="11"/>
        <color theme="1"/>
        <rFont val="游ゴシック"/>
        <family val="2"/>
        <scheme val="minor"/>
      </rPr>
      <t xml:space="preserve">「CRYPTREC 暗号リスト(電子政府推奨暗号)」に掲載されている暗号化アルゴリズムによって暗号化されている
</t>
    </r>
    <r>
      <rPr>
        <strike/>
        <sz val="11"/>
        <color theme="1"/>
        <rFont val="游ゴシック"/>
        <family val="3"/>
        <charset val="128"/>
        <scheme val="minor"/>
      </rPr>
      <t>・</t>
    </r>
    <r>
      <rPr>
        <sz val="11"/>
        <color theme="1"/>
        <rFont val="游ゴシック"/>
        <family val="2"/>
        <scheme val="minor"/>
      </rPr>
      <t>認証・アカウント管理サーバをアプリケーションサーバと分離し、アプリケーションサーバからの無制限のアカウント情報へのアクセスを制限することで、アプリケーションサーバが攻撃された場合でもアカウント情報の漏洩リスクを低減している</t>
    </r>
    <phoneticPr fontId="1"/>
  </si>
  <si>
    <r>
      <t>クラウドストレージ（</t>
    </r>
    <r>
      <rPr>
        <sz val="11"/>
        <color theme="1"/>
        <rFont val="游ゴシック"/>
        <family val="3"/>
        <charset val="128"/>
        <scheme val="minor"/>
      </rPr>
      <t>米国</t>
    </r>
    <r>
      <rPr>
        <strike/>
        <sz val="11"/>
        <color theme="1"/>
        <rFont val="游ゴシック"/>
        <family val="3"/>
        <charset val="128"/>
        <scheme val="minor"/>
      </rPr>
      <t>アメリカ</t>
    </r>
    <r>
      <rPr>
        <sz val="11"/>
        <color theme="1"/>
        <rFont val="游ゴシック"/>
        <family val="2"/>
        <scheme val="minor"/>
      </rPr>
      <t>）</t>
    </r>
    <rPh sb="10" eb="12">
      <t>ベイコク</t>
    </rPh>
    <phoneticPr fontId="1"/>
  </si>
  <si>
    <t xml:space="preserve">ワイヤレスソリューションジギョウブ
ワイヤレスソリューションエイギョウブ　エルピーダブリューエーエイギョウカ
タナカムツキ
</t>
    <phoneticPr fontId="1"/>
  </si>
  <si>
    <r>
      <rPr>
        <strike/>
        <sz val="11"/>
        <color theme="1"/>
        <rFont val="游ゴシック"/>
        <family val="3"/>
        <charset val="128"/>
        <scheme val="minor"/>
      </rPr>
      <t>・</t>
    </r>
    <r>
      <rPr>
        <sz val="11"/>
        <color theme="1"/>
        <rFont val="游ゴシック"/>
        <family val="2"/>
        <scheme val="minor"/>
      </rPr>
      <t>Safie Connect（ドローン等様々な機器の映像をリアルタイム伝送するルーター）</t>
    </r>
    <phoneticPr fontId="1"/>
  </si>
  <si>
    <r>
      <t>記載</t>
    </r>
    <r>
      <rPr>
        <sz val="11"/>
        <color theme="1"/>
        <rFont val="游ゴシック"/>
        <family val="2"/>
        <scheme val="minor"/>
      </rPr>
      <t>なし</t>
    </r>
    <rPh sb="0" eb="2">
      <t>キサイ</t>
    </rPh>
    <phoneticPr fontId="1"/>
  </si>
  <si>
    <r>
      <rPr>
        <strike/>
        <sz val="11"/>
        <color theme="1"/>
        <rFont val="游ゴシック"/>
        <family val="3"/>
        <charset val="128"/>
        <scheme val="minor"/>
      </rPr>
      <t>・</t>
    </r>
    <r>
      <rPr>
        <sz val="11"/>
        <color theme="1"/>
        <rFont val="游ゴシック"/>
        <family val="2"/>
        <scheme val="minor"/>
      </rPr>
      <t>Safie GO 360（LTE搭載・屋外向け広角(360°)カメラ）</t>
    </r>
    <phoneticPr fontId="1"/>
  </si>
  <si>
    <t>日本国の裁判所</t>
    <rPh sb="0" eb="3">
      <t>ニホンコク</t>
    </rPh>
    <rPh sb="4" eb="7">
      <t>サイバンショ</t>
    </rPh>
    <phoneticPr fontId="1"/>
  </si>
  <si>
    <t>日本法</t>
    <rPh sb="0" eb="2">
      <t>ニホン</t>
    </rPh>
    <rPh sb="2" eb="3">
      <t>ホウ</t>
    </rPh>
    <phoneticPr fontId="1"/>
  </si>
  <si>
    <t>・受賞歴：国土交通省近畿地方整備局2022年度インフラDXコンペ優秀賞受賞
https://www.kkr.mlit.go.jp/kingi/infradx-center/dx/urkb1n00000005u5-att/230617_DXCOMPE_2.pdf
メディア掲載：北國新聞2023年11月15日、16日
論文掲載：
①2023年度（第72回）農業農村工学会全国大会
https://www.jsidre.or.jp/zenkokutaikai/
②令和5年度土木学会全国大会
https://www.jsce.or.jp/taikai2023/
・国土交通省 点検支援性能カタログ「全方向水面移動式ボート型ドローンを用いた橋梁点検支援技術 技術番号：BR010041-V0123」</t>
    <phoneticPr fontId="1"/>
  </si>
  <si>
    <t>・受賞歴：国土交通省近畿地方整備局2022年度インフラDXコンペ優秀賞受賞
https://www.kkr.mlit.go.jp/kingi/infradx-center/dx/urkb1n00000005u5-att/230617_DXCOMPE_2.pdf
・国土交通省 点検支援性能カタログ「全方向水面移動式ボート型ドローンを用いた橋梁点検支援技術 技術番号：BR010041-V0123」</t>
    <phoneticPr fontId="1"/>
  </si>
  <si>
    <t>米国</t>
    <rPh sb="0" eb="1">
      <t>ベイ</t>
    </rPh>
    <phoneticPr fontId="1"/>
  </si>
  <si>
    <t>エイセイジギョウブ　ジギョウスイシンブ エイギョウキカクイッカ モガミトモヒデ</t>
    <phoneticPr fontId="1"/>
  </si>
  <si>
    <t>エイセイジギョウブ　ジギョウスイシンブ エイギョウキカクイッカ ヤマダダイキ</t>
    <phoneticPr fontId="1"/>
  </si>
  <si>
    <t>衛星事業部 事業推進部 営業企画一課 最上知英</t>
    <phoneticPr fontId="1"/>
  </si>
  <si>
    <r>
      <t xml:space="preserve">法人名: Skydio Inc.
設立国: </t>
    </r>
    <r>
      <rPr>
        <sz val="11"/>
        <color theme="1"/>
        <rFont val="游ゴシック"/>
        <family val="3"/>
        <charset val="128"/>
        <scheme val="minor"/>
      </rPr>
      <t>米国</t>
    </r>
    <phoneticPr fontId="1"/>
  </si>
  <si>
    <t>・Smart Construction Dashboardを含む「Smart Construction」による「小規模土木工事現場のICT施工」が「第10回ロボット大賞」の優秀賞（ICT利活用分野）を受賞
https://www.robotaward.jp/winning/prize/pdf/Robot%20Award%20GB%202022_s_all_1006.pdf
・NETIS（新技術情報提供システム）
NETIS登録番号：KT-150096-VE 活用促進技術
技術名 称：SMART CONSTRUCTION Dashboardによる出来高・出来形管理システム</t>
    <phoneticPr fontId="1"/>
  </si>
  <si>
    <t>・時速40〜80kmの⾛⾏速度でも計測が可能で、交通規制が不要ある。(状況に応じ、低速での計測も可)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
・国土交通省　新技術情報提供システム（NETIS）：KK-130026-VE
・国土交通省　点検支援技術性能カタログ：TN010006－V0423</t>
    <phoneticPr fontId="1"/>
  </si>
  <si>
    <t>NETIS(新技術活用情報システム）：KT-230006-A</t>
    <phoneticPr fontId="1"/>
  </si>
  <si>
    <t>株式会社モルフォ</t>
    <phoneticPr fontId="1"/>
  </si>
  <si>
    <t xml:space="preserve">・災害時の人工衛星活用ガイドブック　土砂災害版（平成30年3月）
・合成開口レーダー(SAR)の道路土構造物の維持管理への活用マニュアル(案)（令和3年7月）
・衛星SAR データを用いたロックフィルダムおよび貯水池周辺斜面の変位計測マニュアル(案)（令和4年12月） </t>
    <phoneticPr fontId="1"/>
  </si>
  <si>
    <r>
      <t xml:space="preserve">衛星事業部 事業推進部 </t>
    </r>
    <r>
      <rPr>
        <sz val="11"/>
        <color rgb="FFFF0000"/>
        <rFont val="游ゴシック"/>
        <family val="3"/>
        <charset val="128"/>
        <scheme val="minor"/>
      </rPr>
      <t>営業企画一課 最上知英</t>
    </r>
    <phoneticPr fontId="1"/>
  </si>
  <si>
    <t>メール受領状況</t>
    <rPh sb="3" eb="5">
      <t>ジュリョウ</t>
    </rPh>
    <rPh sb="5" eb="7">
      <t>ジョウキョウ</t>
    </rPh>
    <phoneticPr fontId="1"/>
  </si>
  <si>
    <t>修正の有無</t>
    <rPh sb="0" eb="2">
      <t>シュウセイ</t>
    </rPh>
    <rPh sb="3" eb="5">
      <t>ウム</t>
    </rPh>
    <phoneticPr fontId="1"/>
  </si>
  <si>
    <t>その他特記事項</t>
    <rPh sb="2" eb="3">
      <t>タ</t>
    </rPh>
    <rPh sb="3" eb="5">
      <t>トッキ</t>
    </rPh>
    <rPh sb="5" eb="7">
      <t>ジコウ</t>
    </rPh>
    <phoneticPr fontId="1"/>
  </si>
  <si>
    <t>回答済</t>
  </si>
  <si>
    <t>Android端末と機体を無線接続。GNSSやRTKを活用しつつSLAM等で点群を形成可能。背負うだけと容易で最大40mの点群取得（反射強度）が可能。また、移動経路の取得や付属のカメラで経路と併せた動画撮影も可能。
解析は専用のソフトウェアで立木の検出（位置座標、本数、直径、樹高等）、地形の抽出、断面の抽出などが簡易に可能。</t>
    <rPh sb="36" eb="37">
      <t>トウ</t>
    </rPh>
    <rPh sb="83" eb="85">
      <t>シュトク</t>
    </rPh>
    <phoneticPr fontId="1"/>
  </si>
  <si>
    <t>更新状況</t>
    <rPh sb="0" eb="2">
      <t>コウシン</t>
    </rPh>
    <rPh sb="2" eb="4">
      <t>ジョウキョウ</t>
    </rPh>
    <phoneticPr fontId="1"/>
  </si>
  <si>
    <t>済</t>
    <rPh sb="0" eb="1">
      <t>スミ</t>
    </rPh>
    <phoneticPr fontId="1"/>
  </si>
  <si>
    <t xml:space="preserve">観測機器名：カメラ画像計測装置
・カメラ台数：200万画素Full-HDカメラ18台(MIMM3号)、　38万画素SDカメラ20台(MIMM2号)
・エリアカメラ、グローバルシャッター
・シャッタースピード：標準は1/2000．50km/hの場合SS：1/3,000以上　※ターゲットまでの距離や環境照度による
・動画フレームレート：30 fps
・照明：LED照明48台　3m離隔での照度は5,000lx程度
・カメラ雲台のパン・チルト機構：鉛直0°～360°
・角度記録・制御機構機能：カメラの画角は対象形状および撮影画像精度(解像度)に応じて都度設定する可動式。
・耐久性：公式な防塵、防水等級は無し、但しケーシングによりIP51相当、　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・点群率：200万点/秒
・測距精度：±2mm　※ターゲット色や表面材質（光沢など）により変動
・測定距離：119 m以内
・安全性：レーザはクラス1であり、人体に影響はない。
・耐久性：IP54
・連続稼働時間：レーザ計測装置は、8時間程度（内燃機関によって発電した電力を使用しており、特に制約はなく、通常1日使用が可能。）
・動作環境温度：0℃〜40℃で使⽤可能。
本技術は、国土交通省による点検支援技術性能カタログ(https://www.mlit.go.jp/road/sisaku/inspection-support/)およびNETIS(https://www.netis.mlit.go.jp/NETIS/PubEntrance/PubEntrance?ReturnUrl=%2fNETIS)にも登録されており、計測精度もカタログ内にて記載済である。
</t>
    <phoneticPr fontId="1"/>
  </si>
  <si>
    <t>日本国</t>
    <rPh sb="0" eb="3">
      <t>ニホn</t>
    </rPh>
    <phoneticPr fontId="1"/>
  </si>
  <si>
    <t>https://www.skydio.com/ja-JP</t>
    <phoneticPr fontId="1"/>
  </si>
  <si>
    <t>https://www.skydio.com/ja-jp/skydio-x2</t>
  </si>
  <si>
    <t>お客様のデータは、データが保存されている状態ではAWS AES-256暗号化規格で保護されています。データが伝送中の場合は、TLS 1.2/1.3を用い、適切な暗号化規格が適用されています。</t>
    <phoneticPr fontId="1"/>
  </si>
  <si>
    <t>無人航空機の飛行に関する許可・承認の審査要領（カテゴリーII）令和５年 12 月 26 日 最終改正（国空無機第 214607 号）
国土交通省航空局標準マニュアル①（令和4年12月5日版）
国土交通省航空局標準マニュアル②（令和4年12月5日版）
国土交通省航空局標準マニュアル①（インフラ点検等）（令和4年12月5日版）
国土交通省航空局標準マニュアル②（インフラ点検）（令和4年12月5日版）
無人航空機の飛行日誌の取扱いに関するガイドライン（令和5年3月31日 制定）　
その他　等</t>
    <phoneticPr fontId="1"/>
  </si>
  <si>
    <t>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t>
    <phoneticPr fontId="1"/>
  </si>
  <si>
    <t>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phoneticPr fontId="1"/>
  </si>
  <si>
    <t>https://www.skydio.com/ja-JP</t>
  </si>
  <si>
    <t>https://www.skydio.com/ja-jp/skydio-dock</t>
  </si>
  <si>
    <t>https://www.skydio.com/ja-jp/3d-scan</t>
  </si>
  <si>
    <t>https://www.skydio.com/ja-jp/skydio-2-plus-enterprise</t>
  </si>
  <si>
    <t>回答済</t>
    <rPh sb="0" eb="2">
      <t>カイトウ</t>
    </rPh>
    <rPh sb="2" eb="3">
      <t>スミ</t>
    </rPh>
    <phoneticPr fontId="1"/>
  </si>
  <si>
    <t>未受領</t>
    <rPh sb="0" eb="3">
      <t>ミジュリョウ</t>
    </rPh>
    <phoneticPr fontId="1"/>
  </si>
  <si>
    <t>新空間情報事業部新空間技術部空間情報課・堺浩一</t>
    <phoneticPr fontId="1"/>
  </si>
  <si>
    <t>シンクウカンジョウホウジギョウブ　シンクウカンギジュツブ　クウカンジョウホウカ・サカイコウイチ</t>
    <phoneticPr fontId="1"/>
  </si>
  <si>
    <t>回答済</t>
    <rPh sb="0" eb="3">
      <t>カイトウズ</t>
    </rPh>
    <phoneticPr fontId="1"/>
  </si>
  <si>
    <t>済</t>
    <rPh sb="0" eb="1">
      <t>ズ</t>
    </rPh>
    <phoneticPr fontId="1"/>
  </si>
  <si>
    <t>観測機器名：AS-VT01
・サイズ（長さ(cm)×幅(cm)×高さ(cm)）123.5 x 215.0 x 41.5cm
・重量 （g）9400g
・稼働時間 （m）40m
・移動速度 （km/h）65km/h
・制御可能距離 （km）50km
・操作性　前後/左右/上下
・動作環境温度（℃～℃）‐10～40
・リモートID適合状況　適合している</t>
    <phoneticPr fontId="1"/>
  </si>
  <si>
    <t>有</t>
    <rPh sb="0" eb="1">
      <t>アリ</t>
    </rPh>
    <phoneticPr fontId="1"/>
  </si>
  <si>
    <r>
      <t xml:space="preserve">GNSSセンサーを地すべり現場などの地盤や構造物に設置し、RTKデータは無線を用いて親局に送信。親局よりLTE回線などを通じクラウドサーバーにデータを送信する。クラウドサーバー上ではRTKデータを変位情報に加工し、インターネットを通じて変位情報を確認することができる。
</t>
    </r>
    <r>
      <rPr>
        <sz val="11"/>
        <color rgb="FFFF0000"/>
        <rFont val="游ゴシック"/>
        <family val="3"/>
        <charset val="128"/>
        <scheme val="minor"/>
      </rPr>
      <t xml:space="preserve">https://www.shamen-net.com/
</t>
    </r>
    <phoneticPr fontId="1"/>
  </si>
  <si>
    <t>無</t>
    <rPh sb="0" eb="1">
      <t>ナ</t>
    </rPh>
    <phoneticPr fontId="1"/>
  </si>
  <si>
    <t>https://www.skydio.com/ja-jp/x10</t>
  </si>
  <si>
    <t>https://locationmind.com/</t>
    <phoneticPr fontId="1"/>
  </si>
  <si>
    <t>https://locationmind.com/products/xpop/</t>
    <phoneticPr fontId="1"/>
  </si>
  <si>
    <t>sano@locationmind.com</t>
    <phoneticPr fontId="1"/>
  </si>
  <si>
    <t>大型台風や線状降水帯などの豪雨災害時に速やかに「知らせる」「助ける」「避難する」ことが重要です。「SUIJIN」は、住民の避難誘導に重要な浸水地域を「面」で見える化するサービスです。</t>
    <phoneticPr fontId="1"/>
  </si>
  <si>
    <t xml:space="preserve">ハザードマップ上の浸水想定地域等に設置したセンサデバイスから浸水検知情報をリアルタイム収集し、地域住民やサービス利用者へ情報提供することで避難誘導に活用いただくサービスです。LPWAネットワークである「Sigfox」のネットワークとクラウドを活用することで、低消費電力・低コストのシステムを実現しています。世界70の国と地域でサービス展開しており、当社は日本国内で唯一のSigfoxオペレーターでもあります。Sigfoxクラウドに保管された全てのデータは、API機能によって外部システムとの連携が可能です。例えば、各自治体が持つ独自のWEBサイトへの浸水情報の表示であったり、市民向けのサービスとしてEmailやSNSへの通知連携などの展開も可能になります。
</t>
    <phoneticPr fontId="1"/>
  </si>
  <si>
    <t>観測機器名：SUIJIN
・サイズ（長さ(cm)×幅(cm)×高さ(cm)）: 3.3×4.9×17.0
・重量（g）: 110g
・検知可能となる地表からの最低水深（m）: 0.01m
・防水等級（IPX1～IPX8）: IPX7程度の防水性能を有している
・動作環境温度（℃～℃）:  -20℃～60℃</t>
    <phoneticPr fontId="1"/>
  </si>
  <si>
    <t xml:space="preserve">1.設置に特別な器具や技術を必要としないので、誰でも簡単に設置が可能！
2.工事費要らずでSigfoxのサービス料金も安価なため、導入＆運用コストが安い！
3.低消費電力なSigfox通信を採用しているので、商用電源は不要でコイン電池で5年稼働可能！
国交省 ワンコイン浸水センサ実証実験プロジェクト紹介ページ
　 https://www.mlit.go.jp/river/gijutsu/wankoinsensa/index.html
都城市導入事例がNHK NEWSで紹介されました（2023年8月31日時点）
https://www3.nhk.or.jp/lnews/miyazaki/20230830/5060016329.html
都城市導入事例が宮﨑放送で紹介されました（2023年8月31日時点）
https://newsdig.tbs.co.jp/articles/mrt/688908?display=1
</t>
    <rPh sb="119" eb="120">
      <t>ネン</t>
    </rPh>
    <phoneticPr fontId="1"/>
  </si>
  <si>
    <r>
      <t xml:space="preserve">衛星事業部 事業推進部 </t>
    </r>
    <r>
      <rPr>
        <sz val="11"/>
        <color rgb="FFFF0000"/>
        <rFont val="游ゴシック"/>
        <family val="3"/>
        <charset val="128"/>
        <scheme val="minor"/>
      </rPr>
      <t>営業企画一課</t>
    </r>
    <r>
      <rPr>
        <sz val="11"/>
        <color theme="1"/>
        <rFont val="游ゴシック"/>
        <family val="3"/>
        <charset val="128"/>
        <scheme val="minor"/>
      </rPr>
      <t xml:space="preserve"> 山田大輝</t>
    </r>
    <rPh sb="12" eb="14">
      <t>エイギョウ</t>
    </rPh>
    <rPh sb="14" eb="16">
      <t>キカク</t>
    </rPh>
    <rPh sb="16" eb="17">
      <t>イチ</t>
    </rPh>
    <rPh sb="17" eb="18">
      <t>カ</t>
    </rPh>
    <phoneticPr fontId="1"/>
  </si>
  <si>
    <t>電磁波センサ（地中レーダー）による空洞探査技術【陥没予防マップ】</t>
    <phoneticPr fontId="20"/>
  </si>
  <si>
    <r>
      <t>電磁波センサ（地中レーダー）による埋設物探査技術【地上・地下インフラ3Dマップ</t>
    </r>
    <r>
      <rPr>
        <sz val="11"/>
        <color rgb="FF000000"/>
        <rFont val="Segoe UI Symbol"/>
        <family val="2"/>
      </rPr>
      <t>🄬</t>
    </r>
    <r>
      <rPr>
        <sz val="11"/>
        <color theme="1"/>
        <rFont val="游ゴシック"/>
        <family val="2"/>
        <scheme val="minor"/>
      </rPr>
      <t>】</t>
    </r>
    <phoneticPr fontId="20"/>
  </si>
  <si>
    <r>
      <t>電磁波センサ（地中レーダー）による橋梁・舗装劣化診断技術【スケルカビューDX</t>
    </r>
    <r>
      <rPr>
        <sz val="11"/>
        <color theme="1"/>
        <rFont val="Segoe UI Symbol"/>
        <family val="2"/>
      </rPr>
      <t>🄬</t>
    </r>
    <r>
      <rPr>
        <sz val="11"/>
        <color theme="1"/>
        <rFont val="游ゴシック"/>
        <family val="2"/>
      </rPr>
      <t>】</t>
    </r>
    <phoneticPr fontId="1"/>
  </si>
  <si>
    <r>
      <t>掘削箇所における埋設物情報3D管理技術【ちかデジ</t>
    </r>
    <r>
      <rPr>
        <sz val="11"/>
        <color rgb="FF000000"/>
        <rFont val="Segoe UI Symbol"/>
        <family val="2"/>
      </rPr>
      <t>🄬</t>
    </r>
    <r>
      <rPr>
        <sz val="11"/>
        <color theme="1"/>
        <rFont val="游ゴシック"/>
        <family val="2"/>
        <scheme val="minor"/>
      </rPr>
      <t>】</t>
    </r>
    <phoneticPr fontId="20"/>
  </si>
  <si>
    <t>ジオ・サーチ株式会社</t>
    <phoneticPr fontId="20"/>
  </si>
  <si>
    <t>ジオサーチ</t>
    <phoneticPr fontId="20"/>
  </si>
  <si>
    <t>3010801005185</t>
    <phoneticPr fontId="20"/>
  </si>
  <si>
    <t>東京都大田区西蒲田7-37-10</t>
    <phoneticPr fontId="20"/>
  </si>
  <si>
    <t>・電磁波センサ（地中レーダー）を用いた非破壊での地下や構造物内部の可視化は弊社の主要事業であり、30年以上の事業経験を有しております。これまでに、27万km余の地下データ取得を行い、陥没予防では13万箇所以上の空洞を発見しています。弊社は、保有する35台の探査車と全国への拠点展開によって、全国どこでも連絡から12時間以内に緊急対応でき、2020年から現在まで361件の緊急調査を実施しています。
【受賞歴等】
青森県東青地域県民局　地域整備部長表彰　地上・地下インフラ３Ｄマップ業務　2023年
国土交通省　関東地方整備局　関東技術事務所　優良業務表彰　路面下空洞調査　2022年
中日本高速道路株式会社八王子支社　東富士五湖道路緊急調査　2022年
政府広報オンライン「ミライの歩き方」　2023年
米空軍(USAF)横田基地より特命随意契約締結　2023年
・ISO9001:2015、ISO14001:2015
・NETIS新技術情報提供システム　登録番号HR-130013-VE　スケルカ・陥没防止技術(路面下空洞調査)
・NETIS新技術情報提供システム　登録番号KT-180111-VE　地上・地下インフラ3Dマップ
・NETIS新技術情報提供システム　登録番号KT-220240-A　掘削状況3D管理アプリ ちかデジ　(旧称：しくつ君)
・NETIS新技術情報提供システム　登録番号　HK-230016-A　スケルカビューDX
・点検支援技術性能カタログ　技術番号BR020014-V0021　床版劣化状況把握技術（スケルカビューDX）</t>
    <phoneticPr fontId="20"/>
  </si>
  <si>
    <t>エイセイジギョウブジギョウスイシンブ モガミトモヒデ</t>
    <phoneticPr fontId="1"/>
  </si>
  <si>
    <t>衛星による変動モニタリング（山間部の地盤変動監視）</t>
    <phoneticPr fontId="1"/>
  </si>
  <si>
    <t>https://alos-pasco.com/solutions/detail/post-156.html</t>
    <phoneticPr fontId="1"/>
  </si>
  <si>
    <r>
      <t>災害時の人工衛星活用ガイドブック（宇宙航空研究開発機/国土交通省）</t>
    </r>
    <r>
      <rPr>
        <sz val="11"/>
        <color theme="1"/>
        <rFont val="游ゴシック"/>
        <family val="2"/>
        <scheme val="minor"/>
      </rPr>
      <t xml:space="preserve">
https://www.mlit.go.jp/common/001227722.pdf</t>
    </r>
    <rPh sb="0" eb="3">
      <t>サイガイジ</t>
    </rPh>
    <rPh sb="4" eb="6">
      <t>ジンコウ</t>
    </rPh>
    <rPh sb="6" eb="8">
      <t>エイセイ</t>
    </rPh>
    <rPh sb="8" eb="10">
      <t>カツヨウ</t>
    </rPh>
    <rPh sb="17" eb="19">
      <t>ウチュウ</t>
    </rPh>
    <rPh sb="19" eb="21">
      <t>コウクウ</t>
    </rPh>
    <rPh sb="21" eb="23">
      <t>ケンキュウ</t>
    </rPh>
    <rPh sb="23" eb="25">
      <t>カイハツ</t>
    </rPh>
    <rPh sb="25" eb="26">
      <t>キ</t>
    </rPh>
    <rPh sb="27" eb="29">
      <t>コクド</t>
    </rPh>
    <rPh sb="29" eb="32">
      <t>コウツウショウ</t>
    </rPh>
    <phoneticPr fontId="1"/>
  </si>
  <si>
    <t>3件以上</t>
    <phoneticPr fontId="1"/>
  </si>
  <si>
    <t>回答済</t>
    <phoneticPr fontId="1"/>
  </si>
  <si>
    <t>株式会社EARTHBRAIN</t>
    <phoneticPr fontId="1"/>
  </si>
  <si>
    <t xml:space="preserve">TELリマインド状況
</t>
    <rPh sb="8" eb="10">
      <t>ジョウキョウ</t>
    </rPh>
    <phoneticPr fontId="1"/>
  </si>
  <si>
    <t>株式会社天地人</t>
    <phoneticPr fontId="1"/>
  </si>
  <si>
    <t>People Flow Division　佐野りな</t>
    <rPh sb="21" eb="23">
      <t>サノ</t>
    </rPh>
    <phoneticPr fontId="1"/>
  </si>
  <si>
    <t>ピープルフローディビジョン　サノリナ</t>
    <phoneticPr fontId="1"/>
  </si>
  <si>
    <t>発明の名称：空洞厚探査方法 
特許番号：特許第5629840号</t>
    <phoneticPr fontId="20"/>
  </si>
  <si>
    <t>スカイディオ</t>
    <phoneticPr fontId="1"/>
  </si>
  <si>
    <t xml:space="preserve">リマインド予定
電話番号不明
</t>
    <rPh sb="5" eb="7">
      <t>ヨテイ</t>
    </rPh>
    <rPh sb="8" eb="10">
      <t>デンワ</t>
    </rPh>
    <rPh sb="10" eb="12">
      <t>バンゴウ</t>
    </rPh>
    <rPh sb="12" eb="14">
      <t>フメイ</t>
    </rPh>
    <phoneticPr fontId="1"/>
  </si>
  <si>
    <t>機体販売実績：77台（レンタル含む） 飛行請負い件数：30件 スクール受講者数：80名 ※2024年3月時点</t>
    <rPh sb="52" eb="54">
      <t>ジテン</t>
    </rPh>
    <phoneticPr fontId="1"/>
  </si>
  <si>
    <t>米国カリフォルニア州</t>
    <rPh sb="0" eb="2">
      <t>ベイコク</t>
    </rPh>
    <phoneticPr fontId="1"/>
  </si>
  <si>
    <t>米国カリフォルニア州法</t>
    <rPh sb="0" eb="2">
      <t>ベイコク</t>
    </rPh>
    <phoneticPr fontId="1"/>
  </si>
  <si>
    <t>日本国</t>
    <rPh sb="0" eb="2">
      <t>ニホn</t>
    </rPh>
    <rPh sb="2" eb="3">
      <t>クニ</t>
    </rPh>
    <phoneticPr fontId="1"/>
  </si>
  <si>
    <t>リマインド予定
14:08不通
14:47即時対応頂けるとの事</t>
    <rPh sb="5" eb="7">
      <t>ヨテイ</t>
    </rPh>
    <rPh sb="13" eb="15">
      <t>フツウ</t>
    </rPh>
    <rPh sb="21" eb="23">
      <t>ソクジ</t>
    </rPh>
    <rPh sb="23" eb="25">
      <t>タイオウ</t>
    </rPh>
    <rPh sb="25" eb="26">
      <t>イタダ</t>
    </rPh>
    <rPh sb="30" eb="31">
      <t>コト</t>
    </rPh>
    <phoneticPr fontId="1"/>
  </si>
  <si>
    <t>機体販売：5件(レンタル含む)、飛行請負い：5件以上</t>
    <rPh sb="2" eb="4">
      <t>ハンバイ</t>
    </rPh>
    <rPh sb="12" eb="13">
      <t>フク</t>
    </rPh>
    <phoneticPr fontId="1"/>
  </si>
  <si>
    <t>機体販売実績：69台 飛行請負い件数：50件 スクール受講者数：360名(2024年3月時点)</t>
    <rPh sb="9" eb="10">
      <t>ダイ</t>
    </rPh>
    <rPh sb="41" eb="42">
      <t>ネン</t>
    </rPh>
    <rPh sb="43" eb="44">
      <t>ガツ</t>
    </rPh>
    <rPh sb="44" eb="46">
      <t>ジテン</t>
    </rPh>
    <phoneticPr fontId="1"/>
  </si>
  <si>
    <t>zipファイル形式では回答不能のため、別の方法を検討
➡3/6MRI様より資料送付済
　※お電話にて補足時、本日中に回答をいただけるとのこと</t>
    <rPh sb="7" eb="9">
      <t>ケイシキ</t>
    </rPh>
    <rPh sb="11" eb="13">
      <t>カイトウ</t>
    </rPh>
    <rPh sb="13" eb="15">
      <t>フノウ</t>
    </rPh>
    <rPh sb="19" eb="20">
      <t>ベツ</t>
    </rPh>
    <rPh sb="21" eb="23">
      <t>ホウホウ</t>
    </rPh>
    <rPh sb="24" eb="26">
      <t>ケントウ</t>
    </rPh>
    <rPh sb="34" eb="35">
      <t>サマ</t>
    </rPh>
    <rPh sb="37" eb="39">
      <t>シリョウ</t>
    </rPh>
    <rPh sb="39" eb="41">
      <t>ソウフ</t>
    </rPh>
    <rPh sb="41" eb="42">
      <t>スミ</t>
    </rPh>
    <rPh sb="46" eb="48">
      <t>デンワ</t>
    </rPh>
    <rPh sb="50" eb="52">
      <t>ホソク</t>
    </rPh>
    <rPh sb="52" eb="53">
      <t>ジ</t>
    </rPh>
    <rPh sb="54" eb="57">
      <t>ホンジツチュウ</t>
    </rPh>
    <rPh sb="58" eb="60">
      <t>カイトウ</t>
    </rPh>
    <phoneticPr fontId="1"/>
  </si>
  <si>
    <t>提供された静止画データ、動画データをアンサンブル学習によるパラメータ適用された学習済みの画像認識AIモデルで解析し、自動で画像内の災害画像分類を判断する。災害画像分類による災害の有無の結果情報を基に、画像内の災害位置と規模を特定することで、煙/火災、家屋倒壊、道路崩壊、土砂滑り、洪水、人、車等を検知可能にし、画像内の災害数、画像内の災害サイズ、検知の信頼度を数値化表示可能とする。</t>
    <phoneticPr fontId="1"/>
  </si>
  <si>
    <t>・AI導入ガイドブック(経済産業省)　https://www.meti.go.jp/policy/it_policy/jinzai/AIutilization.html
・自治体におけるAI活用・導入ガイドブック(総務省）　https://www.soumu.go.jp/main_sosiki/joho_tsusin/top/local_support/ict/</t>
    <phoneticPr fontId="1"/>
  </si>
  <si>
    <t>・アメリカ国立標準技術研究所(NIST)主催の歴史ある画像解析の国際ワークショップ「TRECVID 2020」の災害関連の画像解析を課題とする「DSDI(Disaster Scene Description and Indexing)」にて、世界トップレベルの認識精度を達成。
・ご要望に応じて、ハード構成(クラウド対応含む)、GUIなど相談対応可能。
・基本的な検知対象は、煙/火災、家屋倒壊、道路崩壊、土砂滑り、洪水、人、車になります。
　他の検知要素については、別途相談で対応可否を検討可能。</t>
    <phoneticPr fontId="1"/>
  </si>
  <si>
    <t>契約不適合責務は、検査完了の日から1年以内とします。 損害賠償額の累計総額は、債務不履行、契約不適合、不当利得、不法行為その他請求原因の如何にかかわらず、当該損害の直接の原因となったサービス商品のサービス料金相当額を上限とし、また、弊社の責めに帰することができない事由から生じた損害、弊社が予見すべきであったか否かを問わず特別の事情から生じた損害及び逸失利益については、弊社は、賠償責任を負わないものとします。</t>
    <phoneticPr fontId="1"/>
  </si>
  <si>
    <t>097-537-5377　平日8:30-17:30　nakano.kimi.8gc@yanaidenki.co.jp</t>
    <rPh sb="13" eb="15">
      <t>ヘイジツ</t>
    </rPh>
    <phoneticPr fontId="1"/>
  </si>
  <si>
    <t>０</t>
    <phoneticPr fontId="1"/>
  </si>
  <si>
    <t>0</t>
    <phoneticPr fontId="1"/>
  </si>
  <si>
    <t xml:space="preserve">サービス推進部　田部井覚・門脇俊介
</t>
    <rPh sb="13" eb="15">
      <t>カドワキ</t>
    </rPh>
    <rPh sb="15" eb="17">
      <t>シュンスケ</t>
    </rPh>
    <phoneticPr fontId="1"/>
  </si>
  <si>
    <t>サービススイシンブ　タベイカク・カドワキシュンスケ</t>
    <phoneticPr fontId="1"/>
  </si>
  <si>
    <t>賠償責任保険への加入有無</t>
    <phoneticPr fontId="1"/>
  </si>
  <si>
    <t>https://www.pasco.co.jp/satellite/</t>
    <phoneticPr fontId="1"/>
  </si>
  <si>
    <t>AIによる家屋異動調査サービス</t>
    <phoneticPr fontId="1"/>
  </si>
  <si>
    <t>事業開発　白坂、上村</t>
  </si>
  <si>
    <t>3/7  18:38
回答期限後に回答あり</t>
    <rPh sb="11" eb="13">
      <t>カイトウ</t>
    </rPh>
    <rPh sb="13" eb="15">
      <t>キゲン</t>
    </rPh>
    <rPh sb="15" eb="16">
      <t>ゴ</t>
    </rPh>
    <rPh sb="17" eb="19">
      <t>カイトウ</t>
    </rPh>
    <phoneticPr fontId="1"/>
  </si>
  <si>
    <t>下記のとおりメールを受領（3/5）
再度のご連絡申し訳ございません。
「広域な利用状況・被害等の把握のデジタル化を実現する製品・サービス」
こちらの技術カタログページへの掲載時期はどのくらいになりますでしょうか。➡TELにて(多少の前後はあるものの)3月8日頃になる旨回答済</t>
    <rPh sb="0" eb="2">
      <t>カキ</t>
    </rPh>
    <rPh sb="10" eb="12">
      <t>ジュリョウ</t>
    </rPh>
    <rPh sb="113" eb="115">
      <t>タショウ</t>
    </rPh>
    <rPh sb="116" eb="118">
      <t>ゼンゴ</t>
    </rPh>
    <rPh sb="126" eb="127">
      <t>ガツ</t>
    </rPh>
    <rPh sb="128" eb="129">
      <t>ニチ</t>
    </rPh>
    <rPh sb="129" eb="130">
      <t>コロ</t>
    </rPh>
    <rPh sb="133" eb="134">
      <t>ムネ</t>
    </rPh>
    <rPh sb="134" eb="136">
      <t>カイトウ</t>
    </rPh>
    <rPh sb="136" eb="137">
      <t>スミ</t>
    </rPh>
    <phoneticPr fontId="1"/>
  </si>
  <si>
    <t>ジギョウカイハツ　シラサカ、ウエムラ</t>
    <phoneticPr fontId="1"/>
  </si>
  <si>
    <t>Axis Communications AB
Gränden 1
SE-223 69 Lund</t>
    <phoneticPr fontId="1"/>
  </si>
  <si>
    <t>方法を実現する技術の詳細2</t>
    <phoneticPr fontId="1"/>
  </si>
  <si>
    <t>日本、米国、アジア（シンガポール・台湾・韓国・オーストラリア）＊アジアはストレージとしてごく一部利用</t>
    <rPh sb="3" eb="5">
      <t>ベイコク</t>
    </rPh>
    <phoneticPr fontId="1"/>
  </si>
  <si>
    <t>フランス</t>
    <phoneticPr fontId="1"/>
  </si>
  <si>
    <t>営業本部第二ビジネスユニット 岩崎稜平</t>
    <phoneticPr fontId="1"/>
  </si>
  <si>
    <t xml:space="preserve">営業本部第二ビジネスユニット 岩崎稜平
</t>
    <phoneticPr fontId="1"/>
  </si>
  <si>
    <t>エイギョウホンブダイニビジネスユニット  イワサキリョウヘイ</t>
    <phoneticPr fontId="1"/>
  </si>
  <si>
    <t xml:space="preserve">080-3427-0230　平⽇10:00-19:00
r-iwasaki@safie.jp
</t>
    <phoneticPr fontId="1"/>
  </si>
  <si>
    <t>080-3427-0230　平⽇10:00-19:00
r-iwasaki@safie.jp</t>
    <phoneticPr fontId="1"/>
  </si>
  <si>
    <t>公表確認</t>
    <rPh sb="0" eb="4">
      <t>コウヒョウカクニン</t>
    </rPh>
    <phoneticPr fontId="1"/>
  </si>
  <si>
    <t>必須機能1:情報取得機能</t>
    <rPh sb="0" eb="2">
      <t>ヒッス</t>
    </rPh>
    <rPh sb="6" eb="8">
      <t>ジョウホウ</t>
    </rPh>
    <rPh sb="8" eb="10">
      <t>シュトク</t>
    </rPh>
    <rPh sb="10" eb="12">
      <t>キノウ</t>
    </rPh>
    <phoneticPr fontId="1"/>
  </si>
  <si>
    <t>必須機能2:分析・判断機能</t>
    <rPh sb="0" eb="2">
      <t>ヒッス</t>
    </rPh>
    <rPh sb="6" eb="8">
      <t>ブンセキ</t>
    </rPh>
    <rPh sb="9" eb="11">
      <t>ハンダン</t>
    </rPh>
    <rPh sb="11" eb="13">
      <t>キノウ</t>
    </rPh>
    <phoneticPr fontId="1"/>
  </si>
  <si>
    <t>京セラコミュニケーションシステム株式会社</t>
    <phoneticPr fontId="1"/>
  </si>
  <si>
    <t xml:space="preserve">・代表取締役社長 佐渡島隆平は、本日発表のForbes JAPAN「日本の起業家ランキング202」において1位を受賞。
・「クラウド録画サービス」シェア56.4％を獲得しシェア1位
・その他メディア掲載多数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</si>
</sst>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27" x14ac:knownFonts="1">
    <font>
      <sz val="11"/>
      <color theme="1"/>
      <name val="游ゴシック"/>
      <family val="2"/>
      <scheme val="minor"/>
    </font>
    <font>
      <sz val="6"/>
      <name val="游ゴシック"/>
      <family val="3"/>
      <charset val="128"/>
      <scheme val="minor"/>
    </font>
    <font>
      <sz val="11"/>
      <color theme="1"/>
      <name val="游ゴシック"/>
      <family val="3"/>
      <charset val="128"/>
      <scheme val="minor"/>
    </font>
    <font>
      <b/>
      <sz val="11"/>
      <color theme="0"/>
      <name val="游ゴシック"/>
      <family val="3"/>
      <charset val="128"/>
      <scheme val="minor"/>
    </font>
    <font>
      <b/>
      <sz val="11"/>
      <color theme="0"/>
      <name val="游ゴシック"/>
      <family val="2"/>
      <scheme val="minor"/>
    </font>
    <font>
      <u/>
      <sz val="11"/>
      <color theme="10"/>
      <name val="游ゴシック"/>
      <family val="2"/>
      <scheme val="minor"/>
    </font>
    <font>
      <sz val="11"/>
      <color rgb="FFFF0000"/>
      <name val="游ゴシック"/>
      <family val="2"/>
      <scheme val="minor"/>
    </font>
    <font>
      <sz val="11"/>
      <color rgb="FFFF0000"/>
      <name val="游ゴシック"/>
      <family val="3"/>
      <charset val="128"/>
      <scheme val="minor"/>
    </font>
    <font>
      <sz val="11"/>
      <color theme="1"/>
      <name val="Segoe UI Symbol"/>
      <family val="2"/>
    </font>
    <font>
      <b/>
      <vertAlign val="superscript"/>
      <sz val="11"/>
      <color theme="0"/>
      <name val="游ゴシック"/>
      <family val="3"/>
      <charset val="128"/>
      <scheme val="minor"/>
    </font>
    <font>
      <u/>
      <sz val="11"/>
      <color theme="1"/>
      <name val="游ゴシック"/>
      <family val="2"/>
      <scheme val="minor"/>
    </font>
    <font>
      <strike/>
      <sz val="11"/>
      <color rgb="FFFF0000"/>
      <name val="游ゴシック"/>
      <family val="3"/>
      <charset val="128"/>
      <scheme val="minor"/>
    </font>
    <font>
      <strike/>
      <sz val="11"/>
      <color theme="1"/>
      <name val="游ゴシック"/>
      <family val="3"/>
      <charset val="128"/>
      <scheme val="minor"/>
    </font>
    <font>
      <b/>
      <sz val="16"/>
      <color theme="0"/>
      <name val="游ゴシック"/>
      <family val="3"/>
      <charset val="128"/>
      <scheme val="minor"/>
    </font>
    <font>
      <sz val="14"/>
      <color theme="1"/>
      <name val="游ゴシック"/>
      <family val="3"/>
      <charset val="128"/>
      <scheme val="minor"/>
    </font>
    <font>
      <sz val="16"/>
      <color theme="1"/>
      <name val="游ゴシック"/>
      <family val="2"/>
      <scheme val="minor"/>
    </font>
    <font>
      <sz val="16"/>
      <color theme="1"/>
      <name val="游ゴシック"/>
      <family val="3"/>
      <charset val="128"/>
      <scheme val="minor"/>
    </font>
    <font>
      <sz val="9"/>
      <color theme="1"/>
      <name val="游ゴシック"/>
      <family val="3"/>
      <charset val="128"/>
      <scheme val="minor"/>
    </font>
    <font>
      <u/>
      <sz val="11"/>
      <color rgb="FFFF0000"/>
      <name val="游ゴシック"/>
      <family val="2"/>
      <scheme val="minor"/>
    </font>
    <font>
      <sz val="11"/>
      <color theme="1"/>
      <name val="游ゴシック"/>
      <family val="3"/>
      <charset val="128"/>
    </font>
    <font>
      <sz val="6"/>
      <name val="游ゴシック"/>
      <family val="3"/>
      <charset val="128"/>
    </font>
    <font>
      <sz val="11"/>
      <color rgb="FF000000"/>
      <name val="Segoe UI Symbol"/>
      <family val="2"/>
    </font>
    <font>
      <sz val="11"/>
      <color theme="1"/>
      <name val="游ゴシック"/>
      <family val="2"/>
    </font>
    <font>
      <sz val="12"/>
      <color theme="1"/>
      <name val="游ゴシック"/>
      <family val="3"/>
      <charset val="128"/>
      <scheme val="minor"/>
    </font>
    <font>
      <sz val="11"/>
      <color rgb="FF00B050"/>
      <name val="游ゴシック"/>
      <family val="2"/>
      <scheme val="minor"/>
    </font>
    <font>
      <sz val="11"/>
      <color rgb="FF00B050"/>
      <name val="游ゴシック"/>
      <family val="3"/>
      <charset val="128"/>
      <scheme val="minor"/>
    </font>
    <font>
      <sz val="11"/>
      <name val="游ゴシック"/>
      <family val="3"/>
      <charset val="128"/>
      <scheme val="minor"/>
    </font>
  </fonts>
  <fills count="10">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4"/>
        <bgColor theme="4"/>
      </patternFill>
    </fill>
    <fill>
      <patternFill patternType="solid">
        <fgColor rgb="FFFFFF00"/>
        <bgColor indexed="64"/>
      </patternFill>
    </fill>
    <fill>
      <patternFill patternType="solid">
        <fgColor rgb="FF7030A0"/>
        <bgColor indexed="64"/>
      </patternFill>
    </fill>
    <fill>
      <patternFill patternType="solid">
        <fgColor rgb="FF00B050"/>
        <bgColor indexed="64"/>
      </patternFill>
    </fill>
    <fill>
      <patternFill patternType="solid">
        <fgColor rgb="FFFFCCFF"/>
        <bgColor rgb="FF000000"/>
      </patternFill>
    </fill>
    <fill>
      <patternFill patternType="solid">
        <fgColor rgb="FFFFCC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0" fontId="5" fillId="0" borderId="0" applyNumberFormat="0" applyFill="0" applyBorder="0" applyAlignment="0" applyProtection="0"/>
    <xf numFmtId="0" fontId="5" fillId="0" borderId="0" applyNumberFormat="0" applyFill="0" applyBorder="0" applyAlignment="0" applyProtection="0"/>
  </cellStyleXfs>
  <cellXfs count="94">
    <xf numFmtId="0" fontId="0" fillId="0" borderId="0" xfId="0"/>
    <xf numFmtId="0" fontId="2" fillId="0" borderId="1" xfId="0" applyFont="1" applyFill="1" applyBorder="1" applyAlignment="1">
      <alignment horizontal="left" vertical="top" wrapText="1"/>
    </xf>
    <xf numFmtId="0" fontId="0" fillId="0" borderId="0" xfId="0" applyAlignment="1">
      <alignment horizontal="left" vertical="top"/>
    </xf>
    <xf numFmtId="0" fontId="3" fillId="4" borderId="1" xfId="0" applyFont="1" applyFill="1" applyBorder="1" applyAlignment="1">
      <alignment vertical="top" wrapText="1"/>
    </xf>
    <xf numFmtId="0" fontId="3" fillId="4" borderId="1" xfId="0" applyFont="1" applyFill="1" applyBorder="1"/>
    <xf numFmtId="0" fontId="4" fillId="4" borderId="1" xfId="0" applyFont="1" applyFill="1" applyBorder="1" applyAlignment="1">
      <alignment vertical="top" wrapText="1"/>
    </xf>
    <xf numFmtId="0" fontId="4"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0" borderId="1" xfId="0" applyFont="1" applyBorder="1" applyAlignment="1">
      <alignment horizontal="left" vertical="top" wrapText="1"/>
    </xf>
    <xf numFmtId="176" fontId="0" fillId="0" borderId="1" xfId="0" applyNumberFormat="1" applyFont="1"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Border="1" applyAlignment="1">
      <alignment horizontal="left" vertical="top"/>
    </xf>
    <xf numFmtId="0" fontId="3" fillId="4" borderId="1" xfId="0" applyFont="1" applyFill="1" applyBorder="1" applyAlignment="1">
      <alignment vertical="top"/>
    </xf>
    <xf numFmtId="0" fontId="3" fillId="2" borderId="1" xfId="0" applyFont="1" applyFill="1" applyBorder="1" applyAlignment="1">
      <alignment vertical="top" wrapText="1"/>
    </xf>
    <xf numFmtId="0" fontId="3" fillId="2" borderId="1" xfId="0" applyFont="1" applyFill="1" applyBorder="1" applyAlignment="1">
      <alignment horizontal="left" vertical="top" wrapText="1"/>
    </xf>
    <xf numFmtId="0" fontId="2" fillId="0" borderId="1" xfId="0" applyFont="1" applyBorder="1" applyAlignment="1">
      <alignment horizontal="left" vertical="top" wrapText="1"/>
    </xf>
    <xf numFmtId="176" fontId="2" fillId="0" borderId="1" xfId="0" applyNumberFormat="1" applyFont="1" applyBorder="1" applyAlignment="1">
      <alignment horizontal="left" vertical="top" wrapText="1"/>
    </xf>
    <xf numFmtId="0" fontId="2" fillId="3" borderId="1" xfId="0" applyFont="1" applyFill="1" applyBorder="1" applyAlignment="1">
      <alignment horizontal="left" vertical="top" wrapText="1"/>
    </xf>
    <xf numFmtId="0" fontId="10" fillId="0" borderId="1" xfId="1" applyFont="1" applyBorder="1" applyAlignment="1">
      <alignment horizontal="left" vertical="top" wrapText="1"/>
    </xf>
    <xf numFmtId="0" fontId="0" fillId="0" borderId="3" xfId="0" applyFont="1" applyBorder="1" applyAlignment="1">
      <alignment horizontal="left" vertical="top" wrapText="1"/>
    </xf>
    <xf numFmtId="0" fontId="0" fillId="0" borderId="5" xfId="0" applyFont="1" applyBorder="1" applyAlignment="1">
      <alignment horizontal="left" vertical="top" wrapText="1"/>
    </xf>
    <xf numFmtId="0" fontId="3" fillId="4" borderId="4" xfId="0" applyFont="1" applyFill="1" applyBorder="1" applyAlignment="1">
      <alignment horizontal="left" vertical="top" wrapText="1"/>
    </xf>
    <xf numFmtId="0" fontId="2" fillId="0" borderId="2" xfId="0" applyFont="1" applyBorder="1" applyAlignment="1">
      <alignment horizontal="left"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177" fontId="0" fillId="0" borderId="1" xfId="0" applyNumberFormat="1" applyFont="1" applyBorder="1" applyAlignment="1">
      <alignment horizontal="left" vertical="top" wrapText="1"/>
    </xf>
    <xf numFmtId="177" fontId="2" fillId="0" borderId="1" xfId="0" applyNumberFormat="1" applyFont="1" applyBorder="1" applyAlignment="1">
      <alignment horizontal="left" vertical="top" wrapText="1"/>
    </xf>
    <xf numFmtId="0" fontId="2" fillId="0" borderId="1" xfId="0" applyFont="1" applyBorder="1" applyAlignment="1">
      <alignment vertical="top" wrapText="1"/>
    </xf>
    <xf numFmtId="0" fontId="11" fillId="5" borderId="1" xfId="0" applyFont="1" applyFill="1" applyBorder="1" applyAlignment="1">
      <alignment horizontal="left" vertical="top" wrapText="1"/>
    </xf>
    <xf numFmtId="0" fontId="2" fillId="0" borderId="1" xfId="2" applyFont="1" applyBorder="1" applyAlignment="1">
      <alignment horizontal="left" vertical="top" wrapText="1"/>
    </xf>
    <xf numFmtId="0" fontId="2" fillId="5" borderId="1" xfId="0" applyFont="1" applyFill="1" applyBorder="1" applyAlignment="1">
      <alignment horizontal="left" vertical="top" wrapText="1"/>
    </xf>
    <xf numFmtId="0" fontId="0" fillId="0" borderId="4" xfId="0" applyFont="1" applyBorder="1" applyAlignment="1">
      <alignment horizontal="left" vertical="top"/>
    </xf>
    <xf numFmtId="0" fontId="0" fillId="0" borderId="0" xfId="0" applyFont="1" applyAlignment="1">
      <alignment vertical="top" wrapText="1"/>
    </xf>
    <xf numFmtId="0" fontId="7"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0" fillId="6" borderId="5" xfId="0" applyFill="1" applyBorder="1"/>
    <xf numFmtId="14" fontId="3" fillId="6" borderId="5" xfId="0" applyNumberFormat="1" applyFont="1" applyFill="1" applyBorder="1" applyAlignment="1">
      <alignment horizontal="left" vertical="top" wrapText="1"/>
    </xf>
    <xf numFmtId="0" fontId="0" fillId="0" borderId="5" xfId="0" applyBorder="1" applyAlignment="1">
      <alignment horizontal="left" vertical="top"/>
    </xf>
    <xf numFmtId="0" fontId="0" fillId="0" borderId="0" xfId="0" applyBorder="1"/>
    <xf numFmtId="177" fontId="0" fillId="0" borderId="0" xfId="0" applyNumberFormat="1" applyBorder="1"/>
    <xf numFmtId="0" fontId="3" fillId="0" borderId="7" xfId="0" applyFont="1" applyFill="1" applyBorder="1" applyAlignment="1">
      <alignment horizontal="left" vertical="top" wrapText="1"/>
    </xf>
    <xf numFmtId="0" fontId="0" fillId="0" borderId="7" xfId="0" applyBorder="1" applyAlignment="1">
      <alignment horizontal="left" vertical="top" wrapText="1"/>
    </xf>
    <xf numFmtId="0" fontId="13" fillId="7" borderId="1" xfId="0" applyFont="1" applyFill="1" applyBorder="1" applyAlignment="1">
      <alignment horizontal="center" vertical="top" wrapText="1"/>
    </xf>
    <xf numFmtId="0" fontId="13" fillId="7" borderId="1" xfId="0" applyFont="1" applyFill="1" applyBorder="1" applyAlignment="1">
      <alignment horizontal="center" vertical="top"/>
    </xf>
    <xf numFmtId="0" fontId="0" fillId="0" borderId="1" xfId="0" applyBorder="1" applyAlignment="1">
      <alignment horizontal="center" vertical="center"/>
    </xf>
    <xf numFmtId="0" fontId="6" fillId="0" borderId="1" xfId="0" applyFont="1" applyBorder="1" applyAlignment="1">
      <alignment horizontal="left" vertical="top" wrapText="1"/>
    </xf>
    <xf numFmtId="0" fontId="15" fillId="0" borderId="0" xfId="0" applyFont="1" applyAlignment="1">
      <alignment horizontal="center" vertical="center"/>
    </xf>
    <xf numFmtId="0" fontId="16" fillId="0" borderId="1" xfId="0" applyFont="1" applyBorder="1" applyAlignment="1">
      <alignment horizontal="center" vertical="center"/>
    </xf>
    <xf numFmtId="0" fontId="15" fillId="0" borderId="0" xfId="0" applyFont="1" applyAlignment="1">
      <alignment horizontal="center" vertical="top"/>
    </xf>
    <xf numFmtId="0" fontId="0" fillId="0" borderId="1" xfId="0" applyBorder="1" applyAlignment="1">
      <alignment horizontal="left" vertical="top" wrapText="1"/>
    </xf>
    <xf numFmtId="177" fontId="0" fillId="0" borderId="1" xfId="0" applyNumberFormat="1" applyBorder="1" applyAlignment="1">
      <alignment horizontal="left" vertical="top" wrapText="1"/>
    </xf>
    <xf numFmtId="0" fontId="5" fillId="5" borderId="1" xfId="1" applyFill="1" applyBorder="1" applyAlignment="1">
      <alignment horizontal="left" vertical="top" wrapText="1"/>
    </xf>
    <xf numFmtId="176" fontId="0" fillId="0" borderId="1" xfId="0" applyNumberFormat="1" applyBorder="1" applyAlignment="1">
      <alignment horizontal="left" vertical="top" wrapText="1"/>
    </xf>
    <xf numFmtId="0" fontId="0" fillId="5" borderId="1" xfId="0" applyFill="1" applyBorder="1" applyAlignment="1">
      <alignment horizontal="left" vertical="top" wrapText="1"/>
    </xf>
    <xf numFmtId="0" fontId="0" fillId="3" borderId="1" xfId="0" applyFill="1" applyBorder="1" applyAlignment="1">
      <alignment horizontal="left" vertical="top" wrapText="1"/>
    </xf>
    <xf numFmtId="0" fontId="0" fillId="0" borderId="4" xfId="0" applyBorder="1" applyAlignment="1">
      <alignment horizontal="left" vertical="top" wrapText="1"/>
    </xf>
    <xf numFmtId="0" fontId="14" fillId="0" borderId="0" xfId="0" applyFont="1"/>
    <xf numFmtId="0" fontId="15" fillId="0" borderId="0" xfId="0" applyFont="1"/>
    <xf numFmtId="0" fontId="0" fillId="0" borderId="0" xfId="0" applyFill="1"/>
    <xf numFmtId="0" fontId="16" fillId="0" borderId="1" xfId="0" applyFont="1" applyFill="1" applyBorder="1" applyAlignment="1">
      <alignment horizontal="center" vertical="center"/>
    </xf>
    <xf numFmtId="0" fontId="0" fillId="0" borderId="1" xfId="0" applyBorder="1" applyAlignment="1">
      <alignment horizontal="left" vertical="top"/>
    </xf>
    <xf numFmtId="0" fontId="0" fillId="0" borderId="5" xfId="0" applyBorder="1" applyAlignment="1">
      <alignment horizontal="left" vertical="top" wrapText="1"/>
    </xf>
    <xf numFmtId="0" fontId="17" fillId="0" borderId="1" xfId="0" applyFont="1" applyBorder="1" applyAlignment="1">
      <alignment horizontal="left" vertical="center" wrapText="1"/>
    </xf>
    <xf numFmtId="0" fontId="5" fillId="5" borderId="1" xfId="2" applyFill="1" applyBorder="1" applyAlignment="1">
      <alignment horizontal="left" vertical="top" wrapText="1"/>
    </xf>
    <xf numFmtId="0" fontId="5" fillId="0" borderId="1" xfId="2"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7" fillId="0" borderId="1" xfId="0" applyFont="1" applyBorder="1" applyAlignment="1">
      <alignment horizontal="left" vertical="top" wrapText="1"/>
    </xf>
    <xf numFmtId="0" fontId="18" fillId="0" borderId="1" xfId="2" applyFont="1" applyBorder="1" applyAlignment="1">
      <alignment horizontal="left" vertical="top" wrapText="1"/>
    </xf>
    <xf numFmtId="0" fontId="16" fillId="0" borderId="0" xfId="0" applyFont="1"/>
    <xf numFmtId="0" fontId="16" fillId="0" borderId="0" xfId="0" applyFont="1" applyAlignment="1">
      <alignment horizontal="center" vertical="center"/>
    </xf>
    <xf numFmtId="0" fontId="0" fillId="0" borderId="3" xfId="0" applyBorder="1" applyAlignment="1">
      <alignment horizontal="left" vertical="top" wrapText="1"/>
    </xf>
    <xf numFmtId="0" fontId="19" fillId="8" borderId="0" xfId="0" applyFont="1" applyFill="1" applyAlignment="1">
      <alignment vertical="top" wrapText="1"/>
    </xf>
    <xf numFmtId="0" fontId="19" fillId="9" borderId="0" xfId="0" applyFont="1" applyFill="1" applyAlignment="1">
      <alignment vertical="top" wrapText="1"/>
    </xf>
    <xf numFmtId="0" fontId="19" fillId="8" borderId="3" xfId="0" applyFont="1" applyFill="1" applyBorder="1" applyAlignment="1">
      <alignment vertical="top" wrapText="1"/>
    </xf>
    <xf numFmtId="49" fontId="19" fillId="8" borderId="1" xfId="0" applyNumberFormat="1" applyFont="1" applyFill="1" applyBorder="1" applyAlignment="1">
      <alignment vertical="top" wrapText="1"/>
    </xf>
    <xf numFmtId="0" fontId="0" fillId="0" borderId="1" xfId="0" applyBorder="1" applyAlignment="1">
      <alignment vertical="top" wrapText="1"/>
    </xf>
    <xf numFmtId="0" fontId="0" fillId="0" borderId="0" xfId="0" applyAlignment="1">
      <alignment wrapText="1"/>
    </xf>
    <xf numFmtId="0" fontId="14" fillId="0" borderId="0" xfId="0" applyFont="1" applyAlignment="1">
      <alignment horizontal="left" vertical="top" wrapText="1"/>
    </xf>
    <xf numFmtId="0" fontId="15" fillId="0" borderId="0" xfId="0" applyFont="1" applyAlignment="1">
      <alignment vertical="top"/>
    </xf>
    <xf numFmtId="0" fontId="15" fillId="0" borderId="0" xfId="0" applyFont="1" applyAlignment="1">
      <alignment vertical="top" wrapText="1"/>
    </xf>
    <xf numFmtId="0" fontId="23" fillId="0" borderId="1" xfId="0" applyFont="1" applyBorder="1" applyAlignment="1">
      <alignment horizontal="left" vertical="center" wrapText="1"/>
    </xf>
    <xf numFmtId="0" fontId="16" fillId="3" borderId="1" xfId="0" applyFont="1" applyFill="1" applyBorder="1" applyAlignment="1">
      <alignment horizontal="center" vertical="center"/>
    </xf>
    <xf numFmtId="49" fontId="0"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24" fillId="0" borderId="1" xfId="0" applyFont="1" applyFill="1" applyBorder="1" applyAlignment="1">
      <alignment horizontal="left" vertical="top" wrapText="1"/>
    </xf>
    <xf numFmtId="0" fontId="25" fillId="0" borderId="1" xfId="0" applyFont="1" applyFill="1" applyBorder="1" applyAlignment="1">
      <alignment horizontal="left" vertical="top" wrapText="1"/>
    </xf>
    <xf numFmtId="0" fontId="5" fillId="0" borderId="1" xfId="1" applyBorder="1" applyAlignment="1">
      <alignment horizontal="left" vertical="top" wrapText="1"/>
    </xf>
    <xf numFmtId="22" fontId="16" fillId="0" borderId="1" xfId="0" applyNumberFormat="1" applyFont="1" applyBorder="1" applyAlignment="1">
      <alignment horizontal="left" vertical="center" wrapText="1"/>
    </xf>
    <xf numFmtId="0" fontId="26" fillId="5" borderId="1" xfId="0" applyFont="1" applyFill="1" applyBorder="1" applyAlignment="1">
      <alignment horizontal="left" vertical="top" wrapText="1"/>
    </xf>
    <xf numFmtId="14" fontId="0" fillId="0" borderId="0" xfId="0" applyNumberFormat="1"/>
    <xf numFmtId="0" fontId="0" fillId="0" borderId="1" xfId="0" applyFont="1" applyBorder="1" applyAlignment="1">
      <alignment vertical="top" wrapText="1"/>
    </xf>
  </cellXfs>
  <cellStyles count="3">
    <cellStyle name="Hyperlink" xfId="2" xr:uid="{00000000-000B-0000-0000-000008000000}"/>
    <cellStyle name="ハイパーリンク" xfId="1" builtinId="8"/>
    <cellStyle name="標準" xfId="0" builtinId="0"/>
  </cellStyles>
  <dxfs count="3">
    <dxf>
      <font>
        <color rgb="FF9C0006"/>
      </font>
      <fill>
        <patternFill>
          <bgColor rgb="FFFFC7CE"/>
        </patternFill>
      </fill>
    </dxf>
    <dxf>
      <fill>
        <patternFill>
          <bgColor theme="5" tint="0.79998168889431442"/>
        </patternFill>
      </fill>
    </dxf>
    <dxf>
      <fill>
        <patternFill>
          <bgColor theme="5" tint="0.79998168889431442"/>
        </patternFill>
      </fill>
    </dxf>
  </dxfs>
  <tableStyles count="0" defaultTableStyle="TableStyleMedium2" defaultPivotStyle="PivotStyleMedium9"/>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geo. t-yokota" id="{CEA2AEA8-FBD9-4186-B362-AE6472BC64DD}" userId="f08447c54be13928" providerId="Windows Live"/>
  <person displayName="茂木 誠幸(MOTEGI Masayuki)" id="{9EC4F8D5-FCBD-4AAC-BFFD-4AC68AAD051B}" userId="S::MasMotegi@digital.go.jp::76860f38-8ecc-471e-953e-7b34bcf0a881" providerId="AD"/>
  <person displayName="山口 心(YAMAGUCHI Shin)" id="{A288FF12-5F61-4982-B46B-1F9C5DC0EE86}" userId="S::ShinYamag@digital.go.jp::ddf421b5-17c2-458d-854c-6f0bf4341be0" providerId="AD"/>
  <person displayName="Motegi, Koichiro (KC)" id="{1C6B6348-2EC5-4500-9AC0-EF9E23829588}" userId="S::Koichiro.Motegi@jp.kpmg.com::bbaea146-5eb9-47cb-8f5d-aa3cd77d5126" providerId="AD"/>
  <person displayName="最上 知英" id="{2C65AB3E-D938-4556-9F8D-65CE22E1FAC1}" userId="S::007256@MAINDOMAIN.PASCO.CO.JP::17e637bc-07fe-4e74-b3ca-33f49b502f5c"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4" dT="2024-02-28T13:15:55.46" personId="{1C6B6348-2EC5-4500-9AC0-EF9E23829588}" id="{B707A2B4-AD24-4E37-8A06-60F3CF07FCD4}">
    <text>本項目では削除し、BY列「特許登録」に記載をしましたのでご確認ください。</text>
  </threadedComment>
  <threadedComment ref="BZ4" dT="2024-03-01T08:14:27.21" personId="{1C6B6348-2EC5-4500-9AC0-EF9E23829588}" id="{E8E4FF92-E18E-4ED1-83FB-E6732C9789F6}">
    <text>追記内容について、R列のコメントをご確認ください</text>
  </threadedComment>
  <threadedComment ref="R6" dT="2024-02-29T13:44:41.46" personId="{A288FF12-5F61-4982-B46B-1F9C5DC0EE86}" id="{2706F362-5C85-4254-A310-51A7757F099D}">
    <text>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ext>
  </threadedComment>
  <threadedComment ref="S8" dT="2024-02-28T13:15:55.46" personId="{1C6B6348-2EC5-4500-9AC0-EF9E23829588}" id="{64BB9FD6-3523-4037-8D56-278141046576}">
    <text>本項目では削除し、BY列「特許登録」に記載をしましたのでご確認ください。</text>
  </threadedComment>
  <threadedComment ref="CC8" dT="2024-03-01T07:49:22.26" personId="{1C6B6348-2EC5-4500-9AC0-EF9E23829588}" id="{E04CE153-FA0D-4091-B492-E420C1A7976E}">
    <text>追記内容について、R列のコメントをご確認ください</text>
  </threadedComment>
  <threadedComment ref="S9" dT="2024-02-28T13:15:55.46" personId="{1C6B6348-2EC5-4500-9AC0-EF9E23829588}" id="{48654009-1CE7-4B36-AAC6-54F4DC1FB3FD}">
    <text>本項目では削除し、BY列「特許登録」に記載をしましたのでご確認ください。</text>
  </threadedComment>
  <threadedComment ref="CC9" dT="2024-03-01T07:49:34.08" personId="{1C6B6348-2EC5-4500-9AC0-EF9E23829588}" id="{F9125DA5-B4C9-480E-920D-D3E827232BB8}">
    <text>追記内容について、R列のコメントをご確認ください</text>
  </threadedComment>
  <threadedComment ref="S13" dT="2024-02-28T13:15:55.46" personId="{1C6B6348-2EC5-4500-9AC0-EF9E23829588}" id="{2F3368CF-EBDF-4A1B-B1EE-C183703B012D}">
    <text>本項目では削除し、BY列「特許登録」に記載をしましたのでご確認ください。</text>
  </threadedComment>
  <threadedComment ref="CC13" dT="2024-03-01T08:05:31.69" personId="{1C6B6348-2EC5-4500-9AC0-EF9E23829588}" id="{268E72BC-8062-4D70-A9F4-4F3113429A43}">
    <text>追記内容について、R列のコメントをご確認ください</text>
  </threadedComment>
  <threadedComment ref="CP13" dT="2024-02-28T13:41:27.98" personId="{1C6B6348-2EC5-4500-9AC0-EF9E23829588}" id="{A2173766-C10A-4B35-B100-6115BA1CE176}">
    <text>椎葉様の部署名について、他の製品・サービスの部署名と平仄を合わせましたのでご確認いただけますでしょうか。</text>
  </threadedComment>
  <threadedComment ref="R15" dT="2024-02-28T13:15:55.46" personId="{1C6B6348-2EC5-4500-9AC0-EF9E23829588}" id="{A9346073-0B47-4C98-BD2D-4FDA72EE5F50}">
    <text>本項目では削除し、BY列「特許登録」に記載をしましたのでご確認ください。</text>
  </threadedComment>
  <threadedComment ref="S15" dT="2024-02-28T13:15:55.46" personId="{1C6B6348-2EC5-4500-9AC0-EF9E23829588}" id="{F2810B4E-3664-4258-894C-4C1008337DD7}">
    <text>本項目では削除し、BY列「特許登録」に記載をしましたのでご確認ください。</text>
  </threadedComment>
  <threadedComment ref="CC15" dT="2024-03-01T08:07:27.50" personId="{1C6B6348-2EC5-4500-9AC0-EF9E23829588}" id="{0A8BE9A0-56C8-4004-B5B4-8DAFB9764755}">
    <text>追記内容について、R列のコメントをご確認ください</text>
  </threadedComment>
  <threadedComment ref="BR17" dT="2024-02-29T14:18:58.20" personId="{A288FF12-5F61-4982-B46B-1F9C5DC0EE86}" id="{4436DD09-4216-439B-86E4-CEB401CCFAA9}">
    <text>「アメリカ」「アメリカ合衆国」→「米国」表記へ統一させていただきます。</text>
  </threadedComment>
  <threadedComment ref="BR21" dT="2024-02-29T14:21:43.77" personId="{A288FF12-5F61-4982-B46B-1F9C5DC0EE86}" id="{215D2328-5EA3-4B52-88AA-6EB11216C389}">
    <text>平仄の観点から「フランス」表記へ統一させていただきます。</text>
  </threadedComment>
  <threadedComment ref="BR22" dT="2024-02-29T14:21:43.77" personId="{A288FF12-5F61-4982-B46B-1F9C5DC0EE86}" id="{8FF5C970-BF9F-4DE1-8023-95F5D3457BE4}">
    <text>平仄の観点から「フランス」表記へ統一させていただきます。</text>
  </threadedComment>
  <threadedComment ref="S23" dT="2024-03-01T08:10:08.33" personId="{1C6B6348-2EC5-4500-9AC0-EF9E23829588}" id="{14C8BFB5-F6AA-47E9-8D60-B99A58569B95}">
    <text>本項目に記載いただいた内容は、アピール事項で記載していただく内容となりますため、本項目では削除し、CB列に記載させていただきました。</text>
  </threadedComment>
  <threadedComment ref="U23" dT="2024-03-06T00:03:41.09" personId="{CEA2AEA8-FBD9-4186-B362-AE6472BC64DD}" id="{1AFD4B28-D4FB-4D49-9B24-4F68CF3A132C}">
    <text>フォームズで提出のものと「かっこ」の種類が異なるため修正。2こ目のかっこは【】を使用。</text>
  </threadedComment>
  <threadedComment ref="AA23" dT="2024-03-06T00:03:35.48" personId="{CEA2AEA8-FBD9-4186-B362-AE6472BC64DD}" id="{C93B17D2-A497-496E-AB63-B0AA05A6DF99}">
    <text>フォームズで提出のものと「かっこ」の種類が異なるため修正。2こ目のかっこは【】を使用。</text>
  </threadedComment>
  <threadedComment ref="AG23" dT="2024-03-06T00:02:45.53" personId="{CEA2AEA8-FBD9-4186-B362-AE6472BC64DD}" id="{289C2132-802B-4600-A942-AFEA1537EE1F}">
    <text>フォームズで提出のものと「かっこ」の種類が異なるため修正。2こ目のかっこは【】を使用。</text>
  </threadedComment>
  <threadedComment ref="AM23" dT="2024-03-06T00:02:34.40" personId="{CEA2AEA8-FBD9-4186-B362-AE6472BC64DD}" id="{ADD58718-D1AC-4FEA-9C63-B754B0648F56}">
    <text>フォームズで提出のものと「かっこ」の種類が異なるため修正。</text>
  </threadedComment>
  <threadedComment ref="AO23" dT="2024-03-06T00:00:18.10" personId="{CEA2AEA8-FBD9-4186-B362-AE6472BC64DD}" id="{24E64E30-6AC7-4460-8995-230AA489B728}">
    <text>フォームズに入力して提出しております。</text>
  </threadedComment>
  <threadedComment ref="AP23" dT="2024-03-06T00:00:34.09" personId="{CEA2AEA8-FBD9-4186-B362-AE6472BC64DD}" id="{844D49D1-8E1D-4DC1-9857-346588A498EC}">
    <text>フォームズに入力して提出しております。</text>
  </threadedComment>
  <threadedComment ref="AQ23" dT="2024-03-06T00:00:52.89" personId="{CEA2AEA8-FBD9-4186-B362-AE6472BC64DD}" id="{1D228E7D-49E5-411F-A1C2-25C528023002}">
    <text>フォームズに入力して提出しております。</text>
  </threadedComment>
  <threadedComment ref="AR23" dT="2024-03-06T00:01:01.07" personId="{CEA2AEA8-FBD9-4186-B362-AE6472BC64DD}" id="{9D196591-B993-48EE-88C3-18AF564605C8}">
    <text>フォームズに入力して提出しております。</text>
  </threadedComment>
  <threadedComment ref="BZ23" dT="2024-03-06T00:07:13.35" personId="{CEA2AEA8-FBD9-4186-B362-AE6472BC64DD}" id="{DE3C9C35-1429-42FA-AE12-E45385D20FF0}">
    <text>①の取り消し線不要、もしくは①の記載自体が不要。記載方法を統一しておりましたらそちらに合わせてください。</text>
  </threadedComment>
  <threadedComment ref="CC23" dT="2024-03-06T00:05:16.85" personId="{CEA2AEA8-FBD9-4186-B362-AE6472BC64DD}" id="{5725A410-4892-4836-8D61-D6329F95E4CC}">
    <text>最新の情報に2点更新
・12万８千→13万箇所以上
・スケルカビューDXのNETIS登録</text>
  </threadedComment>
  <threadedComment ref="CD26" dT="2024-02-27T04:55:49.89" personId="{9EC4F8D5-FCBD-4AAC-BFFD-4AC68AAD051B}" id="{51EE9269-78E5-48BC-8AB4-A52032CDB982}">
    <text>具体的な管轄裁判所を記載してください</text>
  </threadedComment>
  <threadedComment ref="CE26" dT="2024-02-29T14:51:35.94" personId="{A288FF12-5F61-4982-B46B-1F9C5DC0EE86}" id="{56CF11F7-8EAA-4391-BB7F-C3CBE8418D51}">
    <text>具体的な準拠法を記載してください</text>
  </threadedComment>
  <threadedComment ref="CG26" dT="2024-03-06T09:38:59.99" personId="{A288FF12-5F61-4982-B46B-1F9C5DC0EE86}" id="{8D1BB2B4-F465-4B18-ABF2-733B577782FD}">
    <text>「公開を希望しない」は設問に則り「０」と修正。後段の設問も同様</text>
  </threadedComment>
  <threadedComment ref="CD29" dT="2024-02-27T04:55:49.89" personId="{9EC4F8D5-FCBD-4AAC-BFFD-4AC68AAD051B}" id="{149DAFB4-B90B-4252-9BD8-D62574764C8E}">
    <text>具体的な管轄裁判所を記載してください</text>
  </threadedComment>
  <threadedComment ref="CE29" dT="2024-02-29T14:51:35.94" personId="{A288FF12-5F61-4982-B46B-1F9C5DC0EE86}" id="{7F0903DC-C447-41B2-B3B2-3C46A9206D1A}">
    <text>具体的な準拠法を記載してください</text>
  </threadedComment>
  <threadedComment ref="CG29" dT="2024-03-06T09:37:36.25" personId="{A288FF12-5F61-4982-B46B-1F9C5DC0EE86}" id="{9A438DD1-6F8E-454D-864E-0877FE9701AA}">
    <text>「公開を希望しない」は設問に則り「０」と修正。後段の設問も同様</text>
  </threadedComment>
  <threadedComment ref="CD30" dT="2024-02-28T11:44:04.45" personId="{1C6B6348-2EC5-4500-9AC0-EF9E23829588}" id="{4DF94CD5-7E5F-4BBC-917D-37720D398A19}">
    <text>具体的な管轄裁判所を記載してください</text>
  </threadedComment>
  <threadedComment ref="CE30" dT="2024-03-01T03:01:23.29" personId="{A288FF12-5F61-4982-B46B-1F9C5DC0EE86}" id="{B4C2C048-D37B-4BD2-BED3-D8688CA722AF}">
    <text>具体的な準拠法を記載してください</text>
  </threadedComment>
  <threadedComment ref="CG30" dT="2024-03-06T09:39:37.39" personId="{A288FF12-5F61-4982-B46B-1F9C5DC0EE86}" id="{300B804E-BDCA-4A2A-B6FE-BE5A9028AE9D}">
    <text>「公開を希望しない」は設問に則り「０」と修正。後段の設問も同様</text>
  </threadedComment>
  <threadedComment ref="D33" dT="2024-03-06T01:37:44.72" personId="{2C65AB3E-D938-4556-9F8D-65CE22E1FAC1}" id="{A99E2739-FBAB-4079-96BE-6511FA4DDA97}">
    <text>先日のメール返信の内容に沿って、修正いたします。</text>
  </threadedComment>
  <threadedComment ref="Q33" dT="2024-03-06T01:37:50.82" personId="{2C65AB3E-D938-4556-9F8D-65CE22E1FAC1}" id="{059FA443-F5C8-4F94-BA8A-948CE65DC6B8}">
    <text>先日のメール返信の内容に沿って、修正いたします。</text>
  </threadedComment>
  <threadedComment ref="BT33" dT="2024-03-06T01:36:47.99" personId="{2C65AB3E-D938-4556-9F8D-65CE22E1FAC1}" id="{4F5EE96C-F280-420F-BD4D-083BD33F7280}">
    <text>誤記修正させていただきます。</text>
  </threadedComment>
  <threadedComment ref="BU33" dT="2024-03-06T01:36:38.97" personId="{2C65AB3E-D938-4556-9F8D-65CE22E1FAC1}" id="{37207F47-ED58-45BF-8B2B-BA14EF0DCD37}">
    <text>誤記修正させていただきます。</text>
  </threadedComment>
  <threadedComment ref="CP33" dT="2024-03-01T07:57:03.85" personId="{1C6B6348-2EC5-4500-9AC0-EF9E23829588}" id="{F5057394-0F6A-470D-B82E-5C2476772757}">
    <text>担当部署・担当者名に記載を合わせておりますのでご確認ください。</text>
  </threadedComment>
  <threadedComment ref="S34" dT="2024-03-01T08:12:01.16" personId="{1C6B6348-2EC5-4500-9AC0-EF9E23829588}" id="{19BCC2AF-CF00-4A65-8777-5A869F9F58BC}">
    <text>本項目に記載いただいた内容は、アピール事項で記載していただく内容となりますため、本項目では削除し、CB列に記載させていただきました。</text>
  </threadedComment>
  <threadedComment ref="CC34" dT="2024-03-01T08:11:02.86" personId="{1C6B6348-2EC5-4500-9AC0-EF9E23829588}" id="{F465CC9A-FA53-4520-8CA6-DD3BB66B1D63}">
    <text>追記内容について、R列のコメントをご確認ください</text>
  </threadedComment>
  <threadedComment ref="CD35" dT="2024-02-28T11:44:37.05" personId="{1C6B6348-2EC5-4500-9AC0-EF9E23829588}" id="{CC0B4294-0F5E-4B1D-9598-52E4C23F2CCC}">
    <text>具体的な管轄裁判所を記載してください</text>
  </threadedComment>
  <threadedComment ref="CE35" dT="2024-03-01T03:01:30.72" personId="{A288FF12-5F61-4982-B46B-1F9C5DC0EE86}" id="{C8905FC4-C98C-47EE-AF67-73580DF554F4}">
    <text>具体的な準拠法を記載してください</text>
  </threadedComment>
  <threadedComment ref="CG35" dT="2024-03-06T09:39:44.99" personId="{A288FF12-5F61-4982-B46B-1F9C5DC0EE86}" id="{4CD799C0-B037-489A-A41C-6DB1C63DB2DA}">
    <text>「公開を希望しない」は設問に則り「０」と修正。後段の設問も同様</text>
  </threadedComment>
  <threadedComment ref="CD36" dT="2024-02-28T11:44:43.79" personId="{1C6B6348-2EC5-4500-9AC0-EF9E23829588}" id="{B5D78AA3-09C4-4CE0-81DF-918D3E999106}">
    <text>具体的な管轄裁判所を記載してください</text>
  </threadedComment>
  <threadedComment ref="CE36" dT="2024-03-01T03:01:35.79" personId="{A288FF12-5F61-4982-B46B-1F9C5DC0EE86}" id="{13912604-4CFB-40C7-ACB2-E2F82490BC30}">
    <text>具体的な準拠法を記載してください</text>
  </threadedComment>
  <threadedComment ref="CG36" dT="2024-03-06T09:39:49.53" personId="{A288FF12-5F61-4982-B46B-1F9C5DC0EE86}" id="{598ACD4B-DEF4-4EB7-B9FA-16DD6BFFE5E5}">
    <text>「公開を希望しない」は設問に則り「０」と修正。後段の設問も同様</text>
  </threadedComment>
  <threadedComment ref="BO40" dT="2024-02-27T11:43:22.52" personId="{1C6B6348-2EC5-4500-9AC0-EF9E23829588}" id="{ACCC62FD-A3A9-4065-8D08-27A8A71839B6}">
    <text>本表記につきましては、選択肢に存在しない文章でしたので削除させていただきました。「サイバーセキュリティにおける脆弱性検査の実施状況」の項目におけるご回答とのことでしたら、そちらの項目において、記載を修正していただけますと幸いです。</text>
  </threadedComment>
  <threadedComment ref="CF40" dT="2024-02-28T13:23:19.43" personId="{1C6B6348-2EC5-4500-9AC0-EF9E23829588}" id="{7873C3A0-E493-4C99-B0F6-80795D7F2C80}">
    <text>特段の記載をいただいていなかったため、事務局にて項目の選択肢に即した記載といたしました。</text>
  </threadedComment>
  <threadedComment ref="R41" dT="2024-02-29T13:46:30.19" personId="{A288FF12-5F61-4982-B46B-1F9C5DC0EE86}" id="{DC1E4B05-080A-44E1-9B35-E71CC6610B51}">
    <text>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ext>
  </threadedComment>
  <threadedComment ref="BP41" dT="2024-02-28T02:03:04.86" personId="{1C6B6348-2EC5-4500-9AC0-EF9E23829588}" id="{818ABC3C-413D-4524-8D02-4152423FF6A9}">
    <text>「組織/法人のサイバーセキュリティ管理に関する認証の取得状況」に記載いただいておりますので、当該項目では削除させていただきます。</text>
  </threadedComment>
  <threadedComment ref="CR41" dT="2024-03-01T01:22:42.06" personId="{A288FF12-5F61-4982-B46B-1F9C5DC0EE86}" id="{96E2B8C7-81F1-46D1-BE8C-F734B5391355}">
    <text>担当部署名・担当者名情報は２つ前の設問と重複する記載のため削除させていただいております。</text>
  </threadedComment>
  <threadedComment ref="R42" dT="2024-02-29T13:46:45.75" personId="{A288FF12-5F61-4982-B46B-1F9C5DC0EE86}" id="{D8E94677-DBCC-4CA8-9B2B-90AD47C1DB6A}">
    <text>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ext>
  </threadedComment>
  <threadedComment ref="BP42" dT="2024-02-28T13:26:03.51" personId="{1C6B6348-2EC5-4500-9AC0-EF9E23829588}" id="{AC83074F-1FF4-4C40-83D4-444DF5F46694}">
    <text>「組織/法人のサイバーセキュリティ管理に関する認証の取得状況」に記載いただいておりますので、当該項目では削除させていただきます。</text>
  </threadedComment>
  <threadedComment ref="CP42" dT="2024-02-28T02:03:57.49" personId="{1C6B6348-2EC5-4500-9AC0-EF9E23829588}" id="{9CFC767E-1153-467E-9FA0-A36E7E4342AC}">
    <text>岩崎様の連絡先のみに修正させていただきましたのでご確認をお願いいたします。</text>
  </threadedComment>
  <threadedComment ref="CR42" dT="2024-03-01T03:02:36.38" personId="{A288FF12-5F61-4982-B46B-1F9C5DC0EE86}" id="{34F8BC0F-82D3-489F-A60E-6CEE57507D0A}">
    <text>担当部署名・担当者名情報は２つ前の設問と重複する記載のため削除させていただいております。</text>
  </threadedComment>
  <threadedComment ref="R43" dT="2024-02-29T13:46:52.42" personId="{A288FF12-5F61-4982-B46B-1F9C5DC0EE86}" id="{8DFE7B8D-843D-4122-B8B4-ADE0EE09D1CA}">
    <text>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ext>
  </threadedComment>
  <threadedComment ref="BP43" dT="2024-02-28T13:26:16.63" personId="{1C6B6348-2EC5-4500-9AC0-EF9E23829588}" id="{5650ABAA-CEF8-48CB-A4E0-E192BED3D243}">
    <text>「組織/法人のサイバーセキュリティ管理に関する認証の取得状況」に記載いただいておりますので、当該項目では削除させていただきます。</text>
  </threadedComment>
  <threadedComment ref="CP43" dT="2024-02-28T02:04:05.67" personId="{1C6B6348-2EC5-4500-9AC0-EF9E23829588}" id="{9CD58503-3FFE-4C20-94E7-2CFA13F79158}">
    <text>岩崎様の連絡先のみに修正させていただきましたのでご確認をお願いいたします。</text>
  </threadedComment>
  <threadedComment ref="CR43" dT="2024-03-01T03:02:36.38" personId="{A288FF12-5F61-4982-B46B-1F9C5DC0EE86}" id="{2095A688-BEE5-4AEE-ADBE-8FEDFCF0CFDC}">
    <text>担当部署名・担当者名情報は２つ前の設問と重複する記載のため削除させていただいております。</text>
  </threadedComment>
  <threadedComment ref="CU43" dT="2024-03-05T01:26:59.40" personId="{9EC4F8D5-FCBD-4AAC-BFFD-4AC68AAD051B}" id="{CC3A8326-1B4D-40CC-B553-F18C37CEBA2F}">
    <text>修正依頼を受けていると思いますので、要として修正の反映をお願いします。</text>
  </threadedComment>
  <threadedComment ref="CU43" dT="2024-03-05T04:48:28.07" personId="{1C6B6348-2EC5-4500-9AC0-EF9E23829588}" id="{695018F6-278E-45A2-A3CF-919B3F6B43E8}" parentId="{CC3A8326-1B4D-40CC-B553-F18C37CEBA2F}">
    <text>失礼いたしました。CQ列の問合せ時間を修正しました。</text>
  </threadedComment>
  <threadedComment ref="R44" dT="2024-02-29T13:46:56.68" personId="{A288FF12-5F61-4982-B46B-1F9C5DC0EE86}" id="{1031E298-2D5E-47D5-825B-649C2DB6B16B}">
    <text>第三者のガイドライン・ガイドブックをご記載頂きたい（そのため「発行体」の記載もお願いしている）趣旨であるため、社内のガイドライン等は掲載対象外とさせていただく。第三者のものがない場合、本設問については「記載なし」とさせていただきたい。</text>
  </threadedComment>
  <threadedComment ref="Z44" dT="2024-02-28T13:24:58.03" personId="{1C6B6348-2EC5-4500-9AC0-EF9E23829588}" id="{8F91B275-106B-4CF3-B56A-D9763B632B92}">
    <text>いただいた製造業者名を元に、事務局にて住所を確認後、追記しておりますので、相違ないかご確認ください。</text>
  </threadedComment>
  <threadedComment ref="BP44" dT="2024-02-28T13:26:24.16" personId="{1C6B6348-2EC5-4500-9AC0-EF9E23829588}" id="{AF5FE484-5B2D-45E3-AE0B-32E7D6D9C6C6}">
    <text>「組織/法人のサイバーセキュリティ管理に関する認証の取得状況」に記載いただいておりますので、当該項目では削除させていただきます。</text>
  </threadedComment>
  <threadedComment ref="CP44" dT="2024-02-28T02:04:11.75" personId="{1C6B6348-2EC5-4500-9AC0-EF9E23829588}" id="{B58C5B56-A9A1-4915-9754-665D1F127D92}">
    <text>岩崎様の連絡先のみに修正させていただきましたのでご確認をお願いいたします。</text>
  </threadedComment>
  <threadedComment ref="CR44" dT="2024-03-01T03:02:36.38" personId="{A288FF12-5F61-4982-B46B-1F9C5DC0EE86}" id="{B18140FB-A81C-4633-A9C0-1574ADEB605D}">
    <text>担当部署名・担当者名情報は２つ前の設問と重複する記載のため削除させていただいております。</text>
  </threadedComment>
  <threadedComment ref="CU44" dT="2024-03-05T01:27:09.06" personId="{9EC4F8D5-FCBD-4AAC-BFFD-4AC68AAD051B}" id="{D59C3249-3179-4F2C-90F3-C1A8A59C14B7}">
    <text>修正依頼を受けていると思いますので、要として修正の反映をお願いします。</text>
  </threadedComment>
  <threadedComment ref="CU44" dT="2024-03-05T04:48:43.10" personId="{1C6B6348-2EC5-4500-9AC0-EF9E23829588}" id="{82B8CA20-23A5-431D-9A50-E77C122F24EA}" parentId="{D59C3249-3179-4F2C-90F3-C1A8A59C14B7}">
    <text>失礼いたしました。CQ列の問合せ時間を修正しました。</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pasco.co.jp/satellite/" TargetMode="External"/><Relationship Id="rId3" Type="http://schemas.openxmlformats.org/officeDocument/2006/relationships/hyperlink" Target="https://www.skydio.com/ja-JP" TargetMode="External"/><Relationship Id="rId7" Type="http://schemas.openxmlformats.org/officeDocument/2006/relationships/hyperlink" Target="mailto:sano@locationmind.com" TargetMode="External"/><Relationship Id="rId12" Type="http://schemas.microsoft.com/office/2017/10/relationships/threadedComment" Target="../threadedComments/threadedComment1.xml"/><Relationship Id="rId2" Type="http://schemas.openxmlformats.org/officeDocument/2006/relationships/hyperlink" Target="https://www.skydio.com/ja-JP" TargetMode="External"/><Relationship Id="rId1" Type="http://schemas.openxmlformats.org/officeDocument/2006/relationships/hyperlink" Target="https://mapry.co.jp/hardware" TargetMode="External"/><Relationship Id="rId6" Type="http://schemas.openxmlformats.org/officeDocument/2006/relationships/hyperlink" Target="https://locationmind.com/products/xpop/" TargetMode="External"/><Relationship Id="rId11" Type="http://schemas.openxmlformats.org/officeDocument/2006/relationships/comments" Target="../comments1.xml"/><Relationship Id="rId5" Type="http://schemas.openxmlformats.org/officeDocument/2006/relationships/hyperlink" Target="https://locationmind.com/" TargetMode="External"/><Relationship Id="rId10" Type="http://schemas.openxmlformats.org/officeDocument/2006/relationships/vmlDrawing" Target="../drawings/vmlDrawing1.vml"/><Relationship Id="rId4" Type="http://schemas.openxmlformats.org/officeDocument/2006/relationships/hyperlink" Target="https://www.skydio.com/ja-JP"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FA43D-D4EC-4C19-90D8-1EEB70FA7802}">
  <sheetPr codeName="Sheet1">
    <tabColor theme="9" tint="0.39997558519241921"/>
    <pageSetUpPr fitToPage="1"/>
  </sheetPr>
  <dimension ref="A1:CY49"/>
  <sheetViews>
    <sheetView showZeros="0" tabSelected="1" view="pageBreakPreview" zoomScale="55" zoomScaleNormal="55" zoomScaleSheetLayoutView="55" workbookViewId="0">
      <pane xSplit="5" ySplit="3" topLeftCell="CQ11" activePane="bottomRight" state="frozen"/>
      <selection pane="topRight" activeCell="D1" sqref="D1"/>
      <selection pane="bottomLeft" activeCell="A4" sqref="A4"/>
      <selection pane="bottomRight" activeCell="D2" sqref="D2"/>
    </sheetView>
  </sheetViews>
  <sheetFormatPr defaultRowHeight="18" x14ac:dyDescent="0.55000000000000004"/>
  <cols>
    <col min="1" max="1" width="11" bestFit="1" customWidth="1"/>
    <col min="2" max="2" width="10.08203125" style="38" customWidth="1"/>
    <col min="3" max="3" width="19" bestFit="1" customWidth="1"/>
    <col min="4" max="4" width="58.08203125" bestFit="1" customWidth="1"/>
    <col min="5" max="6" width="29.33203125" customWidth="1"/>
    <col min="7" max="7" width="14.6640625" bestFit="1" customWidth="1"/>
    <col min="8" max="8" width="16.58203125" bestFit="1" customWidth="1"/>
    <col min="9" max="9" width="18" bestFit="1" customWidth="1"/>
    <col min="10" max="10" width="21.4140625" bestFit="1" customWidth="1"/>
    <col min="11" max="11" width="29.33203125" customWidth="1"/>
    <col min="12" max="12" width="33.08203125" bestFit="1" customWidth="1"/>
    <col min="13" max="13" width="31" bestFit="1" customWidth="1"/>
    <col min="14" max="14" width="33.08203125" bestFit="1" customWidth="1"/>
    <col min="15" max="15" width="29.1640625" bestFit="1" customWidth="1"/>
    <col min="16" max="16" width="158.58203125" bestFit="1" customWidth="1"/>
    <col min="17" max="17" width="33.08203125" bestFit="1" customWidth="1"/>
    <col min="18" max="18" width="86.1640625" bestFit="1" customWidth="1"/>
    <col min="19" max="21" width="33.08203125" bestFit="1" customWidth="1"/>
    <col min="22" max="22" width="26.9140625" bestFit="1" customWidth="1"/>
    <col min="23" max="27" width="33.08203125" bestFit="1" customWidth="1"/>
    <col min="28" max="28" width="26.9140625" bestFit="1" customWidth="1"/>
    <col min="29" max="33" width="33.08203125" bestFit="1" customWidth="1"/>
    <col min="34" max="34" width="26.9140625" bestFit="1" customWidth="1"/>
    <col min="35" max="37" width="33.08203125" bestFit="1" customWidth="1"/>
    <col min="38" max="38" width="39.5" bestFit="1" customWidth="1"/>
    <col min="39" max="39" width="33.08203125" bestFit="1" customWidth="1"/>
    <col min="40" max="40" width="26.9140625" bestFit="1" customWidth="1"/>
    <col min="41" max="44" width="33.08203125" bestFit="1" customWidth="1"/>
    <col min="45" max="45" width="20.83203125" bestFit="1" customWidth="1"/>
    <col min="46" max="46" width="26.9140625" bestFit="1" customWidth="1"/>
    <col min="47" max="50" width="33.08203125" bestFit="1" customWidth="1"/>
    <col min="51" max="51" width="24.9140625" bestFit="1" customWidth="1"/>
    <col min="52" max="52" width="33.08203125" bestFit="1" customWidth="1"/>
    <col min="53" max="53" width="78.4140625" bestFit="1" customWidth="1"/>
    <col min="54" max="54" width="165.08203125" bestFit="1" customWidth="1"/>
    <col min="55" max="55" width="36.58203125" bestFit="1" customWidth="1"/>
    <col min="56" max="56" width="78.4140625" bestFit="1" customWidth="1"/>
    <col min="57" max="57" width="255.58203125" bestFit="1" customWidth="1"/>
    <col min="58" max="58" width="89.33203125" bestFit="1" customWidth="1"/>
    <col min="59" max="59" width="95.4140625" bestFit="1" customWidth="1"/>
    <col min="60" max="60" width="29" bestFit="1" customWidth="1"/>
    <col min="61" max="61" width="84.5" bestFit="1" customWidth="1"/>
    <col min="62" max="62" width="31" bestFit="1" customWidth="1"/>
    <col min="63" max="63" width="255.58203125" bestFit="1" customWidth="1"/>
    <col min="64" max="64" width="33.08203125" bestFit="1" customWidth="1"/>
    <col min="65" max="65" width="29.33203125" customWidth="1"/>
    <col min="66" max="66" width="32.08203125" bestFit="1" customWidth="1"/>
    <col min="67" max="67" width="33.08203125" bestFit="1" customWidth="1"/>
    <col min="68" max="68" width="40.6640625" bestFit="1" customWidth="1"/>
    <col min="69" max="69" width="33.08203125" bestFit="1" customWidth="1"/>
    <col min="70" max="70" width="29.33203125" customWidth="1"/>
    <col min="71" max="71" width="107.6640625" bestFit="1" customWidth="1"/>
    <col min="72" max="72" width="29.33203125" customWidth="1"/>
    <col min="73" max="73" width="29.1640625" bestFit="1" customWidth="1"/>
    <col min="74" max="74" width="213.6640625" bestFit="1" customWidth="1"/>
    <col min="75" max="75" width="146.08203125" bestFit="1" customWidth="1"/>
    <col min="76" max="76" width="255.58203125" bestFit="1" customWidth="1"/>
    <col min="77" max="77" width="78.4140625" bestFit="1" customWidth="1"/>
    <col min="78" max="78" width="53.83203125" bestFit="1" customWidth="1"/>
    <col min="79" max="79" width="86.58203125" bestFit="1" customWidth="1"/>
    <col min="80" max="80" width="138.33203125" bestFit="1" customWidth="1"/>
    <col min="81" max="81" width="225.9140625" bestFit="1" customWidth="1"/>
    <col min="82" max="82" width="39.5" bestFit="1" customWidth="1"/>
    <col min="83" max="83" width="33.08203125" bestFit="1" customWidth="1"/>
    <col min="84" max="84" width="104.9140625" bestFit="1" customWidth="1"/>
    <col min="85" max="91" width="33.08203125" bestFit="1" customWidth="1"/>
    <col min="92" max="93" width="29" bestFit="1" customWidth="1"/>
    <col min="94" max="94" width="31.33203125" bestFit="1" customWidth="1"/>
    <col min="95" max="95" width="74.33203125" bestFit="1" customWidth="1"/>
    <col min="96" max="96" width="44.75" bestFit="1" customWidth="1"/>
    <col min="97" max="97" width="8.58203125" customWidth="1"/>
    <col min="98" max="100" width="30.08203125" customWidth="1"/>
    <col min="101" max="101" width="19.58203125" customWidth="1"/>
    <col min="102" max="102" width="18" customWidth="1"/>
  </cols>
  <sheetData>
    <row r="1" spans="1:103" ht="36" customHeight="1" x14ac:dyDescent="0.55000000000000004"/>
    <row r="2" spans="1:103" x14ac:dyDescent="0.55000000000000004">
      <c r="B2" s="40"/>
      <c r="C2" s="35"/>
      <c r="D2" s="5" t="s">
        <v>531</v>
      </c>
      <c r="E2" s="3" t="s">
        <v>530</v>
      </c>
      <c r="F2" s="3"/>
      <c r="G2" s="4"/>
      <c r="H2" s="4"/>
      <c r="I2" s="4"/>
      <c r="J2" s="4"/>
      <c r="K2" s="4"/>
      <c r="L2" s="4"/>
      <c r="M2" s="4"/>
      <c r="N2" s="4"/>
      <c r="O2" s="3"/>
      <c r="P2" s="3"/>
      <c r="Q2" s="3"/>
      <c r="R2" s="4"/>
      <c r="S2" s="4"/>
      <c r="T2" s="13" t="s">
        <v>532</v>
      </c>
      <c r="U2" s="3"/>
      <c r="V2" s="4"/>
      <c r="W2" s="4"/>
      <c r="X2" s="4"/>
      <c r="Y2" s="4"/>
      <c r="Z2" s="7"/>
      <c r="AA2" s="4"/>
      <c r="AB2" s="4"/>
      <c r="AC2" s="3"/>
      <c r="AD2" s="12"/>
      <c r="AE2" s="4"/>
      <c r="AF2" s="4"/>
      <c r="AG2" s="3"/>
      <c r="AH2" s="4"/>
      <c r="AI2" s="4"/>
      <c r="AJ2" s="4"/>
      <c r="AK2" s="3"/>
      <c r="AL2" s="4"/>
      <c r="AM2" s="4"/>
      <c r="AN2" s="3"/>
      <c r="AO2" s="4"/>
      <c r="AP2" s="4"/>
      <c r="AQ2" s="4"/>
      <c r="AR2" s="3"/>
      <c r="AS2" s="4"/>
      <c r="AT2" s="3"/>
      <c r="AU2" s="4"/>
      <c r="AV2" s="4"/>
      <c r="AW2" s="4"/>
      <c r="AX2" s="4"/>
      <c r="AY2" s="4"/>
      <c r="AZ2" s="6" t="s">
        <v>1044</v>
      </c>
      <c r="BA2" s="3"/>
      <c r="BB2" s="3"/>
      <c r="BC2" s="4"/>
      <c r="BD2" s="4"/>
      <c r="BE2" s="4"/>
      <c r="BF2" s="4"/>
      <c r="BG2" s="4"/>
      <c r="BH2" s="6" t="s">
        <v>1045</v>
      </c>
      <c r="BI2" s="4"/>
      <c r="BJ2" s="4"/>
      <c r="BK2" s="4"/>
      <c r="BL2" s="5" t="s">
        <v>887</v>
      </c>
      <c r="BM2" s="4"/>
      <c r="BN2" s="3"/>
      <c r="BO2" s="4"/>
      <c r="BP2" s="4"/>
      <c r="BQ2" s="4"/>
      <c r="BR2" s="4"/>
      <c r="BS2" s="4"/>
      <c r="BT2" s="5" t="s">
        <v>533</v>
      </c>
      <c r="BU2" s="4"/>
      <c r="BV2" s="4"/>
      <c r="BW2" s="4"/>
      <c r="BX2" s="4"/>
      <c r="BY2" s="3" t="s">
        <v>888</v>
      </c>
      <c r="BZ2" s="4"/>
      <c r="CA2" s="4"/>
      <c r="CB2" s="4"/>
      <c r="CC2" s="3"/>
      <c r="CD2" s="4" t="s">
        <v>534</v>
      </c>
      <c r="CE2" s="4"/>
      <c r="CF2" s="4"/>
      <c r="CG2" s="4"/>
      <c r="CH2" s="3"/>
      <c r="CI2" s="4"/>
      <c r="CJ2" s="4"/>
      <c r="CK2" s="3"/>
      <c r="CL2" s="4"/>
      <c r="CM2" s="4"/>
      <c r="CN2" s="4"/>
      <c r="CO2" s="4"/>
      <c r="CP2" s="4" t="s">
        <v>535</v>
      </c>
      <c r="CQ2" s="3"/>
      <c r="CR2" s="3"/>
    </row>
    <row r="3" spans="1:103" s="2" customFormat="1" ht="117.65" customHeight="1" x14ac:dyDescent="0.55000000000000004">
      <c r="A3" s="2" t="s">
        <v>1043</v>
      </c>
      <c r="B3" s="40"/>
      <c r="C3" s="36" t="s">
        <v>529</v>
      </c>
      <c r="D3" s="7" t="s">
        <v>546</v>
      </c>
      <c r="E3" s="7" t="s">
        <v>536</v>
      </c>
      <c r="F3" s="7" t="s">
        <v>537</v>
      </c>
      <c r="G3" s="7" t="s">
        <v>538</v>
      </c>
      <c r="H3" s="7" t="s">
        <v>539</v>
      </c>
      <c r="I3" s="7" t="s">
        <v>540</v>
      </c>
      <c r="J3" s="7" t="s">
        <v>541</v>
      </c>
      <c r="K3" s="7" t="s">
        <v>542</v>
      </c>
      <c r="L3" s="7" t="s">
        <v>543</v>
      </c>
      <c r="M3" s="7" t="s">
        <v>544</v>
      </c>
      <c r="N3" s="7" t="s">
        <v>545</v>
      </c>
      <c r="O3" s="7" t="s">
        <v>547</v>
      </c>
      <c r="P3" s="6" t="s">
        <v>548</v>
      </c>
      <c r="Q3" s="7" t="s">
        <v>549</v>
      </c>
      <c r="R3" s="7" t="s">
        <v>550</v>
      </c>
      <c r="S3" s="7" t="s">
        <v>551</v>
      </c>
      <c r="T3" s="14" t="s">
        <v>552</v>
      </c>
      <c r="U3" s="21" t="s">
        <v>553</v>
      </c>
      <c r="V3" s="21" t="s">
        <v>889</v>
      </c>
      <c r="W3" s="7" t="s">
        <v>554</v>
      </c>
      <c r="X3" s="7" t="s">
        <v>555</v>
      </c>
      <c r="Y3" s="7" t="s">
        <v>556</v>
      </c>
      <c r="Z3" s="7" t="s">
        <v>557</v>
      </c>
      <c r="AA3" s="7" t="s">
        <v>558</v>
      </c>
      <c r="AB3" s="7" t="s">
        <v>559</v>
      </c>
      <c r="AC3" s="7" t="s">
        <v>560</v>
      </c>
      <c r="AD3" s="7" t="s">
        <v>561</v>
      </c>
      <c r="AE3" s="7" t="s">
        <v>562</v>
      </c>
      <c r="AF3" s="7" t="s">
        <v>563</v>
      </c>
      <c r="AG3" s="7" t="s">
        <v>564</v>
      </c>
      <c r="AH3" s="7" t="s">
        <v>565</v>
      </c>
      <c r="AI3" s="7" t="s">
        <v>566</v>
      </c>
      <c r="AJ3" s="7" t="s">
        <v>567</v>
      </c>
      <c r="AK3" s="7" t="s">
        <v>568</v>
      </c>
      <c r="AL3" s="7" t="s">
        <v>569</v>
      </c>
      <c r="AM3" s="7" t="s">
        <v>570</v>
      </c>
      <c r="AN3" s="7" t="s">
        <v>571</v>
      </c>
      <c r="AO3" s="7" t="s">
        <v>572</v>
      </c>
      <c r="AP3" s="7" t="s">
        <v>573</v>
      </c>
      <c r="AQ3" s="7" t="s">
        <v>574</v>
      </c>
      <c r="AR3" s="7" t="s">
        <v>575</v>
      </c>
      <c r="AS3" s="7" t="s">
        <v>576</v>
      </c>
      <c r="AT3" s="7" t="s">
        <v>577</v>
      </c>
      <c r="AU3" s="7" t="s">
        <v>578</v>
      </c>
      <c r="AV3" s="7" t="s">
        <v>579</v>
      </c>
      <c r="AW3" s="7" t="s">
        <v>580</v>
      </c>
      <c r="AX3" s="7" t="s">
        <v>581</v>
      </c>
      <c r="AY3" s="7" t="s">
        <v>582</v>
      </c>
      <c r="AZ3" s="7" t="s">
        <v>890</v>
      </c>
      <c r="BA3" s="7" t="s">
        <v>891</v>
      </c>
      <c r="BB3" s="7" t="s">
        <v>892</v>
      </c>
      <c r="BC3" s="7" t="s">
        <v>893</v>
      </c>
      <c r="BD3" s="7" t="s">
        <v>894</v>
      </c>
      <c r="BE3" s="7" t="s">
        <v>583</v>
      </c>
      <c r="BF3" s="7" t="s">
        <v>895</v>
      </c>
      <c r="BG3" s="7" t="s">
        <v>896</v>
      </c>
      <c r="BH3" s="7" t="s">
        <v>897</v>
      </c>
      <c r="BI3" s="7" t="s">
        <v>898</v>
      </c>
      <c r="BJ3" s="7" t="s">
        <v>584</v>
      </c>
      <c r="BK3" s="7" t="s">
        <v>1035</v>
      </c>
      <c r="BL3" s="7" t="s">
        <v>585</v>
      </c>
      <c r="BM3" s="7" t="s">
        <v>586</v>
      </c>
      <c r="BN3" s="6" t="s">
        <v>899</v>
      </c>
      <c r="BO3" s="6" t="s">
        <v>900</v>
      </c>
      <c r="BP3" s="7" t="s">
        <v>587</v>
      </c>
      <c r="BQ3" s="7" t="s">
        <v>901</v>
      </c>
      <c r="BR3" s="7" t="s">
        <v>588</v>
      </c>
      <c r="BS3" s="7" t="s">
        <v>589</v>
      </c>
      <c r="BT3" s="7" t="s">
        <v>590</v>
      </c>
      <c r="BU3" s="7" t="s">
        <v>591</v>
      </c>
      <c r="BV3" s="7" t="s">
        <v>592</v>
      </c>
      <c r="BW3" s="7" t="s">
        <v>593</v>
      </c>
      <c r="BX3" s="7" t="s">
        <v>594</v>
      </c>
      <c r="BY3" s="7" t="s">
        <v>595</v>
      </c>
      <c r="BZ3" s="7" t="s">
        <v>596</v>
      </c>
      <c r="CA3" s="7" t="s">
        <v>597</v>
      </c>
      <c r="CB3" s="7" t="s">
        <v>598</v>
      </c>
      <c r="CC3" s="7" t="s">
        <v>599</v>
      </c>
      <c r="CD3" s="7" t="s">
        <v>600</v>
      </c>
      <c r="CE3" s="7" t="s">
        <v>902</v>
      </c>
      <c r="CF3" s="7" t="s">
        <v>601</v>
      </c>
      <c r="CG3" s="7" t="s">
        <v>602</v>
      </c>
      <c r="CH3" s="7" t="s">
        <v>603</v>
      </c>
      <c r="CI3" s="7" t="s">
        <v>604</v>
      </c>
      <c r="CJ3" s="7" t="s">
        <v>605</v>
      </c>
      <c r="CK3" s="7" t="s">
        <v>606</v>
      </c>
      <c r="CL3" s="7" t="s">
        <v>607</v>
      </c>
      <c r="CM3" s="7" t="s">
        <v>608</v>
      </c>
      <c r="CN3" s="7" t="s">
        <v>1027</v>
      </c>
      <c r="CO3" s="7" t="s">
        <v>609</v>
      </c>
      <c r="CP3" s="7" t="s">
        <v>610</v>
      </c>
      <c r="CQ3" s="7" t="s">
        <v>611</v>
      </c>
      <c r="CR3" s="7" t="s">
        <v>612</v>
      </c>
      <c r="CT3" s="42" t="s">
        <v>949</v>
      </c>
      <c r="CU3" s="42" t="s">
        <v>950</v>
      </c>
      <c r="CV3" s="43" t="s">
        <v>951</v>
      </c>
      <c r="CW3" s="48" t="s">
        <v>954</v>
      </c>
      <c r="CX3" s="78" t="s">
        <v>1003</v>
      </c>
    </row>
    <row r="4" spans="1:103" ht="90" customHeight="1" x14ac:dyDescent="0.8">
      <c r="A4" s="92">
        <v>45377</v>
      </c>
      <c r="B4" s="41">
        <v>1</v>
      </c>
      <c r="C4" s="37" t="str">
        <f t="shared" ref="C4:C22" si="0">IF(OR(AZ4="有",(AND(BH4="有",BJ4="レベル3：実装（製品・サービスとして提供されている）"))),"必須機能を有する","必須機能を有さない")</f>
        <v>必須機能を有する</v>
      </c>
      <c r="D4" s="15" t="s">
        <v>918</v>
      </c>
      <c r="E4" s="8" t="s">
        <v>0</v>
      </c>
      <c r="F4" s="8" t="s">
        <v>1</v>
      </c>
      <c r="G4" s="15" t="s">
        <v>2</v>
      </c>
      <c r="H4" s="25" t="s">
        <v>3</v>
      </c>
      <c r="I4" s="8" t="s">
        <v>4</v>
      </c>
      <c r="J4" s="8" t="s">
        <v>5</v>
      </c>
      <c r="K4" s="8" t="s">
        <v>654</v>
      </c>
      <c r="L4" s="29" t="s">
        <v>6</v>
      </c>
      <c r="M4" s="8" t="s">
        <v>724</v>
      </c>
      <c r="N4" s="8" t="s">
        <v>732</v>
      </c>
      <c r="O4" s="8" t="s">
        <v>886</v>
      </c>
      <c r="P4" s="8" t="s">
        <v>634</v>
      </c>
      <c r="Q4" s="29" t="s">
        <v>7</v>
      </c>
      <c r="R4" s="8" t="s">
        <v>903</v>
      </c>
      <c r="S4" s="91" t="s">
        <v>640</v>
      </c>
      <c r="T4" s="8" t="s">
        <v>670</v>
      </c>
      <c r="U4" s="31" t="s">
        <v>628</v>
      </c>
      <c r="V4" s="31" t="s">
        <v>628</v>
      </c>
      <c r="W4" s="20" t="s">
        <v>0</v>
      </c>
      <c r="X4" s="8" t="s">
        <v>633</v>
      </c>
      <c r="Y4" s="25" t="s">
        <v>8</v>
      </c>
      <c r="Z4" s="8" t="s">
        <v>654</v>
      </c>
      <c r="AA4" s="8" t="s">
        <v>628</v>
      </c>
      <c r="AB4" s="8" t="s">
        <v>628</v>
      </c>
      <c r="AC4" s="8" t="s">
        <v>628</v>
      </c>
      <c r="AD4" s="8" t="s">
        <v>628</v>
      </c>
      <c r="AE4" s="8" t="s">
        <v>628</v>
      </c>
      <c r="AF4" s="8" t="s">
        <v>628</v>
      </c>
      <c r="AG4" s="8" t="s">
        <v>628</v>
      </c>
      <c r="AH4" s="8" t="s">
        <v>628</v>
      </c>
      <c r="AI4" s="8" t="s">
        <v>628</v>
      </c>
      <c r="AJ4" s="8" t="s">
        <v>628</v>
      </c>
      <c r="AK4" s="8" t="s">
        <v>628</v>
      </c>
      <c r="AL4" s="8" t="s">
        <v>628</v>
      </c>
      <c r="AM4" s="8" t="s">
        <v>628</v>
      </c>
      <c r="AN4" s="8" t="s">
        <v>628</v>
      </c>
      <c r="AO4" s="8" t="s">
        <v>628</v>
      </c>
      <c r="AP4" s="8" t="s">
        <v>628</v>
      </c>
      <c r="AQ4" s="8" t="s">
        <v>628</v>
      </c>
      <c r="AR4" s="8" t="s">
        <v>628</v>
      </c>
      <c r="AS4" s="8" t="s">
        <v>628</v>
      </c>
      <c r="AT4" s="8" t="s">
        <v>628</v>
      </c>
      <c r="AU4" s="8" t="s">
        <v>628</v>
      </c>
      <c r="AV4" s="8" t="s">
        <v>628</v>
      </c>
      <c r="AW4" s="8" t="s">
        <v>628</v>
      </c>
      <c r="AX4" s="8" t="s">
        <v>628</v>
      </c>
      <c r="AY4" s="8" t="s">
        <v>628</v>
      </c>
      <c r="AZ4" s="8" t="s">
        <v>9</v>
      </c>
      <c r="BA4" s="8" t="s">
        <v>677</v>
      </c>
      <c r="BB4" s="8" t="s">
        <v>628</v>
      </c>
      <c r="BC4" s="8" t="s">
        <v>677</v>
      </c>
      <c r="BD4" s="8" t="s">
        <v>677</v>
      </c>
      <c r="BE4" s="8" t="s">
        <v>628</v>
      </c>
      <c r="BF4" s="8" t="s">
        <v>628</v>
      </c>
      <c r="BG4" s="8" t="s">
        <v>628</v>
      </c>
      <c r="BH4" s="8" t="s">
        <v>10</v>
      </c>
      <c r="BI4" s="8" t="s">
        <v>789</v>
      </c>
      <c r="BJ4" s="8" t="s">
        <v>11</v>
      </c>
      <c r="BK4" s="8" t="s">
        <v>12</v>
      </c>
      <c r="BL4" s="8" t="s">
        <v>799</v>
      </c>
      <c r="BM4" s="8" t="s">
        <v>13</v>
      </c>
      <c r="BN4" s="8" t="s">
        <v>628</v>
      </c>
      <c r="BO4" s="8" t="s">
        <v>628</v>
      </c>
      <c r="BP4" s="17" t="s">
        <v>678</v>
      </c>
      <c r="BQ4" s="8" t="s">
        <v>14</v>
      </c>
      <c r="BR4" s="8" t="s">
        <v>15</v>
      </c>
      <c r="BS4" s="8" t="s">
        <v>639</v>
      </c>
      <c r="BT4" s="8" t="s">
        <v>16</v>
      </c>
      <c r="BU4" s="8" t="s">
        <v>17</v>
      </c>
      <c r="BV4" s="8" t="s">
        <v>919</v>
      </c>
      <c r="BW4" s="8" t="s">
        <v>920</v>
      </c>
      <c r="BX4" s="8" t="s">
        <v>921</v>
      </c>
      <c r="BY4" s="8" t="s">
        <v>639</v>
      </c>
      <c r="BZ4" s="33" t="s">
        <v>629</v>
      </c>
      <c r="CA4" s="8" t="s">
        <v>639</v>
      </c>
      <c r="CB4" s="8" t="s">
        <v>639</v>
      </c>
      <c r="CC4" s="8" t="s">
        <v>639</v>
      </c>
      <c r="CD4" s="8" t="s">
        <v>18</v>
      </c>
      <c r="CE4" s="8" t="s">
        <v>19</v>
      </c>
      <c r="CF4" s="8" t="s">
        <v>20</v>
      </c>
      <c r="CG4" s="15" t="s">
        <v>628</v>
      </c>
      <c r="CH4" s="8" t="s">
        <v>628</v>
      </c>
      <c r="CI4" s="8" t="s">
        <v>628</v>
      </c>
      <c r="CJ4" s="8" t="s">
        <v>628</v>
      </c>
      <c r="CK4" s="8" t="s">
        <v>628</v>
      </c>
      <c r="CL4" s="8" t="s">
        <v>628</v>
      </c>
      <c r="CM4" s="8" t="s">
        <v>628</v>
      </c>
      <c r="CN4" s="8" t="s">
        <v>628</v>
      </c>
      <c r="CO4" s="15" t="s">
        <v>628</v>
      </c>
      <c r="CP4" s="15" t="s">
        <v>21</v>
      </c>
      <c r="CQ4" s="15" t="s">
        <v>22</v>
      </c>
      <c r="CR4" s="15" t="s">
        <v>1022</v>
      </c>
      <c r="CT4" s="47" t="s">
        <v>952</v>
      </c>
      <c r="CU4" s="47" t="s">
        <v>9</v>
      </c>
      <c r="CV4" s="44"/>
      <c r="CW4" s="69"/>
      <c r="CX4" s="57"/>
      <c r="CY4" s="58"/>
    </row>
    <row r="5" spans="1:103" ht="90" customHeight="1" x14ac:dyDescent="0.8">
      <c r="A5" s="92">
        <v>45377</v>
      </c>
      <c r="B5" s="41">
        <v>2</v>
      </c>
      <c r="C5" s="37" t="str">
        <f t="shared" si="0"/>
        <v>必須機能を有する</v>
      </c>
      <c r="D5" s="8" t="s">
        <v>29</v>
      </c>
      <c r="E5" s="8" t="s">
        <v>23</v>
      </c>
      <c r="F5" s="8" t="s">
        <v>24</v>
      </c>
      <c r="G5" s="15" t="s">
        <v>2</v>
      </c>
      <c r="H5" s="25" t="s">
        <v>25</v>
      </c>
      <c r="I5" s="8" t="s">
        <v>26</v>
      </c>
      <c r="J5" s="8" t="s">
        <v>651</v>
      </c>
      <c r="K5" s="8" t="s">
        <v>27</v>
      </c>
      <c r="L5" s="8" t="s">
        <v>28</v>
      </c>
      <c r="M5" s="8" t="s">
        <v>725</v>
      </c>
      <c r="N5" s="8" t="s">
        <v>732</v>
      </c>
      <c r="O5" s="15" t="s">
        <v>639</v>
      </c>
      <c r="P5" s="8" t="s">
        <v>643</v>
      </c>
      <c r="Q5" s="29" t="s">
        <v>497</v>
      </c>
      <c r="R5" s="8" t="s">
        <v>639</v>
      </c>
      <c r="S5" s="8" t="s">
        <v>639</v>
      </c>
      <c r="T5" s="8" t="s">
        <v>670</v>
      </c>
      <c r="U5" s="11" t="s">
        <v>628</v>
      </c>
      <c r="V5" s="11" t="s">
        <v>628</v>
      </c>
      <c r="W5" s="20" t="s">
        <v>23</v>
      </c>
      <c r="X5" s="8" t="s">
        <v>24</v>
      </c>
      <c r="Y5" s="25" t="s">
        <v>25</v>
      </c>
      <c r="Z5" s="8" t="s">
        <v>27</v>
      </c>
      <c r="AA5" s="8" t="s">
        <v>628</v>
      </c>
      <c r="AB5" s="8" t="s">
        <v>628</v>
      </c>
      <c r="AC5" s="8" t="s">
        <v>628</v>
      </c>
      <c r="AD5" s="8" t="s">
        <v>628</v>
      </c>
      <c r="AE5" s="8" t="s">
        <v>628</v>
      </c>
      <c r="AF5" s="8" t="s">
        <v>628</v>
      </c>
      <c r="AG5" s="8" t="s">
        <v>628</v>
      </c>
      <c r="AH5" s="8" t="s">
        <v>628</v>
      </c>
      <c r="AI5" s="8" t="s">
        <v>628</v>
      </c>
      <c r="AJ5" s="8" t="s">
        <v>628</v>
      </c>
      <c r="AK5" s="8" t="s">
        <v>628</v>
      </c>
      <c r="AL5" s="8" t="s">
        <v>628</v>
      </c>
      <c r="AM5" s="8" t="s">
        <v>628</v>
      </c>
      <c r="AN5" s="8" t="s">
        <v>628</v>
      </c>
      <c r="AO5" s="8" t="s">
        <v>628</v>
      </c>
      <c r="AP5" s="8" t="s">
        <v>628</v>
      </c>
      <c r="AQ5" s="8" t="s">
        <v>628</v>
      </c>
      <c r="AR5" s="8" t="s">
        <v>628</v>
      </c>
      <c r="AS5" s="8" t="s">
        <v>628</v>
      </c>
      <c r="AT5" s="8" t="s">
        <v>628</v>
      </c>
      <c r="AU5" s="8" t="s">
        <v>628</v>
      </c>
      <c r="AV5" s="8" t="s">
        <v>628</v>
      </c>
      <c r="AW5" s="8" t="s">
        <v>628</v>
      </c>
      <c r="AX5" s="8" t="s">
        <v>628</v>
      </c>
      <c r="AY5" s="8" t="s">
        <v>628</v>
      </c>
      <c r="AZ5" s="8" t="s">
        <v>9</v>
      </c>
      <c r="BA5" s="8" t="s">
        <v>677</v>
      </c>
      <c r="BB5" s="8" t="s">
        <v>628</v>
      </c>
      <c r="BC5" s="8" t="s">
        <v>677</v>
      </c>
      <c r="BD5" s="8" t="s">
        <v>677</v>
      </c>
      <c r="BE5" s="8" t="s">
        <v>628</v>
      </c>
      <c r="BF5" s="8" t="s">
        <v>628</v>
      </c>
      <c r="BG5" s="8" t="s">
        <v>628</v>
      </c>
      <c r="BH5" s="8" t="s">
        <v>10</v>
      </c>
      <c r="BI5" s="8" t="s">
        <v>790</v>
      </c>
      <c r="BJ5" s="8" t="s">
        <v>11</v>
      </c>
      <c r="BK5" s="8" t="s">
        <v>31</v>
      </c>
      <c r="BL5" s="8" t="s">
        <v>800</v>
      </c>
      <c r="BM5" s="8" t="s">
        <v>13</v>
      </c>
      <c r="BN5" s="8" t="s">
        <v>628</v>
      </c>
      <c r="BO5" s="8" t="s">
        <v>628</v>
      </c>
      <c r="BP5" s="8" t="s">
        <v>639</v>
      </c>
      <c r="BQ5" s="8" t="s">
        <v>32</v>
      </c>
      <c r="BR5" s="8" t="s">
        <v>15</v>
      </c>
      <c r="BS5" s="8" t="s">
        <v>639</v>
      </c>
      <c r="BT5" s="8" t="s">
        <v>33</v>
      </c>
      <c r="BU5" s="8" t="s">
        <v>17</v>
      </c>
      <c r="BV5" s="8" t="s">
        <v>808</v>
      </c>
      <c r="BW5" s="8" t="s">
        <v>34</v>
      </c>
      <c r="BX5" s="8" t="s">
        <v>639</v>
      </c>
      <c r="BY5" s="8" t="s">
        <v>35</v>
      </c>
      <c r="BZ5" s="8" t="s">
        <v>639</v>
      </c>
      <c r="CA5" s="8" t="s">
        <v>36</v>
      </c>
      <c r="CB5" s="8" t="s">
        <v>639</v>
      </c>
      <c r="CC5" s="8" t="s">
        <v>37</v>
      </c>
      <c r="CD5" s="8" t="s">
        <v>18</v>
      </c>
      <c r="CE5" s="8" t="s">
        <v>19</v>
      </c>
      <c r="CF5" s="8" t="s">
        <v>38</v>
      </c>
      <c r="CG5" s="8" t="s">
        <v>628</v>
      </c>
      <c r="CH5" s="8" t="s">
        <v>628</v>
      </c>
      <c r="CI5" s="8" t="s">
        <v>628</v>
      </c>
      <c r="CJ5" s="8" t="s">
        <v>628</v>
      </c>
      <c r="CK5" s="8" t="s">
        <v>628</v>
      </c>
      <c r="CL5" s="8" t="s">
        <v>628</v>
      </c>
      <c r="CM5" s="8" t="s">
        <v>628</v>
      </c>
      <c r="CN5" s="8" t="s">
        <v>628</v>
      </c>
      <c r="CO5" s="15" t="s">
        <v>628</v>
      </c>
      <c r="CP5" s="15" t="s">
        <v>39</v>
      </c>
      <c r="CQ5" s="15" t="s">
        <v>40</v>
      </c>
      <c r="CR5" s="15" t="s">
        <v>41</v>
      </c>
      <c r="CT5" s="47" t="s">
        <v>952</v>
      </c>
      <c r="CU5" s="47" t="s">
        <v>9</v>
      </c>
      <c r="CV5" s="44"/>
      <c r="CW5" s="69"/>
      <c r="CX5" s="57"/>
      <c r="CY5" s="58"/>
    </row>
    <row r="6" spans="1:103" ht="90" customHeight="1" x14ac:dyDescent="0.8">
      <c r="A6" s="92">
        <v>45377</v>
      </c>
      <c r="B6" s="41">
        <v>3</v>
      </c>
      <c r="C6" s="37" t="str">
        <f t="shared" si="0"/>
        <v>必須機能を有する</v>
      </c>
      <c r="D6" s="49" t="s">
        <v>51</v>
      </c>
      <c r="E6" s="49" t="s">
        <v>47</v>
      </c>
      <c r="F6" s="49" t="s">
        <v>904</v>
      </c>
      <c r="G6" s="15" t="s">
        <v>2</v>
      </c>
      <c r="H6" s="50" t="s">
        <v>48</v>
      </c>
      <c r="I6" s="49" t="s">
        <v>26</v>
      </c>
      <c r="J6" s="49" t="s">
        <v>652</v>
      </c>
      <c r="K6" s="49" t="s">
        <v>49</v>
      </c>
      <c r="L6" s="49" t="s">
        <v>50</v>
      </c>
      <c r="M6" s="49" t="s">
        <v>727</v>
      </c>
      <c r="N6" s="49" t="s">
        <v>732</v>
      </c>
      <c r="O6" s="15" t="s">
        <v>640</v>
      </c>
      <c r="P6" s="49" t="s">
        <v>644</v>
      </c>
      <c r="Q6" s="15" t="s">
        <v>52</v>
      </c>
      <c r="R6" s="33" t="s">
        <v>678</v>
      </c>
      <c r="S6" s="49" t="s">
        <v>640</v>
      </c>
      <c r="T6" s="49" t="s">
        <v>670</v>
      </c>
      <c r="U6" s="60" t="s">
        <v>628</v>
      </c>
      <c r="V6" s="60" t="s">
        <v>628</v>
      </c>
      <c r="W6" s="61" t="s">
        <v>47</v>
      </c>
      <c r="X6" s="49" t="s">
        <v>904</v>
      </c>
      <c r="Y6" s="50" t="s">
        <v>48</v>
      </c>
      <c r="Z6" s="49" t="s">
        <v>49</v>
      </c>
      <c r="AA6" s="49" t="s">
        <v>628</v>
      </c>
      <c r="AB6" s="49" t="s">
        <v>628</v>
      </c>
      <c r="AC6" s="49" t="s">
        <v>628</v>
      </c>
      <c r="AD6" s="49" t="s">
        <v>628</v>
      </c>
      <c r="AE6" s="49" t="s">
        <v>628</v>
      </c>
      <c r="AF6" s="49" t="s">
        <v>628</v>
      </c>
      <c r="AG6" s="49" t="s">
        <v>628</v>
      </c>
      <c r="AH6" s="49" t="s">
        <v>628</v>
      </c>
      <c r="AI6" s="49" t="s">
        <v>628</v>
      </c>
      <c r="AJ6" s="49" t="s">
        <v>628</v>
      </c>
      <c r="AK6" s="49" t="s">
        <v>628</v>
      </c>
      <c r="AL6" s="49" t="s">
        <v>628</v>
      </c>
      <c r="AM6" s="49" t="s">
        <v>628</v>
      </c>
      <c r="AN6" s="49" t="s">
        <v>628</v>
      </c>
      <c r="AO6" s="49" t="s">
        <v>628</v>
      </c>
      <c r="AP6" s="49" t="s">
        <v>628</v>
      </c>
      <c r="AQ6" s="49" t="s">
        <v>628</v>
      </c>
      <c r="AR6" s="49" t="s">
        <v>628</v>
      </c>
      <c r="AS6" s="49" t="s">
        <v>628</v>
      </c>
      <c r="AT6" s="49" t="s">
        <v>628</v>
      </c>
      <c r="AU6" s="49" t="s">
        <v>628</v>
      </c>
      <c r="AV6" s="49" t="s">
        <v>628</v>
      </c>
      <c r="AW6" s="49" t="s">
        <v>628</v>
      </c>
      <c r="AX6" s="49" t="s">
        <v>628</v>
      </c>
      <c r="AY6" s="49" t="s">
        <v>628</v>
      </c>
      <c r="AZ6" s="49" t="s">
        <v>9</v>
      </c>
      <c r="BA6" s="49" t="s">
        <v>677</v>
      </c>
      <c r="BB6" s="49" t="s">
        <v>677</v>
      </c>
      <c r="BC6" s="49" t="s">
        <v>677</v>
      </c>
      <c r="BD6" s="49" t="s">
        <v>677</v>
      </c>
      <c r="BE6" s="49" t="s">
        <v>628</v>
      </c>
      <c r="BF6" s="49" t="s">
        <v>628</v>
      </c>
      <c r="BG6" s="49" t="s">
        <v>628</v>
      </c>
      <c r="BH6" s="49" t="s">
        <v>10</v>
      </c>
      <c r="BI6" s="49" t="s">
        <v>791</v>
      </c>
      <c r="BJ6" s="49" t="s">
        <v>11</v>
      </c>
      <c r="BK6" s="49" t="s">
        <v>1018</v>
      </c>
      <c r="BL6" s="49" t="s">
        <v>799</v>
      </c>
      <c r="BM6" s="49" t="s">
        <v>13</v>
      </c>
      <c r="BN6" s="49" t="s">
        <v>628</v>
      </c>
      <c r="BO6" s="49" t="s">
        <v>628</v>
      </c>
      <c r="BP6" s="49" t="s">
        <v>639</v>
      </c>
      <c r="BQ6" s="49" t="s">
        <v>32</v>
      </c>
      <c r="BR6" s="49" t="s">
        <v>44</v>
      </c>
      <c r="BS6" s="49" t="s">
        <v>639</v>
      </c>
      <c r="BT6" s="49" t="s">
        <v>53</v>
      </c>
      <c r="BU6" s="49" t="s">
        <v>53</v>
      </c>
      <c r="BV6" s="49" t="s">
        <v>809</v>
      </c>
      <c r="BW6" s="49" t="s">
        <v>841</v>
      </c>
      <c r="BX6" s="49" t="s">
        <v>857</v>
      </c>
      <c r="BY6" s="49" t="s">
        <v>54</v>
      </c>
      <c r="BZ6" s="49" t="s">
        <v>871</v>
      </c>
      <c r="CA6" s="49" t="s">
        <v>1019</v>
      </c>
      <c r="CB6" s="49" t="s">
        <v>55</v>
      </c>
      <c r="CC6" s="49" t="s">
        <v>1020</v>
      </c>
      <c r="CD6" s="49" t="s">
        <v>18</v>
      </c>
      <c r="CE6" s="49" t="s">
        <v>19</v>
      </c>
      <c r="CF6" s="49" t="s">
        <v>1021</v>
      </c>
      <c r="CG6" s="49" t="s">
        <v>628</v>
      </c>
      <c r="CH6" s="49" t="s">
        <v>628</v>
      </c>
      <c r="CI6" s="49" t="s">
        <v>628</v>
      </c>
      <c r="CJ6" s="49" t="s">
        <v>628</v>
      </c>
      <c r="CK6" s="49" t="s">
        <v>628</v>
      </c>
      <c r="CL6" s="49" t="s">
        <v>628</v>
      </c>
      <c r="CM6" s="49" t="s">
        <v>628</v>
      </c>
      <c r="CN6" s="49" t="s">
        <v>628</v>
      </c>
      <c r="CO6" s="15" t="s">
        <v>628</v>
      </c>
      <c r="CP6" s="15" t="s">
        <v>56</v>
      </c>
      <c r="CQ6" s="15" t="s">
        <v>718</v>
      </c>
      <c r="CR6" s="15" t="s">
        <v>57</v>
      </c>
      <c r="CT6" s="82" t="s">
        <v>952</v>
      </c>
      <c r="CU6" s="47" t="s">
        <v>10</v>
      </c>
      <c r="CV6" s="81" t="s">
        <v>1017</v>
      </c>
      <c r="CW6" s="70" t="s">
        <v>955</v>
      </c>
      <c r="CX6" s="57"/>
      <c r="CY6" s="58"/>
    </row>
    <row r="7" spans="1:103" ht="90" customHeight="1" x14ac:dyDescent="0.8">
      <c r="A7" s="92">
        <v>45377</v>
      </c>
      <c r="B7" s="41">
        <v>4</v>
      </c>
      <c r="C7" s="37" t="str">
        <f t="shared" si="0"/>
        <v>必須機能を有する</v>
      </c>
      <c r="D7" s="8" t="s">
        <v>62</v>
      </c>
      <c r="E7" s="8" t="s">
        <v>946</v>
      </c>
      <c r="F7" s="8" t="s">
        <v>58</v>
      </c>
      <c r="G7" s="15" t="s">
        <v>2</v>
      </c>
      <c r="H7" s="25" t="s">
        <v>59</v>
      </c>
      <c r="I7" s="8" t="s">
        <v>4</v>
      </c>
      <c r="J7" s="8" t="s">
        <v>652</v>
      </c>
      <c r="K7" s="8" t="s">
        <v>60</v>
      </c>
      <c r="L7" s="8" t="s">
        <v>61</v>
      </c>
      <c r="M7" s="8" t="s">
        <v>726</v>
      </c>
      <c r="N7" s="8" t="s">
        <v>732</v>
      </c>
      <c r="O7" s="15" t="s">
        <v>639</v>
      </c>
      <c r="P7" s="8" t="s">
        <v>645</v>
      </c>
      <c r="Q7" s="29" t="s">
        <v>63</v>
      </c>
      <c r="R7" s="8" t="s">
        <v>639</v>
      </c>
      <c r="S7" s="8" t="s">
        <v>639</v>
      </c>
      <c r="T7" s="8" t="s">
        <v>43</v>
      </c>
      <c r="U7" s="22" t="s">
        <v>617</v>
      </c>
      <c r="V7" s="23" t="s">
        <v>639</v>
      </c>
      <c r="W7" s="8" t="s">
        <v>64</v>
      </c>
      <c r="X7" s="8" t="s">
        <v>58</v>
      </c>
      <c r="Y7" s="25" t="s">
        <v>59</v>
      </c>
      <c r="Z7" s="8" t="s">
        <v>60</v>
      </c>
      <c r="AA7" s="8" t="s">
        <v>507</v>
      </c>
      <c r="AB7" s="8" t="s">
        <v>639</v>
      </c>
      <c r="AC7" s="8" t="s">
        <v>64</v>
      </c>
      <c r="AD7" s="8" t="s">
        <v>58</v>
      </c>
      <c r="AE7" s="9" t="s">
        <v>65</v>
      </c>
      <c r="AF7" s="8" t="s">
        <v>60</v>
      </c>
      <c r="AG7" s="8" t="s">
        <v>639</v>
      </c>
      <c r="AH7" s="8" t="s">
        <v>639</v>
      </c>
      <c r="AI7" s="8" t="s">
        <v>639</v>
      </c>
      <c r="AJ7" s="8" t="s">
        <v>639</v>
      </c>
      <c r="AK7" s="9" t="s">
        <v>639</v>
      </c>
      <c r="AL7" s="8" t="s">
        <v>639</v>
      </c>
      <c r="AM7" s="8" t="s">
        <v>639</v>
      </c>
      <c r="AN7" s="8" t="s">
        <v>639</v>
      </c>
      <c r="AO7" s="8" t="s">
        <v>639</v>
      </c>
      <c r="AP7" s="8" t="s">
        <v>639</v>
      </c>
      <c r="AQ7" s="8" t="s">
        <v>639</v>
      </c>
      <c r="AR7" s="8" t="s">
        <v>639</v>
      </c>
      <c r="AS7" s="8" t="s">
        <v>639</v>
      </c>
      <c r="AT7" s="8" t="s">
        <v>639</v>
      </c>
      <c r="AU7" s="8" t="s">
        <v>639</v>
      </c>
      <c r="AV7" s="8" t="s">
        <v>639</v>
      </c>
      <c r="AW7" s="8" t="s">
        <v>639</v>
      </c>
      <c r="AX7" s="8" t="s">
        <v>639</v>
      </c>
      <c r="AY7" s="8" t="s">
        <v>639</v>
      </c>
      <c r="AZ7" s="8" t="s">
        <v>10</v>
      </c>
      <c r="BA7" s="8" t="s">
        <v>734</v>
      </c>
      <c r="BB7" s="8" t="s">
        <v>754</v>
      </c>
      <c r="BC7" s="8" t="s">
        <v>770</v>
      </c>
      <c r="BD7" s="8" t="s">
        <v>779</v>
      </c>
      <c r="BE7" s="8" t="s">
        <v>66</v>
      </c>
      <c r="BF7" s="15" t="s">
        <v>678</v>
      </c>
      <c r="BG7" s="8" t="s">
        <v>67</v>
      </c>
      <c r="BH7" s="8" t="s">
        <v>10</v>
      </c>
      <c r="BI7" s="8" t="s">
        <v>792</v>
      </c>
      <c r="BJ7" s="8" t="s">
        <v>30</v>
      </c>
      <c r="BK7" s="8" t="s">
        <v>68</v>
      </c>
      <c r="BL7" s="8" t="s">
        <v>799</v>
      </c>
      <c r="BM7" s="8" t="s">
        <v>13</v>
      </c>
      <c r="BN7" s="8" t="s">
        <v>628</v>
      </c>
      <c r="BO7" s="8" t="s">
        <v>628</v>
      </c>
      <c r="BP7" s="8" t="s">
        <v>69</v>
      </c>
      <c r="BQ7" s="8" t="s">
        <v>32</v>
      </c>
      <c r="BR7" s="8" t="s">
        <v>15</v>
      </c>
      <c r="BS7" s="8" t="s">
        <v>639</v>
      </c>
      <c r="BT7" s="8" t="s">
        <v>70</v>
      </c>
      <c r="BU7" s="8" t="s">
        <v>71</v>
      </c>
      <c r="BV7" s="8" t="s">
        <v>810</v>
      </c>
      <c r="BW7" s="8" t="s">
        <v>639</v>
      </c>
      <c r="BX7" s="8" t="s">
        <v>639</v>
      </c>
      <c r="BY7" s="8" t="s">
        <v>639</v>
      </c>
      <c r="BZ7" s="8" t="s">
        <v>872</v>
      </c>
      <c r="CA7" s="8" t="s">
        <v>639</v>
      </c>
      <c r="CB7" s="8" t="s">
        <v>639</v>
      </c>
      <c r="CC7" s="8" t="s">
        <v>72</v>
      </c>
      <c r="CD7" s="8" t="s">
        <v>18</v>
      </c>
      <c r="CE7" s="8" t="s">
        <v>19</v>
      </c>
      <c r="CF7" s="8" t="s">
        <v>73</v>
      </c>
      <c r="CG7" s="8" t="s">
        <v>628</v>
      </c>
      <c r="CH7" s="8" t="s">
        <v>628</v>
      </c>
      <c r="CI7" s="8" t="s">
        <v>628</v>
      </c>
      <c r="CJ7" s="8" t="s">
        <v>628</v>
      </c>
      <c r="CK7" s="8" t="s">
        <v>628</v>
      </c>
      <c r="CL7" s="8" t="s">
        <v>628</v>
      </c>
      <c r="CM7" s="8" t="s">
        <v>628</v>
      </c>
      <c r="CN7" s="8" t="s">
        <v>628</v>
      </c>
      <c r="CO7" s="15" t="s">
        <v>628</v>
      </c>
      <c r="CP7" s="15" t="s">
        <v>74</v>
      </c>
      <c r="CQ7" s="15" t="s">
        <v>75</v>
      </c>
      <c r="CR7" s="15" t="s">
        <v>76</v>
      </c>
      <c r="CT7" s="47" t="s">
        <v>952</v>
      </c>
      <c r="CU7" s="47" t="s">
        <v>977</v>
      </c>
      <c r="CV7" s="47"/>
      <c r="CW7" s="70"/>
      <c r="CX7" s="57"/>
      <c r="CY7" s="58"/>
    </row>
    <row r="8" spans="1:103" ht="90" customHeight="1" x14ac:dyDescent="0.8">
      <c r="A8" s="92">
        <v>45377</v>
      </c>
      <c r="B8" s="41">
        <v>5</v>
      </c>
      <c r="C8" s="37" t="str">
        <f t="shared" si="0"/>
        <v>必須機能を有する</v>
      </c>
      <c r="D8" s="8" t="s">
        <v>496</v>
      </c>
      <c r="E8" s="8" t="s">
        <v>83</v>
      </c>
      <c r="F8" s="8" t="s">
        <v>77</v>
      </c>
      <c r="G8" s="15" t="s">
        <v>2</v>
      </c>
      <c r="H8" s="25" t="s">
        <v>78</v>
      </c>
      <c r="I8" s="8" t="s">
        <v>42</v>
      </c>
      <c r="J8" s="8" t="s">
        <v>652</v>
      </c>
      <c r="K8" s="8" t="s">
        <v>655</v>
      </c>
      <c r="L8" s="8" t="s">
        <v>79</v>
      </c>
      <c r="M8" s="8" t="s">
        <v>727</v>
      </c>
      <c r="N8" s="8" t="s">
        <v>732</v>
      </c>
      <c r="O8" s="8" t="s">
        <v>81</v>
      </c>
      <c r="P8" s="8" t="s">
        <v>646</v>
      </c>
      <c r="Q8" s="15" t="s">
        <v>82</v>
      </c>
      <c r="R8" s="8" t="s">
        <v>639</v>
      </c>
      <c r="S8" s="91" t="s">
        <v>640</v>
      </c>
      <c r="T8" s="8" t="s">
        <v>43</v>
      </c>
      <c r="U8" s="15" t="s">
        <v>512</v>
      </c>
      <c r="V8" s="15" t="s">
        <v>81</v>
      </c>
      <c r="W8" s="15" t="s">
        <v>83</v>
      </c>
      <c r="X8" s="15" t="s">
        <v>77</v>
      </c>
      <c r="Y8" s="26" t="s">
        <v>78</v>
      </c>
      <c r="Z8" s="15" t="s">
        <v>655</v>
      </c>
      <c r="AA8" s="15" t="s">
        <v>618</v>
      </c>
      <c r="AB8" s="8" t="s">
        <v>84</v>
      </c>
      <c r="AC8" s="8" t="s">
        <v>85</v>
      </c>
      <c r="AD8" s="8" t="s">
        <v>86</v>
      </c>
      <c r="AE8" s="9" t="s">
        <v>87</v>
      </c>
      <c r="AF8" s="8" t="s">
        <v>681</v>
      </c>
      <c r="AG8" s="15" t="s">
        <v>619</v>
      </c>
      <c r="AH8" s="15" t="s">
        <v>513</v>
      </c>
      <c r="AI8" s="15" t="s">
        <v>682</v>
      </c>
      <c r="AJ8" s="15" t="s">
        <v>514</v>
      </c>
      <c r="AK8" s="9" t="s">
        <v>100</v>
      </c>
      <c r="AL8" s="15" t="s">
        <v>515</v>
      </c>
      <c r="AM8" s="8" t="s">
        <v>639</v>
      </c>
      <c r="AN8" s="8" t="s">
        <v>639</v>
      </c>
      <c r="AO8" s="8" t="s">
        <v>639</v>
      </c>
      <c r="AP8" s="8" t="s">
        <v>639</v>
      </c>
      <c r="AQ8" s="8" t="s">
        <v>639</v>
      </c>
      <c r="AR8" s="8" t="s">
        <v>639</v>
      </c>
      <c r="AS8" s="8" t="s">
        <v>639</v>
      </c>
      <c r="AT8" s="8" t="s">
        <v>639</v>
      </c>
      <c r="AU8" s="8" t="s">
        <v>639</v>
      </c>
      <c r="AV8" s="8" t="s">
        <v>639</v>
      </c>
      <c r="AW8" s="8" t="s">
        <v>639</v>
      </c>
      <c r="AX8" s="8" t="s">
        <v>639</v>
      </c>
      <c r="AY8" s="8" t="s">
        <v>639</v>
      </c>
      <c r="AZ8" s="8" t="s">
        <v>10</v>
      </c>
      <c r="BA8" s="8" t="s">
        <v>735</v>
      </c>
      <c r="BB8" s="8" t="s">
        <v>755</v>
      </c>
      <c r="BC8" s="8" t="s">
        <v>771</v>
      </c>
      <c r="BD8" s="8" t="s">
        <v>780</v>
      </c>
      <c r="BE8" s="8" t="s">
        <v>683</v>
      </c>
      <c r="BF8" s="8" t="s">
        <v>686</v>
      </c>
      <c r="BG8" s="8" t="s">
        <v>88</v>
      </c>
      <c r="BH8" s="8" t="s">
        <v>10</v>
      </c>
      <c r="BI8" s="8" t="s">
        <v>793</v>
      </c>
      <c r="BJ8" s="8" t="s">
        <v>30</v>
      </c>
      <c r="BK8" s="8" t="s">
        <v>89</v>
      </c>
      <c r="BL8" s="8" t="s">
        <v>799</v>
      </c>
      <c r="BM8" s="8" t="s">
        <v>13</v>
      </c>
      <c r="BN8" s="8" t="s">
        <v>628</v>
      </c>
      <c r="BO8" s="8" t="s">
        <v>628</v>
      </c>
      <c r="BP8" s="8" t="s">
        <v>639</v>
      </c>
      <c r="BQ8" s="8" t="s">
        <v>14</v>
      </c>
      <c r="BR8" s="8" t="s">
        <v>44</v>
      </c>
      <c r="BS8" s="8" t="s">
        <v>639</v>
      </c>
      <c r="BT8" s="8" t="s">
        <v>53</v>
      </c>
      <c r="BU8" s="8" t="s">
        <v>45</v>
      </c>
      <c r="BV8" s="8" t="s">
        <v>811</v>
      </c>
      <c r="BW8" s="8" t="s">
        <v>842</v>
      </c>
      <c r="BX8" s="8" t="s">
        <v>858</v>
      </c>
      <c r="BY8" s="8" t="s">
        <v>90</v>
      </c>
      <c r="BZ8" s="8" t="s">
        <v>873</v>
      </c>
      <c r="CA8" s="8" t="s">
        <v>639</v>
      </c>
      <c r="CB8" s="8" t="s">
        <v>639</v>
      </c>
      <c r="CC8" s="33" t="s">
        <v>936</v>
      </c>
      <c r="CD8" s="15" t="s">
        <v>934</v>
      </c>
      <c r="CE8" s="15" t="s">
        <v>935</v>
      </c>
      <c r="CF8" s="8" t="s">
        <v>91</v>
      </c>
      <c r="CG8" s="8" t="s">
        <v>628</v>
      </c>
      <c r="CH8" s="8" t="s">
        <v>628</v>
      </c>
      <c r="CI8" s="8" t="s">
        <v>628</v>
      </c>
      <c r="CJ8" s="8" t="s">
        <v>628</v>
      </c>
      <c r="CK8" s="8" t="s">
        <v>628</v>
      </c>
      <c r="CL8" s="8" t="s">
        <v>628</v>
      </c>
      <c r="CM8" s="8" t="s">
        <v>628</v>
      </c>
      <c r="CN8" s="8" t="s">
        <v>628</v>
      </c>
      <c r="CO8" s="15" t="s">
        <v>628</v>
      </c>
      <c r="CP8" s="15" t="s">
        <v>92</v>
      </c>
      <c r="CQ8" s="15" t="s">
        <v>93</v>
      </c>
      <c r="CR8" s="15" t="s">
        <v>877</v>
      </c>
      <c r="CT8" s="47" t="s">
        <v>952</v>
      </c>
      <c r="CU8" s="47" t="s">
        <v>9</v>
      </c>
      <c r="CV8" s="44"/>
      <c r="CW8" s="70"/>
      <c r="CX8" s="57"/>
      <c r="CY8" s="58"/>
    </row>
    <row r="9" spans="1:103" ht="90" customHeight="1" x14ac:dyDescent="0.8">
      <c r="A9" s="92">
        <v>45377</v>
      </c>
      <c r="B9" s="41">
        <v>6</v>
      </c>
      <c r="C9" s="37" t="str">
        <f t="shared" si="0"/>
        <v>必須機能を有する</v>
      </c>
      <c r="D9" s="8" t="s">
        <v>80</v>
      </c>
      <c r="E9" s="8" t="s">
        <v>83</v>
      </c>
      <c r="F9" s="8" t="s">
        <v>77</v>
      </c>
      <c r="G9" s="15" t="s">
        <v>2</v>
      </c>
      <c r="H9" s="25" t="s">
        <v>78</v>
      </c>
      <c r="I9" s="8" t="s">
        <v>42</v>
      </c>
      <c r="J9" s="8" t="s">
        <v>652</v>
      </c>
      <c r="K9" s="8" t="s">
        <v>655</v>
      </c>
      <c r="L9" s="8" t="s">
        <v>79</v>
      </c>
      <c r="M9" s="8" t="s">
        <v>728</v>
      </c>
      <c r="N9" s="8" t="s">
        <v>732</v>
      </c>
      <c r="O9" s="8" t="s">
        <v>94</v>
      </c>
      <c r="P9" s="8" t="s">
        <v>647</v>
      </c>
      <c r="Q9" s="15" t="s">
        <v>82</v>
      </c>
      <c r="R9" s="8" t="s">
        <v>639</v>
      </c>
      <c r="S9" s="91" t="s">
        <v>640</v>
      </c>
      <c r="T9" s="15" t="s">
        <v>43</v>
      </c>
      <c r="U9" s="8" t="s">
        <v>512</v>
      </c>
      <c r="V9" s="15" t="s">
        <v>94</v>
      </c>
      <c r="W9" s="15" t="s">
        <v>83</v>
      </c>
      <c r="X9" s="15" t="s">
        <v>77</v>
      </c>
      <c r="Y9" s="26" t="s">
        <v>78</v>
      </c>
      <c r="Z9" s="15" t="s">
        <v>655</v>
      </c>
      <c r="AA9" s="15" t="s">
        <v>516</v>
      </c>
      <c r="AB9" s="15" t="s">
        <v>517</v>
      </c>
      <c r="AC9" s="15" t="s">
        <v>620</v>
      </c>
      <c r="AD9" s="15" t="s">
        <v>518</v>
      </c>
      <c r="AE9" s="16" t="s">
        <v>519</v>
      </c>
      <c r="AF9" s="15" t="s">
        <v>520</v>
      </c>
      <c r="AG9" s="8" t="s">
        <v>639</v>
      </c>
      <c r="AH9" s="8" t="s">
        <v>639</v>
      </c>
      <c r="AI9" s="8" t="s">
        <v>639</v>
      </c>
      <c r="AJ9" s="8" t="s">
        <v>639</v>
      </c>
      <c r="AK9" s="9" t="s">
        <v>639</v>
      </c>
      <c r="AL9" s="8" t="s">
        <v>639</v>
      </c>
      <c r="AM9" s="8" t="s">
        <v>639</v>
      </c>
      <c r="AN9" s="8" t="s">
        <v>639</v>
      </c>
      <c r="AO9" s="8" t="s">
        <v>639</v>
      </c>
      <c r="AP9" s="8" t="s">
        <v>639</v>
      </c>
      <c r="AQ9" s="8" t="s">
        <v>639</v>
      </c>
      <c r="AR9" s="8" t="s">
        <v>639</v>
      </c>
      <c r="AS9" s="8" t="s">
        <v>639</v>
      </c>
      <c r="AT9" s="8" t="s">
        <v>639</v>
      </c>
      <c r="AU9" s="8" t="s">
        <v>639</v>
      </c>
      <c r="AV9" s="8" t="s">
        <v>639</v>
      </c>
      <c r="AW9" s="8" t="s">
        <v>639</v>
      </c>
      <c r="AX9" s="8" t="s">
        <v>639</v>
      </c>
      <c r="AY9" s="8" t="s">
        <v>639</v>
      </c>
      <c r="AZ9" s="8" t="s">
        <v>10</v>
      </c>
      <c r="BA9" s="8" t="s">
        <v>735</v>
      </c>
      <c r="BB9" s="8" t="s">
        <v>756</v>
      </c>
      <c r="BC9" s="8" t="s">
        <v>770</v>
      </c>
      <c r="BD9" s="8" t="s">
        <v>781</v>
      </c>
      <c r="BE9" s="8" t="s">
        <v>722</v>
      </c>
      <c r="BF9" s="8" t="s">
        <v>687</v>
      </c>
      <c r="BG9" s="8" t="s">
        <v>95</v>
      </c>
      <c r="BH9" s="8" t="s">
        <v>10</v>
      </c>
      <c r="BI9" s="8" t="s">
        <v>793</v>
      </c>
      <c r="BJ9" s="8" t="s">
        <v>11</v>
      </c>
      <c r="BK9" s="8" t="s">
        <v>96</v>
      </c>
      <c r="BL9" s="8" t="s">
        <v>799</v>
      </c>
      <c r="BM9" s="8" t="s">
        <v>13</v>
      </c>
      <c r="BN9" s="8" t="s">
        <v>628</v>
      </c>
      <c r="BO9" s="8" t="s">
        <v>628</v>
      </c>
      <c r="BP9" s="8" t="s">
        <v>639</v>
      </c>
      <c r="BQ9" s="8" t="s">
        <v>14</v>
      </c>
      <c r="BR9" s="8" t="s">
        <v>44</v>
      </c>
      <c r="BS9" s="8" t="s">
        <v>639</v>
      </c>
      <c r="BT9" s="8" t="s">
        <v>97</v>
      </c>
      <c r="BU9" s="8" t="s">
        <v>97</v>
      </c>
      <c r="BV9" s="8" t="s">
        <v>835</v>
      </c>
      <c r="BW9" s="8" t="s">
        <v>639</v>
      </c>
      <c r="BX9" s="8" t="s">
        <v>639</v>
      </c>
      <c r="BY9" s="8" t="s">
        <v>90</v>
      </c>
      <c r="BZ9" s="8" t="s">
        <v>873</v>
      </c>
      <c r="CA9" s="8" t="s">
        <v>639</v>
      </c>
      <c r="CB9" s="8" t="s">
        <v>639</v>
      </c>
      <c r="CC9" s="34" t="s">
        <v>937</v>
      </c>
      <c r="CD9" s="15" t="s">
        <v>934</v>
      </c>
      <c r="CE9" s="8" t="s">
        <v>935</v>
      </c>
      <c r="CF9" s="8" t="s">
        <v>91</v>
      </c>
      <c r="CG9" s="8" t="s">
        <v>628</v>
      </c>
      <c r="CH9" s="8" t="s">
        <v>628</v>
      </c>
      <c r="CI9" s="8" t="s">
        <v>628</v>
      </c>
      <c r="CJ9" s="8" t="s">
        <v>628</v>
      </c>
      <c r="CK9" s="8" t="s">
        <v>628</v>
      </c>
      <c r="CL9" s="8" t="s">
        <v>628</v>
      </c>
      <c r="CM9" s="8" t="s">
        <v>628</v>
      </c>
      <c r="CN9" s="8" t="s">
        <v>628</v>
      </c>
      <c r="CO9" s="15" t="s">
        <v>628</v>
      </c>
      <c r="CP9" s="15" t="s">
        <v>92</v>
      </c>
      <c r="CQ9" s="15" t="s">
        <v>93</v>
      </c>
      <c r="CR9" s="15" t="s">
        <v>877</v>
      </c>
      <c r="CT9" s="47" t="s">
        <v>952</v>
      </c>
      <c r="CU9" s="47" t="s">
        <v>9</v>
      </c>
      <c r="CV9" s="47"/>
      <c r="CW9" s="70"/>
      <c r="CX9" s="57"/>
      <c r="CY9" s="58"/>
    </row>
    <row r="10" spans="1:103" ht="90" customHeight="1" x14ac:dyDescent="0.8">
      <c r="A10" s="92">
        <v>45377</v>
      </c>
      <c r="B10" s="41">
        <v>7</v>
      </c>
      <c r="C10" s="37" t="str">
        <f t="shared" si="0"/>
        <v>必須機能を有する</v>
      </c>
      <c r="D10" s="49" t="s">
        <v>455</v>
      </c>
      <c r="E10" s="49" t="s">
        <v>103</v>
      </c>
      <c r="F10" s="49" t="s">
        <v>101</v>
      </c>
      <c r="G10" s="15" t="s">
        <v>2</v>
      </c>
      <c r="H10" s="50" t="s">
        <v>454</v>
      </c>
      <c r="I10" s="49" t="s">
        <v>98</v>
      </c>
      <c r="J10" s="49" t="s">
        <v>652</v>
      </c>
      <c r="K10" s="49" t="s">
        <v>656</v>
      </c>
      <c r="L10" s="64" t="s">
        <v>979</v>
      </c>
      <c r="M10" s="49" t="s">
        <v>725</v>
      </c>
      <c r="N10" s="49" t="s">
        <v>732</v>
      </c>
      <c r="O10" s="15" t="s">
        <v>640</v>
      </c>
      <c r="P10" s="49" t="s">
        <v>648</v>
      </c>
      <c r="Q10" s="64" t="s">
        <v>980</v>
      </c>
      <c r="R10" s="49" t="s">
        <v>639</v>
      </c>
      <c r="S10" s="49" t="s">
        <v>639</v>
      </c>
      <c r="T10" s="49" t="s">
        <v>670</v>
      </c>
      <c r="U10" s="60" t="s">
        <v>628</v>
      </c>
      <c r="V10" s="60" t="s">
        <v>628</v>
      </c>
      <c r="W10" s="65" t="s">
        <v>103</v>
      </c>
      <c r="X10" s="66" t="s">
        <v>101</v>
      </c>
      <c r="Y10" s="50" t="s">
        <v>454</v>
      </c>
      <c r="Z10" s="49" t="s">
        <v>656</v>
      </c>
      <c r="AA10" s="49" t="s">
        <v>628</v>
      </c>
      <c r="AB10" s="49" t="s">
        <v>628</v>
      </c>
      <c r="AC10" s="49" t="s">
        <v>628</v>
      </c>
      <c r="AD10" s="49" t="s">
        <v>628</v>
      </c>
      <c r="AE10" s="49" t="s">
        <v>628</v>
      </c>
      <c r="AF10" s="49" t="s">
        <v>628</v>
      </c>
      <c r="AG10" s="49" t="s">
        <v>628</v>
      </c>
      <c r="AH10" s="49" t="s">
        <v>628</v>
      </c>
      <c r="AI10" s="49" t="s">
        <v>628</v>
      </c>
      <c r="AJ10" s="49" t="s">
        <v>628</v>
      </c>
      <c r="AK10" s="49" t="s">
        <v>628</v>
      </c>
      <c r="AL10" s="49" t="s">
        <v>628</v>
      </c>
      <c r="AM10" s="49" t="s">
        <v>628</v>
      </c>
      <c r="AN10" s="49" t="s">
        <v>628</v>
      </c>
      <c r="AO10" s="49" t="s">
        <v>628</v>
      </c>
      <c r="AP10" s="49" t="s">
        <v>628</v>
      </c>
      <c r="AQ10" s="49" t="s">
        <v>628</v>
      </c>
      <c r="AR10" s="49" t="s">
        <v>628</v>
      </c>
      <c r="AS10" s="49" t="s">
        <v>628</v>
      </c>
      <c r="AT10" s="49" t="s">
        <v>628</v>
      </c>
      <c r="AU10" s="49" t="s">
        <v>628</v>
      </c>
      <c r="AV10" s="49" t="s">
        <v>628</v>
      </c>
      <c r="AW10" s="49" t="s">
        <v>628</v>
      </c>
      <c r="AX10" s="49" t="s">
        <v>628</v>
      </c>
      <c r="AY10" s="49" t="s">
        <v>628</v>
      </c>
      <c r="AZ10" s="49" t="s">
        <v>9</v>
      </c>
      <c r="BA10" s="15" t="s">
        <v>677</v>
      </c>
      <c r="BB10" s="15" t="s">
        <v>677</v>
      </c>
      <c r="BC10" s="15" t="s">
        <v>677</v>
      </c>
      <c r="BD10" s="15" t="s">
        <v>677</v>
      </c>
      <c r="BE10" s="15" t="s">
        <v>628</v>
      </c>
      <c r="BF10" s="15" t="s">
        <v>628</v>
      </c>
      <c r="BG10" s="15" t="s">
        <v>628</v>
      </c>
      <c r="BH10" s="49" t="s">
        <v>10</v>
      </c>
      <c r="BI10" s="49" t="s">
        <v>794</v>
      </c>
      <c r="BJ10" s="49" t="s">
        <v>11</v>
      </c>
      <c r="BK10" s="49" t="s">
        <v>104</v>
      </c>
      <c r="BL10" s="49" t="s">
        <v>799</v>
      </c>
      <c r="BM10" s="49" t="s">
        <v>13</v>
      </c>
      <c r="BN10" s="49" t="s">
        <v>628</v>
      </c>
      <c r="BO10" s="49" t="s">
        <v>628</v>
      </c>
      <c r="BP10" s="15" t="s">
        <v>678</v>
      </c>
      <c r="BQ10" s="49" t="s">
        <v>99</v>
      </c>
      <c r="BR10" s="49" t="s">
        <v>15</v>
      </c>
      <c r="BS10" s="49" t="s">
        <v>105</v>
      </c>
      <c r="BT10" s="49" t="s">
        <v>106</v>
      </c>
      <c r="BU10" s="49" t="s">
        <v>107</v>
      </c>
      <c r="BV10" s="49" t="s">
        <v>812</v>
      </c>
      <c r="BW10" s="49" t="s">
        <v>843</v>
      </c>
      <c r="BX10" s="49" t="s">
        <v>859</v>
      </c>
      <c r="BY10" s="15" t="s">
        <v>733</v>
      </c>
      <c r="BZ10" s="49" t="s">
        <v>102</v>
      </c>
      <c r="CA10" s="49" t="s">
        <v>102</v>
      </c>
      <c r="CB10" s="49" t="s">
        <v>456</v>
      </c>
      <c r="CC10" s="49" t="s">
        <v>713</v>
      </c>
      <c r="CD10" s="49" t="s">
        <v>18</v>
      </c>
      <c r="CE10" s="49" t="s">
        <v>19</v>
      </c>
      <c r="CF10" s="49" t="s">
        <v>108</v>
      </c>
      <c r="CG10" s="49" t="s">
        <v>628</v>
      </c>
      <c r="CH10" s="49" t="s">
        <v>628</v>
      </c>
      <c r="CI10" s="49" t="s">
        <v>628</v>
      </c>
      <c r="CJ10" s="49" t="s">
        <v>628</v>
      </c>
      <c r="CK10" s="49" t="s">
        <v>628</v>
      </c>
      <c r="CL10" s="49" t="s">
        <v>628</v>
      </c>
      <c r="CM10" s="49" t="s">
        <v>628</v>
      </c>
      <c r="CN10" s="49" t="s">
        <v>628</v>
      </c>
      <c r="CO10" s="15" t="s">
        <v>628</v>
      </c>
      <c r="CP10" s="67" t="s">
        <v>1005</v>
      </c>
      <c r="CQ10" s="67" t="s">
        <v>1006</v>
      </c>
      <c r="CR10" s="68" t="s">
        <v>981</v>
      </c>
      <c r="CT10" s="47" t="s">
        <v>952</v>
      </c>
      <c r="CU10" s="47" t="s">
        <v>10</v>
      </c>
      <c r="CV10" s="47"/>
      <c r="CW10" s="70" t="s">
        <v>955</v>
      </c>
      <c r="CX10" s="57"/>
      <c r="CY10" s="58"/>
    </row>
    <row r="11" spans="1:103" ht="90" customHeight="1" x14ac:dyDescent="0.8">
      <c r="A11" s="92">
        <v>45377</v>
      </c>
      <c r="B11" s="41">
        <v>8</v>
      </c>
      <c r="C11" s="37" t="str">
        <f>IF(OR(AZ11="有",(AND(BH11="有",BJ11="レベル3：実装（製品・サービスとして提供されている）"))),"必須機能を有する","必須機能を有さない")</f>
        <v>必須機能を有さない</v>
      </c>
      <c r="D11" s="8" t="s">
        <v>112</v>
      </c>
      <c r="E11" s="8" t="s">
        <v>119</v>
      </c>
      <c r="F11" s="8" t="s">
        <v>109</v>
      </c>
      <c r="G11" s="15" t="s">
        <v>2</v>
      </c>
      <c r="H11" s="25">
        <v>7180001034964</v>
      </c>
      <c r="I11" s="8" t="s">
        <v>26</v>
      </c>
      <c r="J11" s="8" t="s">
        <v>652</v>
      </c>
      <c r="K11" s="8" t="s">
        <v>110</v>
      </c>
      <c r="L11" s="8" t="s">
        <v>111</v>
      </c>
      <c r="M11" s="8" t="s">
        <v>725</v>
      </c>
      <c r="N11" s="8" t="s">
        <v>732</v>
      </c>
      <c r="O11" s="8" t="s">
        <v>664</v>
      </c>
      <c r="P11" s="8" t="s">
        <v>665</v>
      </c>
      <c r="Q11" s="15" t="s">
        <v>113</v>
      </c>
      <c r="R11" s="8" t="s">
        <v>639</v>
      </c>
      <c r="S11" s="8" t="s">
        <v>639</v>
      </c>
      <c r="T11" s="8" t="s">
        <v>670</v>
      </c>
      <c r="U11" s="11" t="s">
        <v>628</v>
      </c>
      <c r="V11" s="11" t="s">
        <v>628</v>
      </c>
      <c r="W11" s="20" t="s">
        <v>114</v>
      </c>
      <c r="X11" s="8" t="s">
        <v>115</v>
      </c>
      <c r="Y11" s="25">
        <v>5012701003630</v>
      </c>
      <c r="Z11" s="8" t="s">
        <v>673</v>
      </c>
      <c r="AA11" s="8" t="s">
        <v>628</v>
      </c>
      <c r="AB11" s="8" t="s">
        <v>628</v>
      </c>
      <c r="AC11" s="8" t="s">
        <v>628</v>
      </c>
      <c r="AD11" s="8" t="s">
        <v>628</v>
      </c>
      <c r="AE11" s="8" t="s">
        <v>628</v>
      </c>
      <c r="AF11" s="8" t="s">
        <v>628</v>
      </c>
      <c r="AG11" s="8" t="s">
        <v>628</v>
      </c>
      <c r="AH11" s="8" t="s">
        <v>628</v>
      </c>
      <c r="AI11" s="8" t="s">
        <v>628</v>
      </c>
      <c r="AJ11" s="8" t="s">
        <v>628</v>
      </c>
      <c r="AK11" s="8" t="s">
        <v>628</v>
      </c>
      <c r="AL11" s="8" t="s">
        <v>628</v>
      </c>
      <c r="AM11" s="8" t="s">
        <v>628</v>
      </c>
      <c r="AN11" s="8" t="s">
        <v>628</v>
      </c>
      <c r="AO11" s="8" t="s">
        <v>628</v>
      </c>
      <c r="AP11" s="8" t="s">
        <v>628</v>
      </c>
      <c r="AQ11" s="8" t="s">
        <v>628</v>
      </c>
      <c r="AR11" s="8" t="s">
        <v>628</v>
      </c>
      <c r="AS11" s="8" t="s">
        <v>628</v>
      </c>
      <c r="AT11" s="8" t="s">
        <v>628</v>
      </c>
      <c r="AU11" s="8" t="s">
        <v>628</v>
      </c>
      <c r="AV11" s="8" t="s">
        <v>628</v>
      </c>
      <c r="AW11" s="8" t="s">
        <v>628</v>
      </c>
      <c r="AX11" s="8" t="s">
        <v>628</v>
      </c>
      <c r="AY11" s="8" t="s">
        <v>628</v>
      </c>
      <c r="AZ11" s="8" t="s">
        <v>9</v>
      </c>
      <c r="BA11" s="8" t="s">
        <v>677</v>
      </c>
      <c r="BB11" s="8" t="s">
        <v>677</v>
      </c>
      <c r="BC11" s="8" t="s">
        <v>677</v>
      </c>
      <c r="BD11" s="8" t="s">
        <v>677</v>
      </c>
      <c r="BE11" s="8" t="s">
        <v>628</v>
      </c>
      <c r="BF11" s="8" t="s">
        <v>628</v>
      </c>
      <c r="BG11" s="8" t="s">
        <v>628</v>
      </c>
      <c r="BH11" s="8" t="s">
        <v>9</v>
      </c>
      <c r="BI11" s="8" t="s">
        <v>677</v>
      </c>
      <c r="BJ11" s="8" t="s">
        <v>628</v>
      </c>
      <c r="BK11" s="8" t="s">
        <v>628</v>
      </c>
      <c r="BL11" s="8" t="s">
        <v>799</v>
      </c>
      <c r="BM11" s="8" t="s">
        <v>13</v>
      </c>
      <c r="BN11" s="8" t="s">
        <v>628</v>
      </c>
      <c r="BO11" s="8" t="s">
        <v>628</v>
      </c>
      <c r="BP11" s="15" t="s">
        <v>678</v>
      </c>
      <c r="BQ11" s="8" t="s">
        <v>32</v>
      </c>
      <c r="BR11" s="8" t="s">
        <v>15</v>
      </c>
      <c r="BS11" s="8" t="s">
        <v>639</v>
      </c>
      <c r="BT11" s="10" t="s">
        <v>638</v>
      </c>
      <c r="BU11" s="8" t="s">
        <v>700</v>
      </c>
      <c r="BV11" s="8" t="s">
        <v>813</v>
      </c>
      <c r="BW11" s="8" t="s">
        <v>639</v>
      </c>
      <c r="BX11" s="8" t="s">
        <v>639</v>
      </c>
      <c r="BY11" s="8" t="s">
        <v>639</v>
      </c>
      <c r="BZ11" s="8" t="s">
        <v>868</v>
      </c>
      <c r="CA11" s="8" t="s">
        <v>641</v>
      </c>
      <c r="CB11" s="8" t="s">
        <v>116</v>
      </c>
      <c r="CC11" s="8" t="s">
        <v>714</v>
      </c>
      <c r="CD11" s="8" t="s">
        <v>18</v>
      </c>
      <c r="CE11" s="8" t="s">
        <v>19</v>
      </c>
      <c r="CF11" s="8" t="s">
        <v>20</v>
      </c>
      <c r="CG11" s="8" t="s">
        <v>628</v>
      </c>
      <c r="CH11" s="8" t="s">
        <v>628</v>
      </c>
      <c r="CI11" s="8" t="s">
        <v>628</v>
      </c>
      <c r="CJ11" s="8" t="s">
        <v>628</v>
      </c>
      <c r="CK11" s="8" t="s">
        <v>628</v>
      </c>
      <c r="CL11" s="8" t="s">
        <v>628</v>
      </c>
      <c r="CM11" s="8" t="s">
        <v>628</v>
      </c>
      <c r="CN11" s="8" t="s">
        <v>628</v>
      </c>
      <c r="CO11" s="15" t="s">
        <v>628</v>
      </c>
      <c r="CP11" s="15" t="s">
        <v>117</v>
      </c>
      <c r="CQ11" s="15" t="s">
        <v>118</v>
      </c>
      <c r="CR11" s="15" t="s">
        <v>878</v>
      </c>
      <c r="CT11" s="47" t="s">
        <v>952</v>
      </c>
      <c r="CU11" s="47" t="s">
        <v>9</v>
      </c>
      <c r="CV11" s="47"/>
      <c r="CW11" s="70"/>
      <c r="CX11" s="57"/>
      <c r="CY11" s="58"/>
    </row>
    <row r="12" spans="1:103" ht="90" customHeight="1" x14ac:dyDescent="0.55000000000000004">
      <c r="A12" s="92">
        <v>45377</v>
      </c>
      <c r="B12" s="41">
        <v>9</v>
      </c>
      <c r="C12" s="37" t="str">
        <f t="shared" si="0"/>
        <v>必須機能を有する</v>
      </c>
      <c r="D12" s="8" t="s">
        <v>905</v>
      </c>
      <c r="E12" s="8" t="s">
        <v>120</v>
      </c>
      <c r="F12" s="8" t="s">
        <v>121</v>
      </c>
      <c r="G12" s="15" t="s">
        <v>2</v>
      </c>
      <c r="H12" s="25">
        <v>4010401134284</v>
      </c>
      <c r="I12" s="8" t="s">
        <v>4</v>
      </c>
      <c r="J12" s="8" t="s">
        <v>652</v>
      </c>
      <c r="K12" s="8" t="s">
        <v>657</v>
      </c>
      <c r="L12" s="8" t="s">
        <v>122</v>
      </c>
      <c r="M12" s="8" t="s">
        <v>725</v>
      </c>
      <c r="N12" s="8" t="s">
        <v>732</v>
      </c>
      <c r="O12" s="15" t="s">
        <v>640</v>
      </c>
      <c r="P12" s="8" t="s">
        <v>630</v>
      </c>
      <c r="Q12" s="15" t="s">
        <v>123</v>
      </c>
      <c r="R12" s="8" t="s">
        <v>639</v>
      </c>
      <c r="S12" s="8" t="s">
        <v>639</v>
      </c>
      <c r="T12" s="8" t="s">
        <v>670</v>
      </c>
      <c r="U12" s="11" t="s">
        <v>628</v>
      </c>
      <c r="V12" s="11" t="s">
        <v>628</v>
      </c>
      <c r="W12" s="20" t="s">
        <v>120</v>
      </c>
      <c r="X12" s="8" t="s">
        <v>121</v>
      </c>
      <c r="Y12" s="25">
        <v>4010401134284</v>
      </c>
      <c r="Z12" s="8" t="s">
        <v>922</v>
      </c>
      <c r="AA12" s="8" t="s">
        <v>628</v>
      </c>
      <c r="AB12" s="8" t="s">
        <v>628</v>
      </c>
      <c r="AC12" s="8" t="s">
        <v>628</v>
      </c>
      <c r="AD12" s="8" t="s">
        <v>628</v>
      </c>
      <c r="AE12" s="8" t="s">
        <v>628</v>
      </c>
      <c r="AF12" s="8" t="s">
        <v>628</v>
      </c>
      <c r="AG12" s="8" t="s">
        <v>628</v>
      </c>
      <c r="AH12" s="8" t="s">
        <v>628</v>
      </c>
      <c r="AI12" s="8" t="s">
        <v>628</v>
      </c>
      <c r="AJ12" s="8" t="s">
        <v>628</v>
      </c>
      <c r="AK12" s="8" t="s">
        <v>628</v>
      </c>
      <c r="AL12" s="8" t="s">
        <v>628</v>
      </c>
      <c r="AM12" s="8" t="s">
        <v>628</v>
      </c>
      <c r="AN12" s="8" t="s">
        <v>628</v>
      </c>
      <c r="AO12" s="8" t="s">
        <v>628</v>
      </c>
      <c r="AP12" s="8" t="s">
        <v>628</v>
      </c>
      <c r="AQ12" s="8" t="s">
        <v>628</v>
      </c>
      <c r="AR12" s="8" t="s">
        <v>628</v>
      </c>
      <c r="AS12" s="8" t="s">
        <v>628</v>
      </c>
      <c r="AT12" s="8" t="s">
        <v>628</v>
      </c>
      <c r="AU12" s="8" t="s">
        <v>628</v>
      </c>
      <c r="AV12" s="8" t="s">
        <v>628</v>
      </c>
      <c r="AW12" s="8" t="s">
        <v>628</v>
      </c>
      <c r="AX12" s="8" t="s">
        <v>628</v>
      </c>
      <c r="AY12" s="8" t="s">
        <v>628</v>
      </c>
      <c r="AZ12" s="8" t="s">
        <v>9</v>
      </c>
      <c r="BA12" s="8" t="s">
        <v>677</v>
      </c>
      <c r="BB12" s="8" t="s">
        <v>677</v>
      </c>
      <c r="BC12" s="8" t="s">
        <v>677</v>
      </c>
      <c r="BD12" s="8" t="s">
        <v>677</v>
      </c>
      <c r="BE12" s="8" t="s">
        <v>628</v>
      </c>
      <c r="BF12" s="8" t="s">
        <v>628</v>
      </c>
      <c r="BG12" s="8" t="s">
        <v>628</v>
      </c>
      <c r="BH12" s="8" t="s">
        <v>10</v>
      </c>
      <c r="BI12" s="8" t="s">
        <v>795</v>
      </c>
      <c r="BJ12" s="8" t="s">
        <v>11</v>
      </c>
      <c r="BK12" s="8" t="s">
        <v>124</v>
      </c>
      <c r="BL12" s="8" t="s">
        <v>800</v>
      </c>
      <c r="BM12" s="8" t="s">
        <v>13</v>
      </c>
      <c r="BN12" s="8" t="s">
        <v>628</v>
      </c>
      <c r="BO12" s="8" t="s">
        <v>628</v>
      </c>
      <c r="BP12" s="8" t="s">
        <v>639</v>
      </c>
      <c r="BQ12" s="8" t="s">
        <v>125</v>
      </c>
      <c r="BR12" s="8" t="s">
        <v>15</v>
      </c>
      <c r="BS12" s="8" t="s">
        <v>639</v>
      </c>
      <c r="BT12" s="8" t="s">
        <v>126</v>
      </c>
      <c r="BU12" s="8" t="s">
        <v>127</v>
      </c>
      <c r="BV12" s="8" t="s">
        <v>701</v>
      </c>
      <c r="BW12" s="8" t="s">
        <v>639</v>
      </c>
      <c r="BX12" s="8" t="s">
        <v>639</v>
      </c>
      <c r="BY12" s="8" t="s">
        <v>639</v>
      </c>
      <c r="BZ12" s="8" t="s">
        <v>639</v>
      </c>
      <c r="CA12" s="8" t="s">
        <v>639</v>
      </c>
      <c r="CB12" s="8" t="s">
        <v>639</v>
      </c>
      <c r="CC12" s="8" t="s">
        <v>752</v>
      </c>
      <c r="CD12" s="8" t="s">
        <v>18</v>
      </c>
      <c r="CE12" s="8" t="s">
        <v>19</v>
      </c>
      <c r="CF12" s="8" t="s">
        <v>128</v>
      </c>
      <c r="CG12" s="8" t="s">
        <v>628</v>
      </c>
      <c r="CH12" s="8" t="s">
        <v>628</v>
      </c>
      <c r="CI12" s="8" t="s">
        <v>628</v>
      </c>
      <c r="CJ12" s="8" t="s">
        <v>628</v>
      </c>
      <c r="CK12" s="8" t="s">
        <v>628</v>
      </c>
      <c r="CL12" s="8" t="s">
        <v>628</v>
      </c>
      <c r="CM12" s="8" t="s">
        <v>628</v>
      </c>
      <c r="CN12" s="8" t="s">
        <v>628</v>
      </c>
      <c r="CO12" s="15" t="s">
        <v>628</v>
      </c>
      <c r="CP12" s="1" t="s">
        <v>906</v>
      </c>
      <c r="CQ12" s="1" t="s">
        <v>907</v>
      </c>
      <c r="CR12" s="15" t="s">
        <v>923</v>
      </c>
      <c r="CT12" s="47" t="s">
        <v>952</v>
      </c>
      <c r="CU12" s="47" t="s">
        <v>9</v>
      </c>
      <c r="CV12" s="47"/>
      <c r="CW12" s="70"/>
      <c r="CX12" s="80" t="s">
        <v>1014</v>
      </c>
      <c r="CY12" s="58"/>
    </row>
    <row r="13" spans="1:103" ht="90" customHeight="1" x14ac:dyDescent="0.55000000000000004">
      <c r="A13" s="92">
        <v>45377</v>
      </c>
      <c r="B13" s="41">
        <v>10</v>
      </c>
      <c r="C13" s="37" t="str">
        <f t="shared" si="0"/>
        <v>必須機能を有する</v>
      </c>
      <c r="D13" s="8" t="s">
        <v>130</v>
      </c>
      <c r="E13" s="8" t="s">
        <v>1002</v>
      </c>
      <c r="F13" s="8" t="s">
        <v>121</v>
      </c>
      <c r="G13" s="15" t="s">
        <v>2</v>
      </c>
      <c r="H13" s="25">
        <v>4010401134284</v>
      </c>
      <c r="I13" s="8" t="s">
        <v>4</v>
      </c>
      <c r="J13" s="8" t="s">
        <v>652</v>
      </c>
      <c r="K13" s="8" t="s">
        <v>129</v>
      </c>
      <c r="L13" s="8" t="s">
        <v>122</v>
      </c>
      <c r="M13" s="8" t="s">
        <v>725</v>
      </c>
      <c r="N13" s="8" t="s">
        <v>732</v>
      </c>
      <c r="O13" s="15" t="s">
        <v>639</v>
      </c>
      <c r="P13" s="8" t="s">
        <v>666</v>
      </c>
      <c r="Q13" s="15" t="s">
        <v>131</v>
      </c>
      <c r="R13" s="8" t="s">
        <v>639</v>
      </c>
      <c r="S13" s="91" t="s">
        <v>640</v>
      </c>
      <c r="T13" s="8" t="s">
        <v>670</v>
      </c>
      <c r="U13" s="11" t="s">
        <v>628</v>
      </c>
      <c r="V13" s="11" t="s">
        <v>628</v>
      </c>
      <c r="W13" s="20" t="s">
        <v>120</v>
      </c>
      <c r="X13" s="8" t="s">
        <v>121</v>
      </c>
      <c r="Y13" s="25">
        <v>4010401134284</v>
      </c>
      <c r="Z13" s="8" t="s">
        <v>924</v>
      </c>
      <c r="AA13" s="8" t="s">
        <v>628</v>
      </c>
      <c r="AB13" s="8" t="s">
        <v>628</v>
      </c>
      <c r="AC13" s="8" t="s">
        <v>628</v>
      </c>
      <c r="AD13" s="8" t="s">
        <v>628</v>
      </c>
      <c r="AE13" s="8" t="s">
        <v>628</v>
      </c>
      <c r="AF13" s="8" t="s">
        <v>628</v>
      </c>
      <c r="AG13" s="8" t="s">
        <v>628</v>
      </c>
      <c r="AH13" s="8" t="s">
        <v>628</v>
      </c>
      <c r="AI13" s="8" t="s">
        <v>628</v>
      </c>
      <c r="AJ13" s="8" t="s">
        <v>628</v>
      </c>
      <c r="AK13" s="8" t="s">
        <v>628</v>
      </c>
      <c r="AL13" s="8" t="s">
        <v>628</v>
      </c>
      <c r="AM13" s="8" t="s">
        <v>628</v>
      </c>
      <c r="AN13" s="8" t="s">
        <v>628</v>
      </c>
      <c r="AO13" s="8" t="s">
        <v>628</v>
      </c>
      <c r="AP13" s="8" t="s">
        <v>628</v>
      </c>
      <c r="AQ13" s="8" t="s">
        <v>628</v>
      </c>
      <c r="AR13" s="8" t="s">
        <v>628</v>
      </c>
      <c r="AS13" s="8" t="s">
        <v>628</v>
      </c>
      <c r="AT13" s="8" t="s">
        <v>628</v>
      </c>
      <c r="AU13" s="8" t="s">
        <v>628</v>
      </c>
      <c r="AV13" s="8" t="s">
        <v>628</v>
      </c>
      <c r="AW13" s="8" t="s">
        <v>628</v>
      </c>
      <c r="AX13" s="8" t="s">
        <v>628</v>
      </c>
      <c r="AY13" s="8" t="s">
        <v>628</v>
      </c>
      <c r="AZ13" s="8" t="s">
        <v>9</v>
      </c>
      <c r="BA13" s="8" t="s">
        <v>677</v>
      </c>
      <c r="BB13" s="8" t="s">
        <v>677</v>
      </c>
      <c r="BC13" s="8" t="s">
        <v>677</v>
      </c>
      <c r="BD13" s="8" t="s">
        <v>677</v>
      </c>
      <c r="BE13" s="8" t="s">
        <v>628</v>
      </c>
      <c r="BF13" s="8" t="s">
        <v>628</v>
      </c>
      <c r="BG13" s="8" t="s">
        <v>628</v>
      </c>
      <c r="BH13" s="8" t="s">
        <v>10</v>
      </c>
      <c r="BI13" s="8" t="s">
        <v>790</v>
      </c>
      <c r="BJ13" s="8" t="s">
        <v>11</v>
      </c>
      <c r="BK13" s="8" t="s">
        <v>132</v>
      </c>
      <c r="BL13" s="8" t="s">
        <v>800</v>
      </c>
      <c r="BM13" s="8" t="s">
        <v>13</v>
      </c>
      <c r="BN13" s="8" t="s">
        <v>628</v>
      </c>
      <c r="BO13" s="8" t="s">
        <v>628</v>
      </c>
      <c r="BP13" s="8" t="s">
        <v>639</v>
      </c>
      <c r="BQ13" s="8" t="s">
        <v>125</v>
      </c>
      <c r="BR13" s="8" t="s">
        <v>15</v>
      </c>
      <c r="BS13" s="8" t="s">
        <v>639</v>
      </c>
      <c r="BT13" s="8" t="s">
        <v>133</v>
      </c>
      <c r="BU13" s="8" t="s">
        <v>134</v>
      </c>
      <c r="BV13" s="8" t="s">
        <v>814</v>
      </c>
      <c r="BW13" s="8" t="s">
        <v>844</v>
      </c>
      <c r="BX13" s="8" t="s">
        <v>860</v>
      </c>
      <c r="BY13" s="8" t="s">
        <v>135</v>
      </c>
      <c r="BZ13" s="8" t="s">
        <v>639</v>
      </c>
      <c r="CA13" s="8" t="s">
        <v>639</v>
      </c>
      <c r="CB13" s="8" t="s">
        <v>639</v>
      </c>
      <c r="CC13" s="33" t="s">
        <v>943</v>
      </c>
      <c r="CD13" s="8" t="s">
        <v>18</v>
      </c>
      <c r="CE13" s="8" t="s">
        <v>19</v>
      </c>
      <c r="CF13" s="8" t="s">
        <v>20</v>
      </c>
      <c r="CG13" s="8" t="s">
        <v>628</v>
      </c>
      <c r="CH13" s="8" t="s">
        <v>628</v>
      </c>
      <c r="CI13" s="8" t="s">
        <v>628</v>
      </c>
      <c r="CJ13" s="8" t="s">
        <v>628</v>
      </c>
      <c r="CK13" s="8" t="s">
        <v>628</v>
      </c>
      <c r="CL13" s="8" t="s">
        <v>628</v>
      </c>
      <c r="CM13" s="8" t="s">
        <v>628</v>
      </c>
      <c r="CN13" s="8" t="s">
        <v>628</v>
      </c>
      <c r="CO13" s="15" t="s">
        <v>628</v>
      </c>
      <c r="CP13" s="33" t="s">
        <v>906</v>
      </c>
      <c r="CQ13" s="33" t="s">
        <v>907</v>
      </c>
      <c r="CR13" s="15" t="s">
        <v>136</v>
      </c>
      <c r="CT13" s="47" t="s">
        <v>952</v>
      </c>
      <c r="CU13" s="47" t="s">
        <v>9</v>
      </c>
      <c r="CV13" s="47"/>
      <c r="CW13" s="70"/>
      <c r="CX13" s="80" t="s">
        <v>1014</v>
      </c>
      <c r="CY13" s="58"/>
    </row>
    <row r="14" spans="1:103" ht="90" customHeight="1" x14ac:dyDescent="0.55000000000000004">
      <c r="A14" s="92">
        <v>45377</v>
      </c>
      <c r="B14" s="41">
        <v>11</v>
      </c>
      <c r="C14" s="37" t="str">
        <f t="shared" si="0"/>
        <v>必須機能を有する</v>
      </c>
      <c r="D14" s="49" t="s">
        <v>142</v>
      </c>
      <c r="E14" s="49" t="s">
        <v>137</v>
      </c>
      <c r="F14" s="49" t="s">
        <v>138</v>
      </c>
      <c r="G14" s="15" t="s">
        <v>2</v>
      </c>
      <c r="H14" s="50" t="s">
        <v>139</v>
      </c>
      <c r="I14" s="49" t="s">
        <v>26</v>
      </c>
      <c r="J14" s="49" t="s">
        <v>652</v>
      </c>
      <c r="K14" s="49" t="s">
        <v>140</v>
      </c>
      <c r="L14" s="49" t="s">
        <v>141</v>
      </c>
      <c r="M14" s="49" t="s">
        <v>727</v>
      </c>
      <c r="N14" s="49" t="s">
        <v>732</v>
      </c>
      <c r="O14" s="15" t="s">
        <v>639</v>
      </c>
      <c r="P14" s="49" t="s">
        <v>649</v>
      </c>
      <c r="Q14" s="29" t="s">
        <v>309</v>
      </c>
      <c r="R14" s="49" t="s">
        <v>802</v>
      </c>
      <c r="S14" s="49" t="s">
        <v>639</v>
      </c>
      <c r="T14" s="49" t="s">
        <v>670</v>
      </c>
      <c r="U14" s="60" t="s">
        <v>628</v>
      </c>
      <c r="V14" s="60" t="s">
        <v>628</v>
      </c>
      <c r="W14" s="61" t="s">
        <v>137</v>
      </c>
      <c r="X14" s="49" t="s">
        <v>138</v>
      </c>
      <c r="Y14" s="50" t="s">
        <v>139</v>
      </c>
      <c r="Z14" s="49" t="s">
        <v>140</v>
      </c>
      <c r="AA14" s="49" t="s">
        <v>628</v>
      </c>
      <c r="AB14" s="49" t="s">
        <v>628</v>
      </c>
      <c r="AC14" s="49" t="s">
        <v>677</v>
      </c>
      <c r="AD14" s="49" t="s">
        <v>628</v>
      </c>
      <c r="AE14" s="49" t="s">
        <v>628</v>
      </c>
      <c r="AF14" s="49" t="s">
        <v>628</v>
      </c>
      <c r="AG14" s="49" t="s">
        <v>628</v>
      </c>
      <c r="AH14" s="49" t="s">
        <v>628</v>
      </c>
      <c r="AI14" s="49" t="s">
        <v>628</v>
      </c>
      <c r="AJ14" s="49" t="s">
        <v>628</v>
      </c>
      <c r="AK14" s="49" t="s">
        <v>628</v>
      </c>
      <c r="AL14" s="49" t="s">
        <v>628</v>
      </c>
      <c r="AM14" s="49" t="s">
        <v>628</v>
      </c>
      <c r="AN14" s="49" t="s">
        <v>628</v>
      </c>
      <c r="AO14" s="49" t="s">
        <v>628</v>
      </c>
      <c r="AP14" s="49" t="s">
        <v>628</v>
      </c>
      <c r="AQ14" s="49" t="s">
        <v>628</v>
      </c>
      <c r="AR14" s="49" t="s">
        <v>628</v>
      </c>
      <c r="AS14" s="49" t="s">
        <v>628</v>
      </c>
      <c r="AT14" s="49" t="s">
        <v>628</v>
      </c>
      <c r="AU14" s="49" t="s">
        <v>628</v>
      </c>
      <c r="AV14" s="49" t="s">
        <v>628</v>
      </c>
      <c r="AW14" s="49" t="s">
        <v>628</v>
      </c>
      <c r="AX14" s="49" t="s">
        <v>628</v>
      </c>
      <c r="AY14" s="49" t="s">
        <v>628</v>
      </c>
      <c r="AZ14" s="49" t="s">
        <v>10</v>
      </c>
      <c r="BA14" s="49" t="s">
        <v>737</v>
      </c>
      <c r="BB14" s="49" t="s">
        <v>495</v>
      </c>
      <c r="BC14" s="49" t="s">
        <v>772</v>
      </c>
      <c r="BD14" s="49" t="s">
        <v>782</v>
      </c>
      <c r="BE14" s="45" t="s">
        <v>976</v>
      </c>
      <c r="BF14" s="17" t="s">
        <v>678</v>
      </c>
      <c r="BG14" s="49" t="s">
        <v>144</v>
      </c>
      <c r="BH14" s="49" t="s">
        <v>10</v>
      </c>
      <c r="BI14" s="49" t="s">
        <v>792</v>
      </c>
      <c r="BJ14" s="49" t="s">
        <v>11</v>
      </c>
      <c r="BK14" s="49" t="s">
        <v>145</v>
      </c>
      <c r="BL14" s="49" t="s">
        <v>799</v>
      </c>
      <c r="BM14" s="49" t="s">
        <v>13</v>
      </c>
      <c r="BN14" s="49" t="s">
        <v>628</v>
      </c>
      <c r="BO14" s="49" t="s">
        <v>628</v>
      </c>
      <c r="BP14" s="49" t="s">
        <v>639</v>
      </c>
      <c r="BQ14" s="49" t="s">
        <v>99</v>
      </c>
      <c r="BR14" s="49" t="s">
        <v>15</v>
      </c>
      <c r="BS14" s="49" t="s">
        <v>146</v>
      </c>
      <c r="BT14" s="49" t="s">
        <v>147</v>
      </c>
      <c r="BU14" s="49" t="s">
        <v>148</v>
      </c>
      <c r="BV14" s="49" t="s">
        <v>815</v>
      </c>
      <c r="BW14" s="49" t="s">
        <v>639</v>
      </c>
      <c r="BX14" s="49" t="s">
        <v>639</v>
      </c>
      <c r="BY14" s="49" t="s">
        <v>149</v>
      </c>
      <c r="BZ14" s="49" t="s">
        <v>869</v>
      </c>
      <c r="CA14" s="49" t="s">
        <v>143</v>
      </c>
      <c r="CB14" s="49" t="s">
        <v>639</v>
      </c>
      <c r="CC14" s="49" t="s">
        <v>150</v>
      </c>
      <c r="CD14" s="49" t="s">
        <v>18</v>
      </c>
      <c r="CE14" s="49" t="s">
        <v>19</v>
      </c>
      <c r="CF14" s="49" t="s">
        <v>20</v>
      </c>
      <c r="CG14" s="49" t="s">
        <v>628</v>
      </c>
      <c r="CH14" s="49" t="s">
        <v>628</v>
      </c>
      <c r="CI14" s="49" t="s">
        <v>628</v>
      </c>
      <c r="CJ14" s="49" t="s">
        <v>628</v>
      </c>
      <c r="CK14" s="49" t="s">
        <v>628</v>
      </c>
      <c r="CL14" s="49" t="s">
        <v>628</v>
      </c>
      <c r="CM14" s="49" t="s">
        <v>628</v>
      </c>
      <c r="CN14" s="49" t="s">
        <v>628</v>
      </c>
      <c r="CO14" s="15" t="s">
        <v>628</v>
      </c>
      <c r="CP14" s="15" t="s">
        <v>151</v>
      </c>
      <c r="CQ14" s="15" t="s">
        <v>152</v>
      </c>
      <c r="CR14" s="15" t="s">
        <v>153</v>
      </c>
      <c r="CT14" s="47" t="s">
        <v>952</v>
      </c>
      <c r="CU14" s="47" t="s">
        <v>10</v>
      </c>
      <c r="CV14" s="47"/>
      <c r="CW14" s="70" t="s">
        <v>955</v>
      </c>
      <c r="CX14" s="79"/>
      <c r="CY14" s="58"/>
    </row>
    <row r="15" spans="1:103" ht="90" customHeight="1" x14ac:dyDescent="0.55000000000000004">
      <c r="A15" s="92">
        <v>45377</v>
      </c>
      <c r="B15" s="41">
        <v>12</v>
      </c>
      <c r="C15" s="37" t="str">
        <f t="shared" si="0"/>
        <v>必須機能を有する</v>
      </c>
      <c r="D15" s="8" t="s">
        <v>158</v>
      </c>
      <c r="E15" s="8" t="s">
        <v>163</v>
      </c>
      <c r="F15" s="8" t="s">
        <v>908</v>
      </c>
      <c r="G15" s="15" t="s">
        <v>2</v>
      </c>
      <c r="H15" s="25" t="s">
        <v>457</v>
      </c>
      <c r="I15" s="8" t="s">
        <v>4</v>
      </c>
      <c r="J15" s="8" t="s">
        <v>5</v>
      </c>
      <c r="K15" s="8" t="s">
        <v>658</v>
      </c>
      <c r="L15" s="8" t="s">
        <v>157</v>
      </c>
      <c r="M15" s="8" t="s">
        <v>727</v>
      </c>
      <c r="N15" s="8" t="s">
        <v>732</v>
      </c>
      <c r="O15" s="8" t="s">
        <v>159</v>
      </c>
      <c r="P15" s="8" t="s">
        <v>160</v>
      </c>
      <c r="Q15" s="29" t="s">
        <v>323</v>
      </c>
      <c r="R15" s="91" t="s">
        <v>640</v>
      </c>
      <c r="S15" s="91" t="s">
        <v>640</v>
      </c>
      <c r="T15" s="8" t="s">
        <v>43</v>
      </c>
      <c r="U15" s="24" t="s">
        <v>161</v>
      </c>
      <c r="V15" s="24" t="s">
        <v>162</v>
      </c>
      <c r="W15" s="8" t="s">
        <v>163</v>
      </c>
      <c r="X15" s="8" t="s">
        <v>908</v>
      </c>
      <c r="Y15" s="25" t="s">
        <v>457</v>
      </c>
      <c r="Z15" s="8" t="s">
        <v>658</v>
      </c>
      <c r="AA15" s="8" t="s">
        <v>164</v>
      </c>
      <c r="AB15" s="8" t="s">
        <v>679</v>
      </c>
      <c r="AC15" s="8" t="s">
        <v>165</v>
      </c>
      <c r="AD15" s="8" t="s">
        <v>909</v>
      </c>
      <c r="AE15" s="9" t="s">
        <v>458</v>
      </c>
      <c r="AF15" s="8" t="s">
        <v>680</v>
      </c>
      <c r="AG15" s="8" t="s">
        <v>639</v>
      </c>
      <c r="AH15" s="8" t="s">
        <v>639</v>
      </c>
      <c r="AI15" s="8" t="s">
        <v>639</v>
      </c>
      <c r="AJ15" s="8" t="s">
        <v>639</v>
      </c>
      <c r="AK15" s="9" t="s">
        <v>639</v>
      </c>
      <c r="AL15" s="8" t="s">
        <v>639</v>
      </c>
      <c r="AM15" s="8" t="s">
        <v>639</v>
      </c>
      <c r="AN15" s="8" t="s">
        <v>639</v>
      </c>
      <c r="AO15" s="8" t="s">
        <v>639</v>
      </c>
      <c r="AP15" s="8" t="s">
        <v>639</v>
      </c>
      <c r="AQ15" s="8" t="s">
        <v>639</v>
      </c>
      <c r="AR15" s="8" t="s">
        <v>639</v>
      </c>
      <c r="AS15" s="8" t="s">
        <v>639</v>
      </c>
      <c r="AT15" s="8" t="s">
        <v>639</v>
      </c>
      <c r="AU15" s="8" t="s">
        <v>639</v>
      </c>
      <c r="AV15" s="8" t="s">
        <v>639</v>
      </c>
      <c r="AW15" s="8" t="s">
        <v>639</v>
      </c>
      <c r="AX15" s="8" t="s">
        <v>639</v>
      </c>
      <c r="AY15" s="8" t="s">
        <v>639</v>
      </c>
      <c r="AZ15" s="8" t="s">
        <v>10</v>
      </c>
      <c r="BA15" s="8" t="s">
        <v>738</v>
      </c>
      <c r="BB15" s="8" t="s">
        <v>757</v>
      </c>
      <c r="BC15" s="8" t="s">
        <v>774</v>
      </c>
      <c r="BD15" s="8" t="s">
        <v>781</v>
      </c>
      <c r="BE15" s="8" t="s">
        <v>166</v>
      </c>
      <c r="BF15" s="8" t="s">
        <v>459</v>
      </c>
      <c r="BG15" s="45" t="s">
        <v>956</v>
      </c>
      <c r="BH15" s="8" t="s">
        <v>10</v>
      </c>
      <c r="BI15" s="8" t="s">
        <v>793</v>
      </c>
      <c r="BJ15" s="8" t="s">
        <v>11</v>
      </c>
      <c r="BK15" s="8" t="s">
        <v>167</v>
      </c>
      <c r="BL15" s="8" t="s">
        <v>799</v>
      </c>
      <c r="BM15" s="8" t="s">
        <v>13</v>
      </c>
      <c r="BN15" s="8" t="s">
        <v>628</v>
      </c>
      <c r="BO15" s="8" t="s">
        <v>628</v>
      </c>
      <c r="BP15" s="8" t="s">
        <v>639</v>
      </c>
      <c r="BQ15" s="8" t="s">
        <v>14</v>
      </c>
      <c r="BR15" s="8" t="s">
        <v>44</v>
      </c>
      <c r="BS15" s="8" t="s">
        <v>639</v>
      </c>
      <c r="BT15" s="8" t="s">
        <v>147</v>
      </c>
      <c r="BU15" s="8" t="s">
        <v>168</v>
      </c>
      <c r="BV15" s="8" t="s">
        <v>816</v>
      </c>
      <c r="BW15" s="8" t="s">
        <v>845</v>
      </c>
      <c r="BX15" s="8" t="s">
        <v>862</v>
      </c>
      <c r="BY15" s="8" t="s">
        <v>169</v>
      </c>
      <c r="BZ15" s="8" t="s">
        <v>639</v>
      </c>
      <c r="CA15" s="8" t="s">
        <v>639</v>
      </c>
      <c r="CB15" s="8" t="s">
        <v>460</v>
      </c>
      <c r="CC15" s="33" t="s">
        <v>944</v>
      </c>
      <c r="CD15" s="8" t="s">
        <v>18</v>
      </c>
      <c r="CE15" s="8" t="s">
        <v>19</v>
      </c>
      <c r="CF15" s="8" t="s">
        <v>20</v>
      </c>
      <c r="CG15" s="8" t="s">
        <v>628</v>
      </c>
      <c r="CH15" s="8" t="s">
        <v>628</v>
      </c>
      <c r="CI15" s="8" t="s">
        <v>628</v>
      </c>
      <c r="CJ15" s="8" t="s">
        <v>628</v>
      </c>
      <c r="CK15" s="8" t="s">
        <v>628</v>
      </c>
      <c r="CL15" s="8" t="s">
        <v>628</v>
      </c>
      <c r="CM15" s="8" t="s">
        <v>628</v>
      </c>
      <c r="CN15" s="8" t="s">
        <v>628</v>
      </c>
      <c r="CO15" s="15" t="s">
        <v>628</v>
      </c>
      <c r="CP15" s="15" t="s">
        <v>170</v>
      </c>
      <c r="CQ15" s="15" t="s">
        <v>171</v>
      </c>
      <c r="CR15" s="15" t="s">
        <v>879</v>
      </c>
      <c r="CT15" s="47" t="s">
        <v>952</v>
      </c>
      <c r="CU15" s="47" t="s">
        <v>10</v>
      </c>
      <c r="CV15" s="47"/>
      <c r="CW15" s="46" t="s">
        <v>955</v>
      </c>
      <c r="CX15" s="79"/>
      <c r="CY15" s="58"/>
    </row>
    <row r="16" spans="1:103" ht="90" customHeight="1" x14ac:dyDescent="0.55000000000000004">
      <c r="A16" s="92">
        <v>45377</v>
      </c>
      <c r="B16" s="41">
        <v>13</v>
      </c>
      <c r="C16" s="37" t="str">
        <f t="shared" si="0"/>
        <v>必須機能を有する</v>
      </c>
      <c r="D16" s="8" t="s">
        <v>175</v>
      </c>
      <c r="E16" s="8" t="s">
        <v>165</v>
      </c>
      <c r="F16" s="8" t="s">
        <v>172</v>
      </c>
      <c r="G16" s="15" t="s">
        <v>2</v>
      </c>
      <c r="H16" s="25" t="s">
        <v>458</v>
      </c>
      <c r="I16" s="8" t="s">
        <v>26</v>
      </c>
      <c r="J16" s="8" t="s">
        <v>652</v>
      </c>
      <c r="K16" s="8" t="s">
        <v>173</v>
      </c>
      <c r="L16" s="8" t="s">
        <v>174</v>
      </c>
      <c r="M16" s="8" t="s">
        <v>727</v>
      </c>
      <c r="N16" s="8" t="s">
        <v>732</v>
      </c>
      <c r="O16" s="15" t="s">
        <v>639</v>
      </c>
      <c r="P16" s="8" t="s">
        <v>176</v>
      </c>
      <c r="Q16" s="15" t="s">
        <v>177</v>
      </c>
      <c r="R16" s="8" t="s">
        <v>803</v>
      </c>
      <c r="S16" s="8" t="s">
        <v>639</v>
      </c>
      <c r="T16" s="8" t="s">
        <v>670</v>
      </c>
      <c r="U16" s="11" t="s">
        <v>628</v>
      </c>
      <c r="V16" s="11" t="s">
        <v>628</v>
      </c>
      <c r="W16" s="20" t="s">
        <v>165</v>
      </c>
      <c r="X16" s="8" t="s">
        <v>172</v>
      </c>
      <c r="Y16" s="25">
        <v>4010001008772</v>
      </c>
      <c r="Z16" s="8" t="s">
        <v>173</v>
      </c>
      <c r="AA16" s="8" t="s">
        <v>628</v>
      </c>
      <c r="AB16" s="8" t="s">
        <v>628</v>
      </c>
      <c r="AC16" s="8" t="s">
        <v>628</v>
      </c>
      <c r="AD16" s="8" t="s">
        <v>628</v>
      </c>
      <c r="AE16" s="8" t="s">
        <v>628</v>
      </c>
      <c r="AF16" s="8" t="s">
        <v>628</v>
      </c>
      <c r="AG16" s="8" t="s">
        <v>628</v>
      </c>
      <c r="AH16" s="8" t="s">
        <v>628</v>
      </c>
      <c r="AI16" s="8" t="s">
        <v>628</v>
      </c>
      <c r="AJ16" s="8" t="s">
        <v>628</v>
      </c>
      <c r="AK16" s="8" t="s">
        <v>628</v>
      </c>
      <c r="AL16" s="8" t="s">
        <v>628</v>
      </c>
      <c r="AM16" s="8" t="s">
        <v>628</v>
      </c>
      <c r="AN16" s="8" t="s">
        <v>628</v>
      </c>
      <c r="AO16" s="8" t="s">
        <v>628</v>
      </c>
      <c r="AP16" s="8" t="s">
        <v>628</v>
      </c>
      <c r="AQ16" s="8" t="s">
        <v>628</v>
      </c>
      <c r="AR16" s="8" t="s">
        <v>628</v>
      </c>
      <c r="AS16" s="8" t="s">
        <v>628</v>
      </c>
      <c r="AT16" s="8" t="s">
        <v>628</v>
      </c>
      <c r="AU16" s="8" t="s">
        <v>628</v>
      </c>
      <c r="AV16" s="8" t="s">
        <v>628</v>
      </c>
      <c r="AW16" s="8" t="s">
        <v>628</v>
      </c>
      <c r="AX16" s="8" t="s">
        <v>628</v>
      </c>
      <c r="AY16" s="8" t="s">
        <v>628</v>
      </c>
      <c r="AZ16" s="8" t="s">
        <v>10</v>
      </c>
      <c r="BA16" s="8" t="s">
        <v>739</v>
      </c>
      <c r="BB16" s="8" t="s">
        <v>758</v>
      </c>
      <c r="BC16" s="8" t="s">
        <v>775</v>
      </c>
      <c r="BD16" s="8" t="s">
        <v>783</v>
      </c>
      <c r="BE16" s="8" t="s">
        <v>178</v>
      </c>
      <c r="BF16" s="8" t="s">
        <v>179</v>
      </c>
      <c r="BG16" s="8" t="s">
        <v>689</v>
      </c>
      <c r="BH16" s="8" t="s">
        <v>10</v>
      </c>
      <c r="BI16" s="8" t="s">
        <v>792</v>
      </c>
      <c r="BJ16" s="8" t="s">
        <v>11</v>
      </c>
      <c r="BK16" s="8" t="s">
        <v>180</v>
      </c>
      <c r="BL16" s="8" t="s">
        <v>800</v>
      </c>
      <c r="BM16" s="8" t="s">
        <v>13</v>
      </c>
      <c r="BN16" s="8" t="s">
        <v>628</v>
      </c>
      <c r="BO16" s="8" t="s">
        <v>628</v>
      </c>
      <c r="BP16" s="8" t="s">
        <v>639</v>
      </c>
      <c r="BQ16" s="8" t="s">
        <v>32</v>
      </c>
      <c r="BR16" s="8" t="s">
        <v>15</v>
      </c>
      <c r="BS16" s="8" t="s">
        <v>639</v>
      </c>
      <c r="BT16" s="8" t="s">
        <v>134</v>
      </c>
      <c r="BU16" s="8" t="s">
        <v>33</v>
      </c>
      <c r="BV16" s="8" t="s">
        <v>817</v>
      </c>
      <c r="BW16" s="8" t="s">
        <v>861</v>
      </c>
      <c r="BX16" s="8" t="s">
        <v>863</v>
      </c>
      <c r="BY16" s="8" t="s">
        <v>639</v>
      </c>
      <c r="BZ16" s="8" t="s">
        <v>639</v>
      </c>
      <c r="CA16" s="8" t="s">
        <v>181</v>
      </c>
      <c r="CB16" s="8" t="s">
        <v>639</v>
      </c>
      <c r="CC16" s="8" t="s">
        <v>182</v>
      </c>
      <c r="CD16" s="8" t="s">
        <v>18</v>
      </c>
      <c r="CE16" s="8" t="s">
        <v>19</v>
      </c>
      <c r="CF16" s="8" t="s">
        <v>183</v>
      </c>
      <c r="CG16" s="8" t="s">
        <v>628</v>
      </c>
      <c r="CH16" s="8" t="s">
        <v>628</v>
      </c>
      <c r="CI16" s="8" t="s">
        <v>628</v>
      </c>
      <c r="CJ16" s="8" t="s">
        <v>628</v>
      </c>
      <c r="CK16" s="8" t="s">
        <v>628</v>
      </c>
      <c r="CL16" s="8" t="s">
        <v>628</v>
      </c>
      <c r="CM16" s="8" t="s">
        <v>628</v>
      </c>
      <c r="CN16" s="8" t="s">
        <v>628</v>
      </c>
      <c r="CO16" s="15" t="s">
        <v>628</v>
      </c>
      <c r="CP16" s="15" t="s">
        <v>184</v>
      </c>
      <c r="CQ16" s="15" t="s">
        <v>185</v>
      </c>
      <c r="CR16" s="15" t="s">
        <v>186</v>
      </c>
      <c r="CT16" s="47" t="s">
        <v>952</v>
      </c>
      <c r="CU16" s="47" t="s">
        <v>9</v>
      </c>
      <c r="CV16" s="47"/>
      <c r="CW16" s="46"/>
      <c r="CX16" s="79"/>
      <c r="CY16" s="58"/>
    </row>
    <row r="17" spans="1:103" ht="90" customHeight="1" x14ac:dyDescent="0.55000000000000004">
      <c r="A17" s="92">
        <v>45377</v>
      </c>
      <c r="B17" s="41">
        <v>14</v>
      </c>
      <c r="C17" s="37" t="str">
        <f t="shared" si="0"/>
        <v>必須機能を有する</v>
      </c>
      <c r="D17" s="8" t="s">
        <v>192</v>
      </c>
      <c r="E17" s="8" t="s">
        <v>188</v>
      </c>
      <c r="F17" s="8" t="s">
        <v>189</v>
      </c>
      <c r="G17" s="15" t="s">
        <v>2</v>
      </c>
      <c r="H17" s="25" t="s">
        <v>461</v>
      </c>
      <c r="I17" s="8" t="s">
        <v>98</v>
      </c>
      <c r="J17" s="8" t="s">
        <v>651</v>
      </c>
      <c r="K17" s="8" t="s">
        <v>190</v>
      </c>
      <c r="L17" s="8" t="s">
        <v>191</v>
      </c>
      <c r="M17" s="8" t="s">
        <v>725</v>
      </c>
      <c r="N17" s="8" t="s">
        <v>732</v>
      </c>
      <c r="O17" s="15" t="s">
        <v>639</v>
      </c>
      <c r="P17" s="8" t="s">
        <v>667</v>
      </c>
      <c r="Q17" s="15" t="s">
        <v>193</v>
      </c>
      <c r="R17" s="8" t="s">
        <v>194</v>
      </c>
      <c r="S17" s="8" t="s">
        <v>195</v>
      </c>
      <c r="T17" s="8" t="s">
        <v>43</v>
      </c>
      <c r="U17" s="8" t="s">
        <v>196</v>
      </c>
      <c r="V17" s="8" t="s">
        <v>197</v>
      </c>
      <c r="W17" s="8" t="s">
        <v>188</v>
      </c>
      <c r="X17" s="8" t="s">
        <v>189</v>
      </c>
      <c r="Y17" s="25" t="s">
        <v>461</v>
      </c>
      <c r="Z17" s="8" t="s">
        <v>190</v>
      </c>
      <c r="AA17" s="8" t="s">
        <v>198</v>
      </c>
      <c r="AB17" s="8" t="s">
        <v>639</v>
      </c>
      <c r="AC17" s="8" t="s">
        <v>188</v>
      </c>
      <c r="AD17" s="8" t="s">
        <v>189</v>
      </c>
      <c r="AE17" s="9" t="s">
        <v>461</v>
      </c>
      <c r="AF17" s="8" t="s">
        <v>190</v>
      </c>
      <c r="AG17" s="8" t="s">
        <v>639</v>
      </c>
      <c r="AH17" s="8" t="s">
        <v>639</v>
      </c>
      <c r="AI17" s="8" t="s">
        <v>639</v>
      </c>
      <c r="AJ17" s="8" t="s">
        <v>639</v>
      </c>
      <c r="AK17" s="9" t="s">
        <v>639</v>
      </c>
      <c r="AL17" s="8" t="s">
        <v>639</v>
      </c>
      <c r="AM17" s="8" t="s">
        <v>639</v>
      </c>
      <c r="AN17" s="8" t="s">
        <v>639</v>
      </c>
      <c r="AO17" s="8" t="s">
        <v>639</v>
      </c>
      <c r="AP17" s="8" t="s">
        <v>639</v>
      </c>
      <c r="AQ17" s="8" t="s">
        <v>639</v>
      </c>
      <c r="AR17" s="8" t="s">
        <v>639</v>
      </c>
      <c r="AS17" s="8" t="s">
        <v>639</v>
      </c>
      <c r="AT17" s="8" t="s">
        <v>639</v>
      </c>
      <c r="AU17" s="8" t="s">
        <v>639</v>
      </c>
      <c r="AV17" s="8" t="s">
        <v>639</v>
      </c>
      <c r="AW17" s="8" t="s">
        <v>639</v>
      </c>
      <c r="AX17" s="8" t="s">
        <v>639</v>
      </c>
      <c r="AY17" s="8" t="s">
        <v>639</v>
      </c>
      <c r="AZ17" s="8" t="s">
        <v>10</v>
      </c>
      <c r="BA17" s="8" t="s">
        <v>740</v>
      </c>
      <c r="BB17" s="8" t="s">
        <v>759</v>
      </c>
      <c r="BC17" s="8" t="s">
        <v>770</v>
      </c>
      <c r="BD17" s="8" t="s">
        <v>781</v>
      </c>
      <c r="BE17" s="8" t="s">
        <v>199</v>
      </c>
      <c r="BF17" s="8" t="s">
        <v>974</v>
      </c>
      <c r="BG17" s="8" t="s">
        <v>200</v>
      </c>
      <c r="BH17" s="8" t="s">
        <v>10</v>
      </c>
      <c r="BI17" s="8" t="s">
        <v>793</v>
      </c>
      <c r="BJ17" s="8" t="s">
        <v>11</v>
      </c>
      <c r="BK17" s="8" t="s">
        <v>201</v>
      </c>
      <c r="BL17" s="8" t="s">
        <v>799</v>
      </c>
      <c r="BM17" s="8" t="s">
        <v>13</v>
      </c>
      <c r="BN17" s="8" t="s">
        <v>628</v>
      </c>
      <c r="BO17" s="8" t="s">
        <v>628</v>
      </c>
      <c r="BP17" s="8" t="s">
        <v>639</v>
      </c>
      <c r="BQ17" s="8" t="s">
        <v>99</v>
      </c>
      <c r="BR17" s="33" t="s">
        <v>1036</v>
      </c>
      <c r="BS17" s="8" t="s">
        <v>639</v>
      </c>
      <c r="BT17" s="8" t="s">
        <v>70</v>
      </c>
      <c r="BU17" s="8" t="s">
        <v>187</v>
      </c>
      <c r="BV17" s="8" t="s">
        <v>818</v>
      </c>
      <c r="BW17" s="8" t="s">
        <v>846</v>
      </c>
      <c r="BX17" s="8" t="s">
        <v>639</v>
      </c>
      <c r="BY17" s="8" t="s">
        <v>202</v>
      </c>
      <c r="BZ17" s="8" t="s">
        <v>870</v>
      </c>
      <c r="CA17" s="8" t="s">
        <v>203</v>
      </c>
      <c r="CB17" s="8" t="s">
        <v>708</v>
      </c>
      <c r="CC17" s="8" t="s">
        <v>715</v>
      </c>
      <c r="CD17" s="8" t="s">
        <v>18</v>
      </c>
      <c r="CE17" s="8" t="s">
        <v>19</v>
      </c>
      <c r="CF17" s="8" t="s">
        <v>204</v>
      </c>
      <c r="CG17" s="8" t="s">
        <v>628</v>
      </c>
      <c r="CH17" s="8" t="s">
        <v>628</v>
      </c>
      <c r="CI17" s="8" t="s">
        <v>628</v>
      </c>
      <c r="CJ17" s="8" t="s">
        <v>628</v>
      </c>
      <c r="CK17" s="8" t="s">
        <v>628</v>
      </c>
      <c r="CL17" s="8" t="s">
        <v>628</v>
      </c>
      <c r="CM17" s="8" t="s">
        <v>628</v>
      </c>
      <c r="CN17" s="8" t="s">
        <v>628</v>
      </c>
      <c r="CO17" s="15" t="s">
        <v>628</v>
      </c>
      <c r="CP17" s="15" t="s">
        <v>205</v>
      </c>
      <c r="CQ17" s="15" t="s">
        <v>206</v>
      </c>
      <c r="CR17" s="15" t="s">
        <v>207</v>
      </c>
      <c r="CT17" s="47" t="s">
        <v>972</v>
      </c>
      <c r="CU17" s="47" t="s">
        <v>10</v>
      </c>
      <c r="CV17" s="47"/>
      <c r="CW17" s="46" t="s">
        <v>973</v>
      </c>
      <c r="CX17" s="79"/>
      <c r="CY17" s="58"/>
    </row>
    <row r="18" spans="1:103" ht="90" customHeight="1" x14ac:dyDescent="0.55000000000000004">
      <c r="A18" s="92">
        <v>45377</v>
      </c>
      <c r="B18" s="41">
        <v>15</v>
      </c>
      <c r="C18" s="37" t="str">
        <f t="shared" si="0"/>
        <v>必須機能を有する</v>
      </c>
      <c r="D18" s="8" t="s">
        <v>212</v>
      </c>
      <c r="E18" s="8" t="s">
        <v>208</v>
      </c>
      <c r="F18" s="8" t="s">
        <v>209</v>
      </c>
      <c r="G18" s="15" t="s">
        <v>2</v>
      </c>
      <c r="H18" s="25" t="s">
        <v>210</v>
      </c>
      <c r="I18" s="8" t="s">
        <v>42</v>
      </c>
      <c r="J18" s="8" t="s">
        <v>651</v>
      </c>
      <c r="K18" s="8" t="s">
        <v>659</v>
      </c>
      <c r="L18" s="8" t="s">
        <v>211</v>
      </c>
      <c r="M18" s="8" t="s">
        <v>730</v>
      </c>
      <c r="N18" s="8" t="s">
        <v>732</v>
      </c>
      <c r="O18" s="15" t="s">
        <v>639</v>
      </c>
      <c r="P18" s="8" t="s">
        <v>635</v>
      </c>
      <c r="Q18" s="15" t="s">
        <v>213</v>
      </c>
      <c r="R18" s="8" t="s">
        <v>639</v>
      </c>
      <c r="S18" s="8" t="s">
        <v>639</v>
      </c>
      <c r="T18" s="8" t="s">
        <v>43</v>
      </c>
      <c r="U18" s="8" t="s">
        <v>214</v>
      </c>
      <c r="V18" s="8" t="s">
        <v>639</v>
      </c>
      <c r="W18" s="8" t="s">
        <v>215</v>
      </c>
      <c r="X18" s="8" t="s">
        <v>216</v>
      </c>
      <c r="Y18" s="25" t="s">
        <v>100</v>
      </c>
      <c r="Z18" s="8" t="s">
        <v>217</v>
      </c>
      <c r="AA18" s="8" t="s">
        <v>621</v>
      </c>
      <c r="AB18" s="8" t="s">
        <v>639</v>
      </c>
      <c r="AC18" s="8" t="s">
        <v>208</v>
      </c>
      <c r="AD18" s="8" t="s">
        <v>209</v>
      </c>
      <c r="AE18" s="9" t="s">
        <v>210</v>
      </c>
      <c r="AF18" s="8" t="s">
        <v>659</v>
      </c>
      <c r="AG18" s="8" t="s">
        <v>639</v>
      </c>
      <c r="AH18" s="8" t="s">
        <v>639</v>
      </c>
      <c r="AI18" s="8" t="s">
        <v>639</v>
      </c>
      <c r="AJ18" s="8" t="s">
        <v>639</v>
      </c>
      <c r="AK18" s="9" t="s">
        <v>639</v>
      </c>
      <c r="AL18" s="8" t="s">
        <v>639</v>
      </c>
      <c r="AM18" s="8" t="s">
        <v>639</v>
      </c>
      <c r="AN18" s="8" t="s">
        <v>639</v>
      </c>
      <c r="AO18" s="8" t="s">
        <v>639</v>
      </c>
      <c r="AP18" s="8" t="s">
        <v>639</v>
      </c>
      <c r="AQ18" s="8" t="s">
        <v>639</v>
      </c>
      <c r="AR18" s="8" t="s">
        <v>639</v>
      </c>
      <c r="AS18" s="8" t="s">
        <v>639</v>
      </c>
      <c r="AT18" s="8" t="s">
        <v>639</v>
      </c>
      <c r="AU18" s="8" t="s">
        <v>639</v>
      </c>
      <c r="AV18" s="8" t="s">
        <v>639</v>
      </c>
      <c r="AW18" s="8" t="s">
        <v>639</v>
      </c>
      <c r="AX18" s="8" t="s">
        <v>639</v>
      </c>
      <c r="AY18" s="8" t="s">
        <v>639</v>
      </c>
      <c r="AZ18" s="8" t="s">
        <v>10</v>
      </c>
      <c r="BA18" s="8" t="s">
        <v>736</v>
      </c>
      <c r="BB18" s="8" t="s">
        <v>760</v>
      </c>
      <c r="BC18" s="8" t="s">
        <v>770</v>
      </c>
      <c r="BD18" s="8" t="s">
        <v>782</v>
      </c>
      <c r="BE18" s="8" t="s">
        <v>218</v>
      </c>
      <c r="BF18" s="8" t="s">
        <v>219</v>
      </c>
      <c r="BG18" s="8" t="s">
        <v>220</v>
      </c>
      <c r="BH18" s="8" t="s">
        <v>10</v>
      </c>
      <c r="BI18" s="8" t="s">
        <v>792</v>
      </c>
      <c r="BJ18" s="8" t="s">
        <v>11</v>
      </c>
      <c r="BK18" s="8" t="s">
        <v>221</v>
      </c>
      <c r="BL18" s="8" t="s">
        <v>800</v>
      </c>
      <c r="BM18" s="8" t="s">
        <v>13</v>
      </c>
      <c r="BN18" s="8" t="s">
        <v>628</v>
      </c>
      <c r="BO18" s="8" t="s">
        <v>628</v>
      </c>
      <c r="BP18" s="8" t="s">
        <v>639</v>
      </c>
      <c r="BQ18" s="8" t="s">
        <v>32</v>
      </c>
      <c r="BR18" s="8" t="s">
        <v>15</v>
      </c>
      <c r="BS18" s="8" t="s">
        <v>639</v>
      </c>
      <c r="BT18" s="8" t="s">
        <v>222</v>
      </c>
      <c r="BU18" s="8" t="s">
        <v>222</v>
      </c>
      <c r="BV18" s="8" t="s">
        <v>819</v>
      </c>
      <c r="BW18" s="8" t="s">
        <v>639</v>
      </c>
      <c r="BX18" s="8" t="s">
        <v>639</v>
      </c>
      <c r="BY18" s="8" t="s">
        <v>639</v>
      </c>
      <c r="BZ18" s="8" t="s">
        <v>639</v>
      </c>
      <c r="CA18" s="8" t="s">
        <v>639</v>
      </c>
      <c r="CB18" s="8" t="s">
        <v>639</v>
      </c>
      <c r="CC18" s="8" t="s">
        <v>223</v>
      </c>
      <c r="CD18" s="8" t="s">
        <v>18</v>
      </c>
      <c r="CE18" s="8" t="s">
        <v>19</v>
      </c>
      <c r="CF18" s="8" t="s">
        <v>20</v>
      </c>
      <c r="CG18" s="8" t="s">
        <v>628</v>
      </c>
      <c r="CH18" s="8" t="s">
        <v>628</v>
      </c>
      <c r="CI18" s="8" t="s">
        <v>628</v>
      </c>
      <c r="CJ18" s="8" t="s">
        <v>628</v>
      </c>
      <c r="CK18" s="8" t="s">
        <v>628</v>
      </c>
      <c r="CL18" s="8" t="s">
        <v>628</v>
      </c>
      <c r="CM18" s="8" t="s">
        <v>628</v>
      </c>
      <c r="CN18" s="8" t="s">
        <v>628</v>
      </c>
      <c r="CO18" s="15" t="s">
        <v>628</v>
      </c>
      <c r="CP18" s="15" t="s">
        <v>224</v>
      </c>
      <c r="CQ18" s="15" t="s">
        <v>225</v>
      </c>
      <c r="CR18" s="15" t="s">
        <v>880</v>
      </c>
      <c r="CT18" s="47" t="s">
        <v>952</v>
      </c>
      <c r="CU18" s="47" t="s">
        <v>9</v>
      </c>
      <c r="CV18" s="47"/>
      <c r="CW18" s="46"/>
      <c r="CX18" s="79"/>
      <c r="CY18" s="58"/>
    </row>
    <row r="19" spans="1:103" ht="90" customHeight="1" x14ac:dyDescent="0.55000000000000004">
      <c r="A19" s="92">
        <v>45377</v>
      </c>
      <c r="B19" s="41">
        <v>16</v>
      </c>
      <c r="C19" s="37" t="str">
        <f t="shared" si="0"/>
        <v>必須機能を有する</v>
      </c>
      <c r="D19" s="8" t="s">
        <v>226</v>
      </c>
      <c r="E19" s="8" t="s">
        <v>208</v>
      </c>
      <c r="F19" s="8" t="s">
        <v>209</v>
      </c>
      <c r="G19" s="15" t="s">
        <v>2</v>
      </c>
      <c r="H19" s="25" t="s">
        <v>210</v>
      </c>
      <c r="I19" s="8" t="s">
        <v>42</v>
      </c>
      <c r="J19" s="8" t="s">
        <v>651</v>
      </c>
      <c r="K19" s="8" t="s">
        <v>659</v>
      </c>
      <c r="L19" s="8" t="s">
        <v>211</v>
      </c>
      <c r="M19" s="8" t="s">
        <v>730</v>
      </c>
      <c r="N19" s="8" t="s">
        <v>732</v>
      </c>
      <c r="O19" s="15" t="s">
        <v>640</v>
      </c>
      <c r="P19" s="8" t="s">
        <v>636</v>
      </c>
      <c r="Q19" s="15" t="s">
        <v>227</v>
      </c>
      <c r="R19" s="8" t="s">
        <v>639</v>
      </c>
      <c r="S19" s="8" t="s">
        <v>639</v>
      </c>
      <c r="T19" s="8" t="s">
        <v>43</v>
      </c>
      <c r="U19" s="24" t="s">
        <v>214</v>
      </c>
      <c r="V19" s="24" t="s">
        <v>639</v>
      </c>
      <c r="W19" s="8" t="s">
        <v>215</v>
      </c>
      <c r="X19" s="8" t="s">
        <v>216</v>
      </c>
      <c r="Y19" s="25" t="s">
        <v>100</v>
      </c>
      <c r="Z19" s="8" t="s">
        <v>217</v>
      </c>
      <c r="AA19" s="8" t="s">
        <v>622</v>
      </c>
      <c r="AB19" s="8" t="s">
        <v>639</v>
      </c>
      <c r="AC19" s="8" t="s">
        <v>208</v>
      </c>
      <c r="AD19" s="8" t="s">
        <v>209</v>
      </c>
      <c r="AE19" s="9" t="s">
        <v>210</v>
      </c>
      <c r="AF19" s="8" t="s">
        <v>659</v>
      </c>
      <c r="AG19" s="8" t="s">
        <v>639</v>
      </c>
      <c r="AH19" s="8" t="s">
        <v>639</v>
      </c>
      <c r="AI19" s="8" t="s">
        <v>639</v>
      </c>
      <c r="AJ19" s="8" t="s">
        <v>639</v>
      </c>
      <c r="AK19" s="9" t="s">
        <v>639</v>
      </c>
      <c r="AL19" s="8" t="s">
        <v>639</v>
      </c>
      <c r="AM19" s="8" t="s">
        <v>639</v>
      </c>
      <c r="AN19" s="8" t="s">
        <v>639</v>
      </c>
      <c r="AO19" s="8" t="s">
        <v>639</v>
      </c>
      <c r="AP19" s="8" t="s">
        <v>639</v>
      </c>
      <c r="AQ19" s="8" t="s">
        <v>639</v>
      </c>
      <c r="AR19" s="8" t="s">
        <v>639</v>
      </c>
      <c r="AS19" s="8" t="s">
        <v>639</v>
      </c>
      <c r="AT19" s="8" t="s">
        <v>639</v>
      </c>
      <c r="AU19" s="8" t="s">
        <v>639</v>
      </c>
      <c r="AV19" s="8" t="s">
        <v>639</v>
      </c>
      <c r="AW19" s="8" t="s">
        <v>639</v>
      </c>
      <c r="AX19" s="8" t="s">
        <v>639</v>
      </c>
      <c r="AY19" s="8" t="s">
        <v>639</v>
      </c>
      <c r="AZ19" s="8" t="s">
        <v>10</v>
      </c>
      <c r="BA19" s="8" t="s">
        <v>736</v>
      </c>
      <c r="BB19" s="8" t="s">
        <v>760</v>
      </c>
      <c r="BC19" s="8" t="s">
        <v>770</v>
      </c>
      <c r="BD19" s="8" t="s">
        <v>782</v>
      </c>
      <c r="BE19" s="8" t="s">
        <v>218</v>
      </c>
      <c r="BF19" s="8" t="s">
        <v>219</v>
      </c>
      <c r="BG19" s="8" t="s">
        <v>220</v>
      </c>
      <c r="BH19" s="8" t="s">
        <v>10</v>
      </c>
      <c r="BI19" s="8" t="s">
        <v>792</v>
      </c>
      <c r="BJ19" s="8" t="s">
        <v>11</v>
      </c>
      <c r="BK19" s="8" t="s">
        <v>228</v>
      </c>
      <c r="BL19" s="8" t="s">
        <v>800</v>
      </c>
      <c r="BM19" s="8" t="s">
        <v>13</v>
      </c>
      <c r="BN19" s="8" t="s">
        <v>628</v>
      </c>
      <c r="BO19" s="8" t="s">
        <v>628</v>
      </c>
      <c r="BP19" s="8" t="s">
        <v>639</v>
      </c>
      <c r="BQ19" s="8" t="s">
        <v>32</v>
      </c>
      <c r="BR19" s="8" t="s">
        <v>15</v>
      </c>
      <c r="BS19" s="8" t="s">
        <v>639</v>
      </c>
      <c r="BT19" s="8" t="s">
        <v>229</v>
      </c>
      <c r="BU19" s="8" t="s">
        <v>229</v>
      </c>
      <c r="BV19" s="8" t="s">
        <v>820</v>
      </c>
      <c r="BW19" s="8" t="s">
        <v>639</v>
      </c>
      <c r="BX19" s="8" t="s">
        <v>639</v>
      </c>
      <c r="BY19" s="8" t="s">
        <v>639</v>
      </c>
      <c r="BZ19" s="8" t="s">
        <v>639</v>
      </c>
      <c r="CA19" s="8" t="s">
        <v>639</v>
      </c>
      <c r="CB19" s="8" t="s">
        <v>639</v>
      </c>
      <c r="CC19" s="8" t="s">
        <v>639</v>
      </c>
      <c r="CD19" s="8" t="s">
        <v>18</v>
      </c>
      <c r="CE19" s="8" t="s">
        <v>19</v>
      </c>
      <c r="CF19" s="8" t="s">
        <v>20</v>
      </c>
      <c r="CG19" s="8" t="s">
        <v>628</v>
      </c>
      <c r="CH19" s="8" t="s">
        <v>628</v>
      </c>
      <c r="CI19" s="8" t="s">
        <v>628</v>
      </c>
      <c r="CJ19" s="8" t="s">
        <v>628</v>
      </c>
      <c r="CK19" s="8" t="s">
        <v>628</v>
      </c>
      <c r="CL19" s="8" t="s">
        <v>628</v>
      </c>
      <c r="CM19" s="8" t="s">
        <v>628</v>
      </c>
      <c r="CN19" s="8" t="s">
        <v>628</v>
      </c>
      <c r="CO19" s="15" t="s">
        <v>628</v>
      </c>
      <c r="CP19" s="15" t="s">
        <v>224</v>
      </c>
      <c r="CQ19" s="15" t="s">
        <v>225</v>
      </c>
      <c r="CR19" s="15" t="s">
        <v>880</v>
      </c>
      <c r="CT19" s="47" t="s">
        <v>952</v>
      </c>
      <c r="CU19" s="47" t="s">
        <v>9</v>
      </c>
      <c r="CV19" s="47"/>
      <c r="CW19" s="46"/>
      <c r="CX19" s="79"/>
      <c r="CY19" s="58"/>
    </row>
    <row r="20" spans="1:103" ht="90" customHeight="1" x14ac:dyDescent="0.55000000000000004">
      <c r="A20" s="92">
        <v>45377</v>
      </c>
      <c r="B20" s="41">
        <v>17</v>
      </c>
      <c r="C20" s="37" t="str">
        <f t="shared" si="0"/>
        <v>必須機能を有する</v>
      </c>
      <c r="D20" s="8" t="s">
        <v>234</v>
      </c>
      <c r="E20" s="8" t="s">
        <v>1004</v>
      </c>
      <c r="F20" s="8" t="s">
        <v>231</v>
      </c>
      <c r="G20" s="15" t="s">
        <v>2</v>
      </c>
      <c r="H20" s="25" t="s">
        <v>232</v>
      </c>
      <c r="I20" s="8" t="s">
        <v>98</v>
      </c>
      <c r="J20" s="8" t="s">
        <v>651</v>
      </c>
      <c r="K20" s="8" t="s">
        <v>660</v>
      </c>
      <c r="L20" s="8" t="s">
        <v>233</v>
      </c>
      <c r="M20" s="8" t="s">
        <v>727</v>
      </c>
      <c r="N20" s="8" t="s">
        <v>732</v>
      </c>
      <c r="O20" s="15" t="s">
        <v>639</v>
      </c>
      <c r="P20" s="8" t="s">
        <v>235</v>
      </c>
      <c r="Q20" s="15" t="s">
        <v>236</v>
      </c>
      <c r="R20" s="8" t="s">
        <v>639</v>
      </c>
      <c r="S20" s="8" t="s">
        <v>639</v>
      </c>
      <c r="T20" s="8" t="s">
        <v>670</v>
      </c>
      <c r="U20" s="11" t="s">
        <v>628</v>
      </c>
      <c r="V20" s="11" t="s">
        <v>628</v>
      </c>
      <c r="W20" s="20" t="s">
        <v>230</v>
      </c>
      <c r="X20" s="8" t="s">
        <v>231</v>
      </c>
      <c r="Y20" s="25" t="s">
        <v>232</v>
      </c>
      <c r="Z20" s="8" t="s">
        <v>660</v>
      </c>
      <c r="AA20" s="8" t="s">
        <v>628</v>
      </c>
      <c r="AB20" s="8" t="s">
        <v>628</v>
      </c>
      <c r="AC20" s="8" t="s">
        <v>628</v>
      </c>
      <c r="AD20" s="8" t="s">
        <v>628</v>
      </c>
      <c r="AE20" s="8" t="s">
        <v>628</v>
      </c>
      <c r="AF20" s="8" t="s">
        <v>628</v>
      </c>
      <c r="AG20" s="8" t="s">
        <v>628</v>
      </c>
      <c r="AH20" s="8" t="s">
        <v>628</v>
      </c>
      <c r="AI20" s="8" t="s">
        <v>628</v>
      </c>
      <c r="AJ20" s="8" t="s">
        <v>628</v>
      </c>
      <c r="AK20" s="8" t="s">
        <v>628</v>
      </c>
      <c r="AL20" s="8" t="s">
        <v>628</v>
      </c>
      <c r="AM20" s="8" t="s">
        <v>628</v>
      </c>
      <c r="AN20" s="8" t="s">
        <v>628</v>
      </c>
      <c r="AO20" s="8" t="s">
        <v>628</v>
      </c>
      <c r="AP20" s="8" t="s">
        <v>628</v>
      </c>
      <c r="AQ20" s="8" t="s">
        <v>628</v>
      </c>
      <c r="AR20" s="8" t="s">
        <v>628</v>
      </c>
      <c r="AS20" s="8" t="s">
        <v>628</v>
      </c>
      <c r="AT20" s="8" t="s">
        <v>628</v>
      </c>
      <c r="AU20" s="8" t="s">
        <v>628</v>
      </c>
      <c r="AV20" s="8" t="s">
        <v>628</v>
      </c>
      <c r="AW20" s="8" t="s">
        <v>628</v>
      </c>
      <c r="AX20" s="8" t="s">
        <v>628</v>
      </c>
      <c r="AY20" s="8" t="s">
        <v>628</v>
      </c>
      <c r="AZ20" s="8" t="s">
        <v>9</v>
      </c>
      <c r="BA20" s="8" t="s">
        <v>677</v>
      </c>
      <c r="BB20" s="8" t="s">
        <v>677</v>
      </c>
      <c r="BC20" s="8" t="s">
        <v>677</v>
      </c>
      <c r="BD20" s="8" t="s">
        <v>677</v>
      </c>
      <c r="BE20" s="8" t="s">
        <v>628</v>
      </c>
      <c r="BF20" s="8" t="s">
        <v>628</v>
      </c>
      <c r="BG20" s="8" t="s">
        <v>628</v>
      </c>
      <c r="BH20" s="8" t="s">
        <v>10</v>
      </c>
      <c r="BI20" s="8" t="s">
        <v>796</v>
      </c>
      <c r="BJ20" s="8" t="s">
        <v>11</v>
      </c>
      <c r="BK20" s="8" t="s">
        <v>237</v>
      </c>
      <c r="BL20" s="8" t="s">
        <v>800</v>
      </c>
      <c r="BM20" s="8" t="s">
        <v>13</v>
      </c>
      <c r="BN20" s="8" t="s">
        <v>628</v>
      </c>
      <c r="BO20" s="8" t="s">
        <v>628</v>
      </c>
      <c r="BP20" s="8" t="s">
        <v>639</v>
      </c>
      <c r="BQ20" s="8" t="s">
        <v>99</v>
      </c>
      <c r="BR20" s="8" t="s">
        <v>15</v>
      </c>
      <c r="BS20" s="15" t="s">
        <v>925</v>
      </c>
      <c r="BT20" s="8" t="s">
        <v>238</v>
      </c>
      <c r="BU20" s="8" t="s">
        <v>238</v>
      </c>
      <c r="BV20" s="8" t="s">
        <v>821</v>
      </c>
      <c r="BW20" s="8" t="s">
        <v>847</v>
      </c>
      <c r="BX20" s="8" t="s">
        <v>639</v>
      </c>
      <c r="BY20" s="8" t="s">
        <v>239</v>
      </c>
      <c r="BZ20" s="8" t="s">
        <v>874</v>
      </c>
      <c r="CA20" s="8" t="s">
        <v>639</v>
      </c>
      <c r="CB20" s="8" t="s">
        <v>240</v>
      </c>
      <c r="CC20" s="8" t="s">
        <v>241</v>
      </c>
      <c r="CD20" s="8" t="s">
        <v>18</v>
      </c>
      <c r="CE20" s="8" t="s">
        <v>19</v>
      </c>
      <c r="CF20" s="8" t="s">
        <v>242</v>
      </c>
      <c r="CG20" s="8" t="s">
        <v>628</v>
      </c>
      <c r="CH20" s="8" t="s">
        <v>628</v>
      </c>
      <c r="CI20" s="8" t="s">
        <v>628</v>
      </c>
      <c r="CJ20" s="8" t="s">
        <v>628</v>
      </c>
      <c r="CK20" s="8" t="s">
        <v>628</v>
      </c>
      <c r="CL20" s="8" t="s">
        <v>628</v>
      </c>
      <c r="CM20" s="8" t="s">
        <v>628</v>
      </c>
      <c r="CN20" s="8" t="s">
        <v>628</v>
      </c>
      <c r="CO20" s="15" t="s">
        <v>628</v>
      </c>
      <c r="CP20" s="67" t="s">
        <v>1030</v>
      </c>
      <c r="CQ20" s="67" t="s">
        <v>1033</v>
      </c>
      <c r="CR20" s="15" t="s">
        <v>243</v>
      </c>
      <c r="CT20" s="82" t="s">
        <v>952</v>
      </c>
      <c r="CU20" s="47" t="s">
        <v>10</v>
      </c>
      <c r="CV20" s="90" t="s">
        <v>1031</v>
      </c>
      <c r="CW20" s="46" t="s">
        <v>955</v>
      </c>
      <c r="CX20" s="80" t="s">
        <v>1009</v>
      </c>
      <c r="CY20" s="58"/>
    </row>
    <row r="21" spans="1:103" ht="90" customHeight="1" x14ac:dyDescent="0.8">
      <c r="A21" s="92">
        <v>45377</v>
      </c>
      <c r="B21" s="41">
        <v>18</v>
      </c>
      <c r="C21" s="37" t="str">
        <f t="shared" si="0"/>
        <v>必須機能を有する</v>
      </c>
      <c r="D21" s="49" t="s">
        <v>631</v>
      </c>
      <c r="E21" s="49" t="s">
        <v>244</v>
      </c>
      <c r="F21" s="49" t="s">
        <v>245</v>
      </c>
      <c r="G21" s="15" t="s">
        <v>2</v>
      </c>
      <c r="H21" s="50" t="s">
        <v>246</v>
      </c>
      <c r="I21" s="49" t="s">
        <v>42</v>
      </c>
      <c r="J21" s="49" t="s">
        <v>652</v>
      </c>
      <c r="K21" s="49" t="s">
        <v>247</v>
      </c>
      <c r="L21" s="49" t="s">
        <v>248</v>
      </c>
      <c r="M21" s="49" t="s">
        <v>727</v>
      </c>
      <c r="N21" s="49" t="s">
        <v>732</v>
      </c>
      <c r="O21" s="15" t="s">
        <v>639</v>
      </c>
      <c r="P21" s="49" t="s">
        <v>668</v>
      </c>
      <c r="Q21" s="15" t="s">
        <v>249</v>
      </c>
      <c r="R21" s="49" t="s">
        <v>639</v>
      </c>
      <c r="S21" s="49" t="s">
        <v>639</v>
      </c>
      <c r="T21" s="49" t="s">
        <v>670</v>
      </c>
      <c r="U21" s="60" t="s">
        <v>628</v>
      </c>
      <c r="V21" s="60" t="s">
        <v>628</v>
      </c>
      <c r="W21" s="61" t="s">
        <v>637</v>
      </c>
      <c r="X21" s="49" t="s">
        <v>251</v>
      </c>
      <c r="Y21" s="50" t="s">
        <v>100</v>
      </c>
      <c r="Z21" s="49" t="s">
        <v>252</v>
      </c>
      <c r="AA21" s="49" t="s">
        <v>628</v>
      </c>
      <c r="AB21" s="49" t="s">
        <v>628</v>
      </c>
      <c r="AC21" s="49" t="s">
        <v>628</v>
      </c>
      <c r="AD21" s="49" t="s">
        <v>628</v>
      </c>
      <c r="AE21" s="49" t="s">
        <v>628</v>
      </c>
      <c r="AF21" s="49" t="s">
        <v>628</v>
      </c>
      <c r="AG21" s="49" t="s">
        <v>628</v>
      </c>
      <c r="AH21" s="49" t="s">
        <v>628</v>
      </c>
      <c r="AI21" s="49" t="s">
        <v>628</v>
      </c>
      <c r="AJ21" s="49" t="s">
        <v>628</v>
      </c>
      <c r="AK21" s="49" t="s">
        <v>628</v>
      </c>
      <c r="AL21" s="49" t="s">
        <v>628</v>
      </c>
      <c r="AM21" s="49" t="s">
        <v>628</v>
      </c>
      <c r="AN21" s="49" t="s">
        <v>628</v>
      </c>
      <c r="AO21" s="49" t="s">
        <v>628</v>
      </c>
      <c r="AP21" s="49" t="s">
        <v>628</v>
      </c>
      <c r="AQ21" s="49" t="s">
        <v>628</v>
      </c>
      <c r="AR21" s="49" t="s">
        <v>628</v>
      </c>
      <c r="AS21" s="49" t="s">
        <v>628</v>
      </c>
      <c r="AT21" s="49" t="s">
        <v>628</v>
      </c>
      <c r="AU21" s="49" t="s">
        <v>628</v>
      </c>
      <c r="AV21" s="49" t="s">
        <v>628</v>
      </c>
      <c r="AW21" s="49" t="s">
        <v>628</v>
      </c>
      <c r="AX21" s="49" t="s">
        <v>628</v>
      </c>
      <c r="AY21" s="49" t="s">
        <v>628</v>
      </c>
      <c r="AZ21" s="49" t="s">
        <v>10</v>
      </c>
      <c r="BA21" s="49" t="s">
        <v>734</v>
      </c>
      <c r="BB21" s="49" t="s">
        <v>761</v>
      </c>
      <c r="BC21" s="49" t="s">
        <v>770</v>
      </c>
      <c r="BD21" s="49" t="s">
        <v>781</v>
      </c>
      <c r="BE21" s="49" t="s">
        <v>253</v>
      </c>
      <c r="BF21" s="49" t="s">
        <v>254</v>
      </c>
      <c r="BG21" s="49" t="s">
        <v>690</v>
      </c>
      <c r="BH21" s="49" t="s">
        <v>9</v>
      </c>
      <c r="BI21" s="49" t="s">
        <v>677</v>
      </c>
      <c r="BJ21" s="49" t="s">
        <v>628</v>
      </c>
      <c r="BK21" s="49" t="s">
        <v>628</v>
      </c>
      <c r="BL21" s="49" t="s">
        <v>799</v>
      </c>
      <c r="BM21" s="49" t="s">
        <v>13</v>
      </c>
      <c r="BN21" s="49" t="s">
        <v>628</v>
      </c>
      <c r="BO21" s="49" t="s">
        <v>628</v>
      </c>
      <c r="BP21" s="49" t="s">
        <v>639</v>
      </c>
      <c r="BQ21" s="49" t="s">
        <v>99</v>
      </c>
      <c r="BR21" s="33" t="s">
        <v>1037</v>
      </c>
      <c r="BS21" s="49" t="s">
        <v>639</v>
      </c>
      <c r="BT21" s="45" t="s">
        <v>1010</v>
      </c>
      <c r="BU21" s="49" t="s">
        <v>255</v>
      </c>
      <c r="BV21" s="49" t="s">
        <v>822</v>
      </c>
      <c r="BW21" s="49" t="s">
        <v>848</v>
      </c>
      <c r="BX21" s="49" t="s">
        <v>864</v>
      </c>
      <c r="BY21" s="49" t="s">
        <v>705</v>
      </c>
      <c r="BZ21" s="49" t="s">
        <v>639</v>
      </c>
      <c r="CA21" s="49" t="s">
        <v>639</v>
      </c>
      <c r="CB21" s="49" t="s">
        <v>709</v>
      </c>
      <c r="CC21" s="49" t="s">
        <v>753</v>
      </c>
      <c r="CD21" s="49" t="s">
        <v>18</v>
      </c>
      <c r="CE21" s="49" t="s">
        <v>19</v>
      </c>
      <c r="CF21" s="49" t="s">
        <v>20</v>
      </c>
      <c r="CG21" s="49" t="s">
        <v>628</v>
      </c>
      <c r="CH21" s="49" t="s">
        <v>628</v>
      </c>
      <c r="CI21" s="49" t="s">
        <v>628</v>
      </c>
      <c r="CJ21" s="49" t="s">
        <v>628</v>
      </c>
      <c r="CK21" s="49" t="s">
        <v>628</v>
      </c>
      <c r="CL21" s="49" t="s">
        <v>628</v>
      </c>
      <c r="CM21" s="49" t="s">
        <v>628</v>
      </c>
      <c r="CN21" s="49" t="s">
        <v>628</v>
      </c>
      <c r="CO21" s="15" t="s">
        <v>628</v>
      </c>
      <c r="CP21" s="67" t="s">
        <v>1025</v>
      </c>
      <c r="CQ21" s="67" t="s">
        <v>1026</v>
      </c>
      <c r="CR21" s="15" t="s">
        <v>256</v>
      </c>
      <c r="CT21" s="47" t="s">
        <v>952</v>
      </c>
      <c r="CU21" s="47" t="s">
        <v>975</v>
      </c>
      <c r="CV21" s="47"/>
      <c r="CW21" s="46" t="s">
        <v>955</v>
      </c>
      <c r="CX21" s="57"/>
      <c r="CY21" s="58"/>
    </row>
    <row r="22" spans="1:103" ht="90" customHeight="1" x14ac:dyDescent="0.8">
      <c r="A22" s="92">
        <v>45377</v>
      </c>
      <c r="B22" s="41">
        <v>19</v>
      </c>
      <c r="C22" s="37" t="str">
        <f t="shared" si="0"/>
        <v>必須機能を有する</v>
      </c>
      <c r="D22" s="49" t="s">
        <v>632</v>
      </c>
      <c r="E22" s="49" t="s">
        <v>244</v>
      </c>
      <c r="F22" s="49" t="s">
        <v>245</v>
      </c>
      <c r="G22" s="15" t="s">
        <v>2</v>
      </c>
      <c r="H22" s="50" t="s">
        <v>246</v>
      </c>
      <c r="I22" s="49" t="s">
        <v>42</v>
      </c>
      <c r="J22" s="49" t="s">
        <v>652</v>
      </c>
      <c r="K22" s="49" t="s">
        <v>247</v>
      </c>
      <c r="L22" s="49" t="s">
        <v>248</v>
      </c>
      <c r="M22" s="49" t="s">
        <v>727</v>
      </c>
      <c r="N22" s="49" t="s">
        <v>732</v>
      </c>
      <c r="O22" s="15" t="s">
        <v>639</v>
      </c>
      <c r="P22" s="49" t="s">
        <v>650</v>
      </c>
      <c r="Q22" s="29" t="s">
        <v>249</v>
      </c>
      <c r="R22" s="49" t="s">
        <v>639</v>
      </c>
      <c r="S22" s="49" t="s">
        <v>639</v>
      </c>
      <c r="T22" s="49" t="s">
        <v>670</v>
      </c>
      <c r="U22" s="60" t="s">
        <v>628</v>
      </c>
      <c r="V22" s="60" t="s">
        <v>628</v>
      </c>
      <c r="W22" s="61" t="s">
        <v>250</v>
      </c>
      <c r="X22" s="49" t="s">
        <v>251</v>
      </c>
      <c r="Y22" s="50" t="s">
        <v>100</v>
      </c>
      <c r="Z22" s="49" t="s">
        <v>252</v>
      </c>
      <c r="AA22" s="49" t="s">
        <v>628</v>
      </c>
      <c r="AB22" s="49" t="s">
        <v>628</v>
      </c>
      <c r="AC22" s="49" t="s">
        <v>628</v>
      </c>
      <c r="AD22" s="49" t="s">
        <v>628</v>
      </c>
      <c r="AE22" s="49" t="s">
        <v>628</v>
      </c>
      <c r="AF22" s="49" t="s">
        <v>628</v>
      </c>
      <c r="AG22" s="49" t="s">
        <v>628</v>
      </c>
      <c r="AH22" s="49" t="s">
        <v>628</v>
      </c>
      <c r="AI22" s="49" t="s">
        <v>628</v>
      </c>
      <c r="AJ22" s="49" t="s">
        <v>628</v>
      </c>
      <c r="AK22" s="49" t="s">
        <v>628</v>
      </c>
      <c r="AL22" s="49" t="s">
        <v>628</v>
      </c>
      <c r="AM22" s="49" t="s">
        <v>628</v>
      </c>
      <c r="AN22" s="49" t="s">
        <v>628</v>
      </c>
      <c r="AO22" s="49" t="s">
        <v>628</v>
      </c>
      <c r="AP22" s="49" t="s">
        <v>628</v>
      </c>
      <c r="AQ22" s="49" t="s">
        <v>628</v>
      </c>
      <c r="AR22" s="49" t="s">
        <v>628</v>
      </c>
      <c r="AS22" s="49" t="s">
        <v>628</v>
      </c>
      <c r="AT22" s="49" t="s">
        <v>628</v>
      </c>
      <c r="AU22" s="49" t="s">
        <v>628</v>
      </c>
      <c r="AV22" s="49" t="s">
        <v>628</v>
      </c>
      <c r="AW22" s="49" t="s">
        <v>628</v>
      </c>
      <c r="AX22" s="49" t="s">
        <v>628</v>
      </c>
      <c r="AY22" s="49" t="s">
        <v>628</v>
      </c>
      <c r="AZ22" s="49" t="s">
        <v>10</v>
      </c>
      <c r="BA22" s="49" t="s">
        <v>734</v>
      </c>
      <c r="BB22" s="49" t="s">
        <v>761</v>
      </c>
      <c r="BC22" s="49" t="s">
        <v>770</v>
      </c>
      <c r="BD22" s="49" t="s">
        <v>781</v>
      </c>
      <c r="BE22" s="49" t="s">
        <v>257</v>
      </c>
      <c r="BF22" s="49" t="s">
        <v>258</v>
      </c>
      <c r="BG22" s="49" t="s">
        <v>691</v>
      </c>
      <c r="BH22" s="49" t="s">
        <v>9</v>
      </c>
      <c r="BI22" s="49" t="s">
        <v>677</v>
      </c>
      <c r="BJ22" s="49" t="s">
        <v>628</v>
      </c>
      <c r="BK22" s="49" t="s">
        <v>628</v>
      </c>
      <c r="BL22" s="49" t="s">
        <v>799</v>
      </c>
      <c r="BM22" s="49" t="s">
        <v>13</v>
      </c>
      <c r="BN22" s="49" t="s">
        <v>628</v>
      </c>
      <c r="BO22" s="49" t="s">
        <v>628</v>
      </c>
      <c r="BP22" s="49" t="s">
        <v>639</v>
      </c>
      <c r="BQ22" s="49" t="s">
        <v>99</v>
      </c>
      <c r="BR22" s="33" t="s">
        <v>1037</v>
      </c>
      <c r="BS22" s="49" t="s">
        <v>639</v>
      </c>
      <c r="BT22" s="49" t="s">
        <v>259</v>
      </c>
      <c r="BU22" s="45" t="s">
        <v>1015</v>
      </c>
      <c r="BV22" s="49" t="s">
        <v>823</v>
      </c>
      <c r="BW22" s="49" t="s">
        <v>849</v>
      </c>
      <c r="BX22" s="49" t="s">
        <v>639</v>
      </c>
      <c r="BY22" s="49" t="s">
        <v>706</v>
      </c>
      <c r="BZ22" s="49" t="s">
        <v>639</v>
      </c>
      <c r="CA22" s="49" t="s">
        <v>639</v>
      </c>
      <c r="CB22" s="49" t="s">
        <v>710</v>
      </c>
      <c r="CC22" s="49" t="s">
        <v>260</v>
      </c>
      <c r="CD22" s="49" t="s">
        <v>18</v>
      </c>
      <c r="CE22" s="49" t="s">
        <v>19</v>
      </c>
      <c r="CF22" s="49" t="s">
        <v>20</v>
      </c>
      <c r="CG22" s="49" t="s">
        <v>628</v>
      </c>
      <c r="CH22" s="49" t="s">
        <v>628</v>
      </c>
      <c r="CI22" s="49" t="s">
        <v>628</v>
      </c>
      <c r="CJ22" s="49" t="s">
        <v>628</v>
      </c>
      <c r="CK22" s="49" t="s">
        <v>628</v>
      </c>
      <c r="CL22" s="49" t="s">
        <v>628</v>
      </c>
      <c r="CM22" s="49" t="s">
        <v>628</v>
      </c>
      <c r="CN22" s="49" t="s">
        <v>628</v>
      </c>
      <c r="CO22" s="15" t="s">
        <v>628</v>
      </c>
      <c r="CP22" s="67" t="s">
        <v>1025</v>
      </c>
      <c r="CQ22" s="67" t="s">
        <v>1026</v>
      </c>
      <c r="CR22" s="15" t="s">
        <v>261</v>
      </c>
      <c r="CT22" s="47" t="s">
        <v>952</v>
      </c>
      <c r="CU22" s="47" t="s">
        <v>975</v>
      </c>
      <c r="CV22" s="47"/>
      <c r="CW22" s="46" t="s">
        <v>955</v>
      </c>
      <c r="CX22" s="57"/>
      <c r="CY22" s="58"/>
    </row>
    <row r="23" spans="1:103" ht="90" customHeight="1" x14ac:dyDescent="0.8">
      <c r="A23" s="92">
        <v>45377</v>
      </c>
      <c r="B23" s="41">
        <v>20</v>
      </c>
      <c r="C23" s="37" t="str">
        <f t="shared" ref="C23:C44" si="1">IF(OR(AZ23="有",(AND(BH23="有",BJ23="レベル3：実装（製品・サービスとして提供されている）"))),"必須機能を有する","必須機能を有さない")</f>
        <v>必須機能を有する</v>
      </c>
      <c r="D23" s="8" t="s">
        <v>266</v>
      </c>
      <c r="E23" s="8" t="s">
        <v>262</v>
      </c>
      <c r="F23" s="8" t="s">
        <v>263</v>
      </c>
      <c r="G23" s="15" t="s">
        <v>2</v>
      </c>
      <c r="H23" s="25" t="s">
        <v>462</v>
      </c>
      <c r="I23" s="8" t="s">
        <v>4</v>
      </c>
      <c r="J23" s="8" t="s">
        <v>5</v>
      </c>
      <c r="K23" s="8" t="s">
        <v>264</v>
      </c>
      <c r="L23" s="8" t="s">
        <v>265</v>
      </c>
      <c r="M23" s="8" t="s">
        <v>727</v>
      </c>
      <c r="N23" s="8" t="s">
        <v>732</v>
      </c>
      <c r="O23" s="15" t="s">
        <v>639</v>
      </c>
      <c r="P23" s="8" t="s">
        <v>267</v>
      </c>
      <c r="Q23" s="15" t="s">
        <v>268</v>
      </c>
      <c r="R23" s="8" t="s">
        <v>639</v>
      </c>
      <c r="S23" s="49" t="s">
        <v>639</v>
      </c>
      <c r="T23" s="8" t="s">
        <v>43</v>
      </c>
      <c r="U23" s="72" t="s">
        <v>987</v>
      </c>
      <c r="V23" s="24" t="s">
        <v>639</v>
      </c>
      <c r="W23" s="8" t="s">
        <v>262</v>
      </c>
      <c r="X23" s="8" t="s">
        <v>263</v>
      </c>
      <c r="Y23" s="25" t="s">
        <v>462</v>
      </c>
      <c r="Z23" s="8" t="s">
        <v>264</v>
      </c>
      <c r="AA23" s="72" t="s">
        <v>988</v>
      </c>
      <c r="AB23" s="8" t="s">
        <v>639</v>
      </c>
      <c r="AC23" s="8" t="s">
        <v>262</v>
      </c>
      <c r="AD23" s="8" t="s">
        <v>263</v>
      </c>
      <c r="AE23" s="9" t="s">
        <v>462</v>
      </c>
      <c r="AF23" s="8" t="s">
        <v>264</v>
      </c>
      <c r="AG23" s="73" t="s">
        <v>989</v>
      </c>
      <c r="AH23" s="8" t="s">
        <v>639</v>
      </c>
      <c r="AI23" s="8" t="s">
        <v>262</v>
      </c>
      <c r="AJ23" s="8" t="s">
        <v>263</v>
      </c>
      <c r="AK23" s="9" t="s">
        <v>462</v>
      </c>
      <c r="AL23" s="8" t="s">
        <v>264</v>
      </c>
      <c r="AM23" s="72" t="s">
        <v>990</v>
      </c>
      <c r="AN23" s="8" t="s">
        <v>639</v>
      </c>
      <c r="AO23" s="74" t="s">
        <v>991</v>
      </c>
      <c r="AP23" s="74" t="s">
        <v>992</v>
      </c>
      <c r="AQ23" s="75" t="s">
        <v>993</v>
      </c>
      <c r="AR23" s="72" t="s">
        <v>994</v>
      </c>
      <c r="AS23" s="8" t="s">
        <v>639</v>
      </c>
      <c r="AT23" s="8" t="s">
        <v>639</v>
      </c>
      <c r="AU23" s="8" t="s">
        <v>639</v>
      </c>
      <c r="AV23" s="8" t="s">
        <v>639</v>
      </c>
      <c r="AW23" s="8" t="s">
        <v>639</v>
      </c>
      <c r="AX23" s="8" t="s">
        <v>639</v>
      </c>
      <c r="AY23" s="8" t="s">
        <v>639</v>
      </c>
      <c r="AZ23" s="8" t="s">
        <v>10</v>
      </c>
      <c r="BA23" s="8" t="s">
        <v>741</v>
      </c>
      <c r="BB23" s="8" t="s">
        <v>495</v>
      </c>
      <c r="BC23" s="8" t="s">
        <v>776</v>
      </c>
      <c r="BD23" s="8" t="s">
        <v>781</v>
      </c>
      <c r="BE23" s="8" t="s">
        <v>269</v>
      </c>
      <c r="BF23" s="8" t="s">
        <v>270</v>
      </c>
      <c r="BG23" s="8" t="s">
        <v>271</v>
      </c>
      <c r="BH23" s="8" t="s">
        <v>10</v>
      </c>
      <c r="BI23" s="8" t="s">
        <v>797</v>
      </c>
      <c r="BJ23" s="8" t="s">
        <v>11</v>
      </c>
      <c r="BK23" s="8" t="s">
        <v>696</v>
      </c>
      <c r="BL23" s="8" t="s">
        <v>799</v>
      </c>
      <c r="BM23" s="8" t="s">
        <v>13</v>
      </c>
      <c r="BN23" s="8" t="s">
        <v>628</v>
      </c>
      <c r="BO23" s="8" t="s">
        <v>628</v>
      </c>
      <c r="BP23" s="8" t="s">
        <v>639</v>
      </c>
      <c r="BQ23" s="8" t="s">
        <v>32</v>
      </c>
      <c r="BR23" s="8" t="s">
        <v>15</v>
      </c>
      <c r="BS23" s="8" t="s">
        <v>639</v>
      </c>
      <c r="BT23" s="8" t="s">
        <v>272</v>
      </c>
      <c r="BU23" s="8" t="s">
        <v>168</v>
      </c>
      <c r="BV23" s="8" t="s">
        <v>824</v>
      </c>
      <c r="BW23" s="8" t="s">
        <v>850</v>
      </c>
      <c r="BX23" s="8" t="s">
        <v>639</v>
      </c>
      <c r="BY23" s="8" t="s">
        <v>273</v>
      </c>
      <c r="BZ23" s="73" t="s">
        <v>1007</v>
      </c>
      <c r="CA23" s="8" t="s">
        <v>639</v>
      </c>
      <c r="CB23" s="8" t="s">
        <v>274</v>
      </c>
      <c r="CC23" s="73" t="s">
        <v>995</v>
      </c>
      <c r="CD23" s="8" t="s">
        <v>18</v>
      </c>
      <c r="CE23" s="8" t="s">
        <v>19</v>
      </c>
      <c r="CF23" s="8" t="s">
        <v>20</v>
      </c>
      <c r="CG23" s="8" t="s">
        <v>628</v>
      </c>
      <c r="CH23" s="8" t="s">
        <v>628</v>
      </c>
      <c r="CI23" s="8" t="s">
        <v>628</v>
      </c>
      <c r="CJ23" s="8" t="s">
        <v>628</v>
      </c>
      <c r="CK23" s="8" t="s">
        <v>628</v>
      </c>
      <c r="CL23" s="8" t="s">
        <v>628</v>
      </c>
      <c r="CM23" s="8" t="s">
        <v>628</v>
      </c>
      <c r="CN23" s="8" t="s">
        <v>628</v>
      </c>
      <c r="CO23" s="15" t="s">
        <v>628</v>
      </c>
      <c r="CP23" s="15" t="s">
        <v>275</v>
      </c>
      <c r="CQ23" s="15" t="s">
        <v>276</v>
      </c>
      <c r="CR23" s="15" t="s">
        <v>881</v>
      </c>
      <c r="CT23" s="47" t="s">
        <v>952</v>
      </c>
      <c r="CU23" s="47" t="s">
        <v>10</v>
      </c>
      <c r="CV23" s="47"/>
      <c r="CW23" s="46" t="s">
        <v>955</v>
      </c>
      <c r="CX23" s="57"/>
      <c r="CY23" s="58"/>
    </row>
    <row r="24" spans="1:103" ht="90" customHeight="1" x14ac:dyDescent="0.8">
      <c r="A24" s="92">
        <v>45377</v>
      </c>
      <c r="B24" s="41">
        <v>21</v>
      </c>
      <c r="C24" s="37" t="str">
        <f t="shared" si="1"/>
        <v>必須機能を有する</v>
      </c>
      <c r="D24" s="49" t="s">
        <v>508</v>
      </c>
      <c r="E24" s="49" t="s">
        <v>244</v>
      </c>
      <c r="F24" s="49" t="s">
        <v>245</v>
      </c>
      <c r="G24" s="15" t="s">
        <v>2</v>
      </c>
      <c r="H24" s="50" t="s">
        <v>246</v>
      </c>
      <c r="I24" s="49" t="s">
        <v>42</v>
      </c>
      <c r="J24" s="49" t="s">
        <v>652</v>
      </c>
      <c r="K24" s="49" t="s">
        <v>247</v>
      </c>
      <c r="L24" s="49" t="s">
        <v>248</v>
      </c>
      <c r="M24" s="49" t="s">
        <v>731</v>
      </c>
      <c r="N24" s="49" t="s">
        <v>732</v>
      </c>
      <c r="O24" s="15" t="s">
        <v>639</v>
      </c>
      <c r="P24" s="49" t="s">
        <v>277</v>
      </c>
      <c r="Q24" s="15" t="s">
        <v>278</v>
      </c>
      <c r="R24" s="49" t="s">
        <v>639</v>
      </c>
      <c r="S24" s="49" t="s">
        <v>279</v>
      </c>
      <c r="T24" s="49" t="s">
        <v>670</v>
      </c>
      <c r="U24" s="60" t="s">
        <v>628</v>
      </c>
      <c r="V24" s="60" t="s">
        <v>628</v>
      </c>
      <c r="W24" s="61" t="s">
        <v>280</v>
      </c>
      <c r="X24" s="49" t="s">
        <v>281</v>
      </c>
      <c r="Y24" s="50" t="s">
        <v>100</v>
      </c>
      <c r="Z24" s="49" t="s">
        <v>282</v>
      </c>
      <c r="AA24" s="49" t="s">
        <v>628</v>
      </c>
      <c r="AB24" s="49" t="s">
        <v>628</v>
      </c>
      <c r="AC24" s="49" t="s">
        <v>628</v>
      </c>
      <c r="AD24" s="49" t="s">
        <v>628</v>
      </c>
      <c r="AE24" s="49" t="s">
        <v>628</v>
      </c>
      <c r="AF24" s="49" t="s">
        <v>628</v>
      </c>
      <c r="AG24" s="49" t="s">
        <v>628</v>
      </c>
      <c r="AH24" s="49" t="s">
        <v>628</v>
      </c>
      <c r="AI24" s="49" t="s">
        <v>628</v>
      </c>
      <c r="AJ24" s="49" t="s">
        <v>628</v>
      </c>
      <c r="AK24" s="49" t="s">
        <v>628</v>
      </c>
      <c r="AL24" s="49" t="s">
        <v>628</v>
      </c>
      <c r="AM24" s="49" t="s">
        <v>628</v>
      </c>
      <c r="AN24" s="49" t="s">
        <v>628</v>
      </c>
      <c r="AO24" s="49" t="s">
        <v>628</v>
      </c>
      <c r="AP24" s="49" t="s">
        <v>628</v>
      </c>
      <c r="AQ24" s="49" t="s">
        <v>628</v>
      </c>
      <c r="AR24" s="49" t="s">
        <v>628</v>
      </c>
      <c r="AS24" s="49" t="s">
        <v>628</v>
      </c>
      <c r="AT24" s="49" t="s">
        <v>628</v>
      </c>
      <c r="AU24" s="49" t="s">
        <v>628</v>
      </c>
      <c r="AV24" s="49" t="s">
        <v>628</v>
      </c>
      <c r="AW24" s="49" t="s">
        <v>628</v>
      </c>
      <c r="AX24" s="49" t="s">
        <v>628</v>
      </c>
      <c r="AY24" s="49" t="s">
        <v>628</v>
      </c>
      <c r="AZ24" s="49" t="s">
        <v>10</v>
      </c>
      <c r="BA24" s="49" t="s">
        <v>734</v>
      </c>
      <c r="BB24" s="49" t="s">
        <v>761</v>
      </c>
      <c r="BC24" s="49" t="s">
        <v>770</v>
      </c>
      <c r="BD24" s="49" t="s">
        <v>781</v>
      </c>
      <c r="BE24" s="49" t="s">
        <v>283</v>
      </c>
      <c r="BF24" s="49" t="s">
        <v>284</v>
      </c>
      <c r="BG24" s="49" t="s">
        <v>285</v>
      </c>
      <c r="BH24" s="49" t="s">
        <v>9</v>
      </c>
      <c r="BI24" s="49" t="s">
        <v>677</v>
      </c>
      <c r="BJ24" s="49" t="s">
        <v>628</v>
      </c>
      <c r="BK24" s="49" t="s">
        <v>628</v>
      </c>
      <c r="BL24" s="49" t="s">
        <v>799</v>
      </c>
      <c r="BM24" s="49" t="s">
        <v>13</v>
      </c>
      <c r="BN24" s="49" t="s">
        <v>628</v>
      </c>
      <c r="BO24" s="49" t="s">
        <v>628</v>
      </c>
      <c r="BP24" s="49" t="s">
        <v>639</v>
      </c>
      <c r="BQ24" s="49" t="s">
        <v>125</v>
      </c>
      <c r="BR24" s="17" t="s">
        <v>911</v>
      </c>
      <c r="BS24" s="49" t="s">
        <v>639</v>
      </c>
      <c r="BT24" s="45" t="s">
        <v>1016</v>
      </c>
      <c r="BU24" s="49" t="s">
        <v>807</v>
      </c>
      <c r="BV24" s="49" t="s">
        <v>825</v>
      </c>
      <c r="BW24" s="49" t="s">
        <v>851</v>
      </c>
      <c r="BX24" s="49" t="s">
        <v>865</v>
      </c>
      <c r="BY24" s="49" t="s">
        <v>707</v>
      </c>
      <c r="BZ24" s="49" t="s">
        <v>639</v>
      </c>
      <c r="CA24" s="49" t="s">
        <v>639</v>
      </c>
      <c r="CB24" s="49" t="s">
        <v>711</v>
      </c>
      <c r="CC24" s="49" t="s">
        <v>286</v>
      </c>
      <c r="CD24" s="49" t="s">
        <v>18</v>
      </c>
      <c r="CE24" s="49" t="s">
        <v>19</v>
      </c>
      <c r="CF24" s="49" t="s">
        <v>20</v>
      </c>
      <c r="CG24" s="49" t="s">
        <v>628</v>
      </c>
      <c r="CH24" s="49" t="s">
        <v>628</v>
      </c>
      <c r="CI24" s="49" t="s">
        <v>628</v>
      </c>
      <c r="CJ24" s="49" t="s">
        <v>628</v>
      </c>
      <c r="CK24" s="49" t="s">
        <v>628</v>
      </c>
      <c r="CL24" s="49" t="s">
        <v>628</v>
      </c>
      <c r="CM24" s="49" t="s">
        <v>628</v>
      </c>
      <c r="CN24" s="49" t="s">
        <v>628</v>
      </c>
      <c r="CO24" s="15" t="s">
        <v>628</v>
      </c>
      <c r="CP24" s="67" t="s">
        <v>1025</v>
      </c>
      <c r="CQ24" s="67" t="s">
        <v>1026</v>
      </c>
      <c r="CR24" s="15" t="s">
        <v>261</v>
      </c>
      <c r="CT24" s="47" t="s">
        <v>952</v>
      </c>
      <c r="CU24" s="47" t="s">
        <v>975</v>
      </c>
      <c r="CV24" s="62"/>
      <c r="CW24" s="46" t="s">
        <v>955</v>
      </c>
      <c r="CX24" s="57"/>
      <c r="CY24" s="58"/>
    </row>
    <row r="25" spans="1:103" ht="90" customHeight="1" x14ac:dyDescent="0.8">
      <c r="A25" s="92">
        <v>45377</v>
      </c>
      <c r="B25" s="41">
        <v>22</v>
      </c>
      <c r="C25" s="37" t="str">
        <f t="shared" si="1"/>
        <v>必須機能を有する</v>
      </c>
      <c r="D25" s="8" t="s">
        <v>291</v>
      </c>
      <c r="E25" s="8" t="s">
        <v>287</v>
      </c>
      <c r="F25" s="8" t="s">
        <v>288</v>
      </c>
      <c r="G25" s="15" t="s">
        <v>2</v>
      </c>
      <c r="H25" s="25" t="s">
        <v>463</v>
      </c>
      <c r="I25" s="8" t="s">
        <v>26</v>
      </c>
      <c r="J25" s="8" t="s">
        <v>652</v>
      </c>
      <c r="K25" s="8" t="s">
        <v>289</v>
      </c>
      <c r="L25" s="8" t="s">
        <v>290</v>
      </c>
      <c r="M25" s="8" t="s">
        <v>727</v>
      </c>
      <c r="N25" s="8" t="s">
        <v>732</v>
      </c>
      <c r="O25" s="15" t="s">
        <v>639</v>
      </c>
      <c r="P25" s="8" t="s">
        <v>292</v>
      </c>
      <c r="Q25" s="15" t="s">
        <v>293</v>
      </c>
      <c r="R25" s="15" t="s">
        <v>910</v>
      </c>
      <c r="S25" s="8" t="s">
        <v>279</v>
      </c>
      <c r="T25" s="8" t="s">
        <v>43</v>
      </c>
      <c r="U25" s="23" t="s">
        <v>291</v>
      </c>
      <c r="V25" s="23" t="s">
        <v>639</v>
      </c>
      <c r="W25" s="8" t="s">
        <v>287</v>
      </c>
      <c r="X25" s="8" t="s">
        <v>288</v>
      </c>
      <c r="Y25" s="25" t="s">
        <v>463</v>
      </c>
      <c r="Z25" s="8" t="s">
        <v>294</v>
      </c>
      <c r="AA25" s="8" t="s">
        <v>295</v>
      </c>
      <c r="AB25" s="8" t="s">
        <v>639</v>
      </c>
      <c r="AC25" s="8" t="s">
        <v>329</v>
      </c>
      <c r="AD25" s="8" t="s">
        <v>296</v>
      </c>
      <c r="AE25" s="9" t="s">
        <v>100</v>
      </c>
      <c r="AF25" s="93" t="s">
        <v>721</v>
      </c>
      <c r="AG25" s="8" t="s">
        <v>298</v>
      </c>
      <c r="AH25" s="8" t="s">
        <v>639</v>
      </c>
      <c r="AI25" s="8" t="s">
        <v>329</v>
      </c>
      <c r="AJ25" s="8" t="s">
        <v>296</v>
      </c>
      <c r="AK25" s="9" t="s">
        <v>100</v>
      </c>
      <c r="AL25" s="32" t="s">
        <v>721</v>
      </c>
      <c r="AM25" s="8" t="s">
        <v>639</v>
      </c>
      <c r="AN25" s="8" t="s">
        <v>639</v>
      </c>
      <c r="AO25" s="8" t="s">
        <v>639</v>
      </c>
      <c r="AP25" s="8" t="s">
        <v>639</v>
      </c>
      <c r="AQ25" s="8" t="s">
        <v>639</v>
      </c>
      <c r="AR25" s="8" t="s">
        <v>639</v>
      </c>
      <c r="AS25" s="8" t="s">
        <v>639</v>
      </c>
      <c r="AT25" s="8" t="s">
        <v>639</v>
      </c>
      <c r="AU25" s="8" t="s">
        <v>639</v>
      </c>
      <c r="AV25" s="8" t="s">
        <v>639</v>
      </c>
      <c r="AW25" s="8" t="s">
        <v>639</v>
      </c>
      <c r="AX25" s="8" t="s">
        <v>639</v>
      </c>
      <c r="AY25" s="8" t="s">
        <v>639</v>
      </c>
      <c r="AZ25" s="8" t="s">
        <v>10</v>
      </c>
      <c r="BA25" s="8" t="s">
        <v>734</v>
      </c>
      <c r="BB25" s="8" t="s">
        <v>762</v>
      </c>
      <c r="BC25" s="8" t="s">
        <v>770</v>
      </c>
      <c r="BD25" s="8" t="s">
        <v>784</v>
      </c>
      <c r="BE25" s="8" t="s">
        <v>299</v>
      </c>
      <c r="BF25" s="8" t="s">
        <v>614</v>
      </c>
      <c r="BG25" s="8" t="s">
        <v>300</v>
      </c>
      <c r="BH25" s="8" t="s">
        <v>10</v>
      </c>
      <c r="BI25" s="8" t="s">
        <v>793</v>
      </c>
      <c r="BJ25" s="8" t="s">
        <v>30</v>
      </c>
      <c r="BK25" s="8" t="s">
        <v>301</v>
      </c>
      <c r="BL25" s="8" t="s">
        <v>799</v>
      </c>
      <c r="BM25" s="8" t="s">
        <v>13</v>
      </c>
      <c r="BN25" s="8" t="s">
        <v>628</v>
      </c>
      <c r="BO25" s="8" t="s">
        <v>628</v>
      </c>
      <c r="BP25" s="8" t="s">
        <v>639</v>
      </c>
      <c r="BQ25" s="8" t="s">
        <v>125</v>
      </c>
      <c r="BR25" s="17" t="s">
        <v>297</v>
      </c>
      <c r="BS25" s="8" t="s">
        <v>639</v>
      </c>
      <c r="BT25" s="8" t="s">
        <v>70</v>
      </c>
      <c r="BU25" s="8" t="s">
        <v>302</v>
      </c>
      <c r="BV25" s="8" t="s">
        <v>826</v>
      </c>
      <c r="BW25" s="8" t="s">
        <v>852</v>
      </c>
      <c r="BX25" s="8" t="s">
        <v>639</v>
      </c>
      <c r="BY25" s="8" t="s">
        <v>303</v>
      </c>
      <c r="BZ25" s="8" t="s">
        <v>639</v>
      </c>
      <c r="CA25" s="8" t="s">
        <v>639</v>
      </c>
      <c r="CB25" s="8" t="s">
        <v>712</v>
      </c>
      <c r="CC25" s="8" t="s">
        <v>464</v>
      </c>
      <c r="CD25" s="8" t="s">
        <v>18</v>
      </c>
      <c r="CE25" s="8" t="s">
        <v>19</v>
      </c>
      <c r="CF25" s="8" t="s">
        <v>304</v>
      </c>
      <c r="CG25" s="8" t="s">
        <v>628</v>
      </c>
      <c r="CH25" s="8" t="s">
        <v>628</v>
      </c>
      <c r="CI25" s="8" t="s">
        <v>628</v>
      </c>
      <c r="CJ25" s="8" t="s">
        <v>628</v>
      </c>
      <c r="CK25" s="8" t="s">
        <v>628</v>
      </c>
      <c r="CL25" s="8" t="s">
        <v>628</v>
      </c>
      <c r="CM25" s="8" t="s">
        <v>628</v>
      </c>
      <c r="CN25" s="8" t="s">
        <v>628</v>
      </c>
      <c r="CO25" s="15" t="s">
        <v>628</v>
      </c>
      <c r="CP25" s="15" t="s">
        <v>305</v>
      </c>
      <c r="CQ25" s="15" t="s">
        <v>306</v>
      </c>
      <c r="CR25" s="15" t="s">
        <v>882</v>
      </c>
      <c r="CT25" s="47" t="s">
        <v>952</v>
      </c>
      <c r="CU25" s="47" t="s">
        <v>9</v>
      </c>
      <c r="CV25" s="62" t="s">
        <v>1032</v>
      </c>
      <c r="CW25" s="46"/>
      <c r="CX25" s="57"/>
      <c r="CY25" s="58"/>
    </row>
    <row r="26" spans="1:103" ht="90" customHeight="1" x14ac:dyDescent="0.8">
      <c r="A26" s="92">
        <v>45377</v>
      </c>
      <c r="B26" s="41">
        <v>23</v>
      </c>
      <c r="C26" s="37" t="str">
        <f t="shared" si="1"/>
        <v>必須機能を有する</v>
      </c>
      <c r="D26" s="49" t="s">
        <v>498</v>
      </c>
      <c r="E26" s="49" t="s">
        <v>324</v>
      </c>
      <c r="F26" s="53" t="s">
        <v>1008</v>
      </c>
      <c r="G26" s="30" t="s">
        <v>957</v>
      </c>
      <c r="H26" s="50" t="s">
        <v>326</v>
      </c>
      <c r="I26" s="49" t="s">
        <v>42</v>
      </c>
      <c r="J26" s="49" t="s">
        <v>651</v>
      </c>
      <c r="K26" s="49" t="s">
        <v>661</v>
      </c>
      <c r="L26" s="51" t="s">
        <v>958</v>
      </c>
      <c r="M26" s="49" t="s">
        <v>726</v>
      </c>
      <c r="N26" s="49" t="s">
        <v>732</v>
      </c>
      <c r="O26" s="15" t="s">
        <v>639</v>
      </c>
      <c r="P26" s="49" t="s">
        <v>327</v>
      </c>
      <c r="Q26" s="30" t="s">
        <v>959</v>
      </c>
      <c r="R26" s="49" t="s">
        <v>639</v>
      </c>
      <c r="S26" s="49" t="s">
        <v>279</v>
      </c>
      <c r="T26" s="49" t="s">
        <v>43</v>
      </c>
      <c r="U26" s="49" t="s">
        <v>328</v>
      </c>
      <c r="V26" s="49" t="s">
        <v>639</v>
      </c>
      <c r="W26" s="49" t="s">
        <v>329</v>
      </c>
      <c r="X26" s="49" t="s">
        <v>296</v>
      </c>
      <c r="Y26" s="50" t="s">
        <v>100</v>
      </c>
      <c r="Z26" s="49" t="s">
        <v>330</v>
      </c>
      <c r="AA26" s="49" t="s">
        <v>331</v>
      </c>
      <c r="AB26" s="49" t="s">
        <v>639</v>
      </c>
      <c r="AC26" s="49" t="s">
        <v>329</v>
      </c>
      <c r="AD26" s="49" t="s">
        <v>296</v>
      </c>
      <c r="AE26" s="52" t="s">
        <v>100</v>
      </c>
      <c r="AF26" s="49" t="s">
        <v>721</v>
      </c>
      <c r="AG26" s="49" t="s">
        <v>332</v>
      </c>
      <c r="AH26" s="49" t="s">
        <v>639</v>
      </c>
      <c r="AI26" s="49" t="s">
        <v>720</v>
      </c>
      <c r="AJ26" s="49" t="s">
        <v>296</v>
      </c>
      <c r="AK26" s="52" t="s">
        <v>100</v>
      </c>
      <c r="AL26" s="49" t="s">
        <v>330</v>
      </c>
      <c r="AM26" s="49" t="s">
        <v>639</v>
      </c>
      <c r="AN26" s="49" t="s">
        <v>639</v>
      </c>
      <c r="AO26" s="49" t="s">
        <v>639</v>
      </c>
      <c r="AP26" s="49" t="s">
        <v>639</v>
      </c>
      <c r="AQ26" s="49" t="s">
        <v>639</v>
      </c>
      <c r="AR26" s="49" t="s">
        <v>639</v>
      </c>
      <c r="AS26" s="49" t="s">
        <v>639</v>
      </c>
      <c r="AT26" s="49" t="s">
        <v>639</v>
      </c>
      <c r="AU26" s="49" t="s">
        <v>639</v>
      </c>
      <c r="AV26" s="49" t="s">
        <v>639</v>
      </c>
      <c r="AW26" s="49" t="s">
        <v>639</v>
      </c>
      <c r="AX26" s="49" t="s">
        <v>639</v>
      </c>
      <c r="AY26" s="49" t="s">
        <v>639</v>
      </c>
      <c r="AZ26" s="49" t="s">
        <v>10</v>
      </c>
      <c r="BA26" s="49" t="s">
        <v>742</v>
      </c>
      <c r="BB26" s="49" t="s">
        <v>755</v>
      </c>
      <c r="BC26" s="49" t="s">
        <v>777</v>
      </c>
      <c r="BD26" s="49" t="s">
        <v>785</v>
      </c>
      <c r="BE26" s="49" t="s">
        <v>509</v>
      </c>
      <c r="BF26" s="49" t="s">
        <v>723</v>
      </c>
      <c r="BG26" s="49" t="s">
        <v>333</v>
      </c>
      <c r="BH26" s="49" t="s">
        <v>9</v>
      </c>
      <c r="BI26" s="49" t="s">
        <v>677</v>
      </c>
      <c r="BJ26" s="49" t="s">
        <v>628</v>
      </c>
      <c r="BK26" s="49" t="s">
        <v>628</v>
      </c>
      <c r="BL26" s="49" t="s">
        <v>800</v>
      </c>
      <c r="BM26" s="49" t="s">
        <v>13</v>
      </c>
      <c r="BN26" s="49" t="s">
        <v>628</v>
      </c>
      <c r="BO26" s="49" t="s">
        <v>628</v>
      </c>
      <c r="BP26" s="49" t="s">
        <v>639</v>
      </c>
      <c r="BQ26" s="49" t="s">
        <v>125</v>
      </c>
      <c r="BR26" s="17" t="s">
        <v>911</v>
      </c>
      <c r="BS26" s="49" t="s">
        <v>960</v>
      </c>
      <c r="BT26" s="49" t="s">
        <v>335</v>
      </c>
      <c r="BU26" s="49" t="s">
        <v>336</v>
      </c>
      <c r="BV26" s="49" t="s">
        <v>827</v>
      </c>
      <c r="BW26" s="49" t="s">
        <v>853</v>
      </c>
      <c r="BX26" s="49" t="s">
        <v>639</v>
      </c>
      <c r="BY26" s="49" t="s">
        <v>639</v>
      </c>
      <c r="BZ26" s="49" t="s">
        <v>639</v>
      </c>
      <c r="CA26" s="53" t="s">
        <v>961</v>
      </c>
      <c r="CB26" s="49" t="s">
        <v>962</v>
      </c>
      <c r="CC26" s="49" t="s">
        <v>963</v>
      </c>
      <c r="CD26" s="34" t="s">
        <v>1011</v>
      </c>
      <c r="CE26" s="34" t="s">
        <v>1012</v>
      </c>
      <c r="CF26" s="15" t="s">
        <v>623</v>
      </c>
      <c r="CG26" s="83" t="s">
        <v>1023</v>
      </c>
      <c r="CH26" s="83" t="s">
        <v>1023</v>
      </c>
      <c r="CI26" s="83" t="s">
        <v>1024</v>
      </c>
      <c r="CJ26" s="83" t="s">
        <v>1024</v>
      </c>
      <c r="CK26" s="49" t="s">
        <v>46</v>
      </c>
      <c r="CL26" s="49" t="s">
        <v>337</v>
      </c>
      <c r="CM26" s="49" t="s">
        <v>942</v>
      </c>
      <c r="CN26" s="87" t="s">
        <v>329</v>
      </c>
      <c r="CO26" s="83" t="s">
        <v>1024</v>
      </c>
      <c r="CP26" s="15" t="s">
        <v>325</v>
      </c>
      <c r="CQ26" s="15" t="s">
        <v>339</v>
      </c>
      <c r="CR26" s="15" t="s">
        <v>499</v>
      </c>
      <c r="CT26" s="47" t="s">
        <v>952</v>
      </c>
      <c r="CU26" s="47" t="s">
        <v>10</v>
      </c>
      <c r="CV26" s="47"/>
      <c r="CW26" s="46" t="s">
        <v>955</v>
      </c>
      <c r="CX26" s="57"/>
      <c r="CY26" s="58"/>
    </row>
    <row r="27" spans="1:103" ht="90" customHeight="1" x14ac:dyDescent="0.8">
      <c r="A27" s="92">
        <v>45377</v>
      </c>
      <c r="B27" s="41">
        <v>24</v>
      </c>
      <c r="C27" s="37" t="str">
        <f t="shared" si="1"/>
        <v>必須機能を有する</v>
      </c>
      <c r="D27" s="8" t="s">
        <v>1029</v>
      </c>
      <c r="E27" s="8" t="s">
        <v>346</v>
      </c>
      <c r="F27" s="8" t="s">
        <v>340</v>
      </c>
      <c r="G27" s="15" t="s">
        <v>2</v>
      </c>
      <c r="H27" s="25" t="s">
        <v>341</v>
      </c>
      <c r="I27" s="8" t="s">
        <v>26</v>
      </c>
      <c r="J27" s="8" t="s">
        <v>652</v>
      </c>
      <c r="K27" s="8" t="s">
        <v>342</v>
      </c>
      <c r="L27" s="8" t="s">
        <v>343</v>
      </c>
      <c r="M27" s="8" t="s">
        <v>727</v>
      </c>
      <c r="N27" s="8" t="s">
        <v>732</v>
      </c>
      <c r="O27" s="15" t="s">
        <v>639</v>
      </c>
      <c r="P27" s="8" t="s">
        <v>344</v>
      </c>
      <c r="Q27" s="89" t="s">
        <v>1028</v>
      </c>
      <c r="R27" s="8" t="s">
        <v>639</v>
      </c>
      <c r="S27" s="8" t="s">
        <v>639</v>
      </c>
      <c r="T27" s="8" t="s">
        <v>43</v>
      </c>
      <c r="U27" s="15" t="s">
        <v>624</v>
      </c>
      <c r="V27" s="8" t="s">
        <v>639</v>
      </c>
      <c r="W27" s="8" t="s">
        <v>346</v>
      </c>
      <c r="X27" s="8" t="s">
        <v>340</v>
      </c>
      <c r="Y27" s="25" t="s">
        <v>341</v>
      </c>
      <c r="Z27" s="8" t="s">
        <v>342</v>
      </c>
      <c r="AA27" s="8" t="s">
        <v>345</v>
      </c>
      <c r="AB27" s="8" t="s">
        <v>639</v>
      </c>
      <c r="AC27" s="8" t="s">
        <v>346</v>
      </c>
      <c r="AD27" s="8" t="s">
        <v>340</v>
      </c>
      <c r="AE27" s="9" t="s">
        <v>341</v>
      </c>
      <c r="AF27" s="8" t="s">
        <v>342</v>
      </c>
      <c r="AG27" s="8" t="s">
        <v>347</v>
      </c>
      <c r="AH27" s="8" t="s">
        <v>639</v>
      </c>
      <c r="AI27" s="8" t="s">
        <v>346</v>
      </c>
      <c r="AJ27" s="8" t="s">
        <v>340</v>
      </c>
      <c r="AK27" s="9">
        <v>5013201004656</v>
      </c>
      <c r="AL27" s="8" t="s">
        <v>342</v>
      </c>
      <c r="AM27" s="8" t="s">
        <v>348</v>
      </c>
      <c r="AN27" s="8" t="s">
        <v>639</v>
      </c>
      <c r="AO27" s="8" t="s">
        <v>346</v>
      </c>
      <c r="AP27" s="8" t="s">
        <v>340</v>
      </c>
      <c r="AQ27" s="8" t="s">
        <v>341</v>
      </c>
      <c r="AR27" s="8" t="s">
        <v>342</v>
      </c>
      <c r="AS27" s="8" t="s">
        <v>639</v>
      </c>
      <c r="AT27" s="8" t="s">
        <v>639</v>
      </c>
      <c r="AU27" s="8" t="s">
        <v>639</v>
      </c>
      <c r="AV27" s="8" t="s">
        <v>639</v>
      </c>
      <c r="AW27" s="8" t="s">
        <v>639</v>
      </c>
      <c r="AX27" s="8" t="s">
        <v>639</v>
      </c>
      <c r="AY27" s="8" t="s">
        <v>639</v>
      </c>
      <c r="AZ27" s="10" t="s">
        <v>10</v>
      </c>
      <c r="BA27" s="8" t="s">
        <v>743</v>
      </c>
      <c r="BB27" s="8" t="s">
        <v>763</v>
      </c>
      <c r="BC27" s="8" t="s">
        <v>770</v>
      </c>
      <c r="BD27" s="8" t="s">
        <v>781</v>
      </c>
      <c r="BE27" s="8" t="s">
        <v>349</v>
      </c>
      <c r="BF27" s="8" t="s">
        <v>350</v>
      </c>
      <c r="BG27" s="8" t="s">
        <v>350</v>
      </c>
      <c r="BH27" s="8" t="s">
        <v>10</v>
      </c>
      <c r="BI27" s="8" t="s">
        <v>790</v>
      </c>
      <c r="BJ27" s="8" t="s">
        <v>11</v>
      </c>
      <c r="BK27" s="8" t="s">
        <v>351</v>
      </c>
      <c r="BL27" s="8" t="s">
        <v>800</v>
      </c>
      <c r="BM27" s="8" t="s">
        <v>13</v>
      </c>
      <c r="BN27" s="8" t="s">
        <v>628</v>
      </c>
      <c r="BO27" s="8" t="s">
        <v>628</v>
      </c>
      <c r="BP27" s="15" t="s">
        <v>678</v>
      </c>
      <c r="BQ27" s="8" t="s">
        <v>99</v>
      </c>
      <c r="BR27" s="17" t="s">
        <v>44</v>
      </c>
      <c r="BS27" s="8" t="s">
        <v>639</v>
      </c>
      <c r="BT27" s="8" t="s">
        <v>70</v>
      </c>
      <c r="BU27" s="8" t="s">
        <v>70</v>
      </c>
      <c r="BV27" s="8" t="s">
        <v>828</v>
      </c>
      <c r="BW27" s="8" t="s">
        <v>639</v>
      </c>
      <c r="BX27" s="8" t="s">
        <v>639</v>
      </c>
      <c r="BY27" s="8" t="s">
        <v>354</v>
      </c>
      <c r="BZ27" s="8" t="s">
        <v>355</v>
      </c>
      <c r="CA27" s="8" t="s">
        <v>639</v>
      </c>
      <c r="CB27" s="8" t="s">
        <v>639</v>
      </c>
      <c r="CC27" s="8" t="s">
        <v>639</v>
      </c>
      <c r="CD27" s="8" t="s">
        <v>18</v>
      </c>
      <c r="CE27" s="8" t="s">
        <v>19</v>
      </c>
      <c r="CF27" s="15" t="s">
        <v>353</v>
      </c>
      <c r="CG27" s="8" t="s">
        <v>628</v>
      </c>
      <c r="CH27" s="8" t="s">
        <v>628</v>
      </c>
      <c r="CI27" s="8" t="s">
        <v>628</v>
      </c>
      <c r="CJ27" s="8" t="s">
        <v>628</v>
      </c>
      <c r="CK27" s="8" t="s">
        <v>628</v>
      </c>
      <c r="CL27" s="8" t="s">
        <v>628</v>
      </c>
      <c r="CM27" s="8" t="s">
        <v>628</v>
      </c>
      <c r="CN27" s="86" t="s">
        <v>628</v>
      </c>
      <c r="CO27" s="15" t="s">
        <v>628</v>
      </c>
      <c r="CP27" s="15" t="s">
        <v>500</v>
      </c>
      <c r="CQ27" s="1" t="s">
        <v>996</v>
      </c>
      <c r="CR27" s="15" t="s">
        <v>883</v>
      </c>
      <c r="CT27" s="47" t="s">
        <v>1001</v>
      </c>
      <c r="CU27" s="47" t="s">
        <v>9</v>
      </c>
      <c r="CV27" s="47"/>
      <c r="CW27" s="46"/>
      <c r="CX27" s="57"/>
      <c r="CY27" s="58"/>
    </row>
    <row r="28" spans="1:103" ht="90" customHeight="1" x14ac:dyDescent="0.55000000000000004">
      <c r="A28" s="92">
        <v>45377</v>
      </c>
      <c r="B28" s="41">
        <v>25</v>
      </c>
      <c r="C28" s="37" t="str">
        <f t="shared" si="1"/>
        <v>必須機能を有する</v>
      </c>
      <c r="D28" s="8" t="s">
        <v>719</v>
      </c>
      <c r="E28" s="8" t="s">
        <v>346</v>
      </c>
      <c r="F28" s="8" t="s">
        <v>340</v>
      </c>
      <c r="G28" s="15" t="s">
        <v>2</v>
      </c>
      <c r="H28" s="25" t="s">
        <v>341</v>
      </c>
      <c r="I28" s="8" t="s">
        <v>26</v>
      </c>
      <c r="J28" s="8" t="s">
        <v>652</v>
      </c>
      <c r="K28" s="8" t="s">
        <v>342</v>
      </c>
      <c r="L28" s="8" t="s">
        <v>343</v>
      </c>
      <c r="M28" s="8" t="s">
        <v>727</v>
      </c>
      <c r="N28" s="8" t="s">
        <v>732</v>
      </c>
      <c r="O28" s="15" t="s">
        <v>639</v>
      </c>
      <c r="P28" s="8" t="s">
        <v>356</v>
      </c>
      <c r="Q28" s="15" t="s">
        <v>357</v>
      </c>
      <c r="R28" s="8" t="s">
        <v>926</v>
      </c>
      <c r="S28" s="8" t="s">
        <v>639</v>
      </c>
      <c r="T28" s="8" t="s">
        <v>43</v>
      </c>
      <c r="U28" s="8" t="s">
        <v>358</v>
      </c>
      <c r="V28" s="8" t="s">
        <v>639</v>
      </c>
      <c r="W28" s="8" t="s">
        <v>359</v>
      </c>
      <c r="X28" s="8" t="s">
        <v>360</v>
      </c>
      <c r="Y28" s="25" t="s">
        <v>361</v>
      </c>
      <c r="Z28" s="15" t="s">
        <v>927</v>
      </c>
      <c r="AA28" s="8" t="s">
        <v>639</v>
      </c>
      <c r="AB28" s="8" t="s">
        <v>639</v>
      </c>
      <c r="AC28" s="8" t="s">
        <v>639</v>
      </c>
      <c r="AD28" s="8" t="s">
        <v>639</v>
      </c>
      <c r="AE28" s="9" t="s">
        <v>639</v>
      </c>
      <c r="AF28" s="8" t="s">
        <v>639</v>
      </c>
      <c r="AG28" s="8" t="s">
        <v>639</v>
      </c>
      <c r="AH28" s="8" t="s">
        <v>639</v>
      </c>
      <c r="AI28" s="8" t="s">
        <v>639</v>
      </c>
      <c r="AJ28" s="8" t="s">
        <v>639</v>
      </c>
      <c r="AK28" s="9" t="s">
        <v>639</v>
      </c>
      <c r="AL28" s="8" t="s">
        <v>639</v>
      </c>
      <c r="AM28" s="8" t="s">
        <v>639</v>
      </c>
      <c r="AN28" s="8" t="s">
        <v>639</v>
      </c>
      <c r="AO28" s="8" t="s">
        <v>639</v>
      </c>
      <c r="AP28" s="8" t="s">
        <v>639</v>
      </c>
      <c r="AQ28" s="8" t="s">
        <v>639</v>
      </c>
      <c r="AR28" s="8" t="s">
        <v>639</v>
      </c>
      <c r="AS28" s="8" t="s">
        <v>639</v>
      </c>
      <c r="AT28" s="8" t="s">
        <v>639</v>
      </c>
      <c r="AU28" s="8" t="s">
        <v>639</v>
      </c>
      <c r="AV28" s="8" t="s">
        <v>639</v>
      </c>
      <c r="AW28" s="8" t="s">
        <v>639</v>
      </c>
      <c r="AX28" s="8" t="s">
        <v>639</v>
      </c>
      <c r="AY28" s="8" t="s">
        <v>639</v>
      </c>
      <c r="AZ28" s="8" t="s">
        <v>10</v>
      </c>
      <c r="BA28" s="8" t="s">
        <v>744</v>
      </c>
      <c r="BB28" s="8" t="s">
        <v>764</v>
      </c>
      <c r="BC28" s="8" t="s">
        <v>773</v>
      </c>
      <c r="BD28" s="8" t="s">
        <v>786</v>
      </c>
      <c r="BE28" s="8" t="s">
        <v>684</v>
      </c>
      <c r="BF28" s="8" t="s">
        <v>615</v>
      </c>
      <c r="BG28" s="8" t="s">
        <v>616</v>
      </c>
      <c r="BH28" s="8" t="s">
        <v>10</v>
      </c>
      <c r="BI28" s="8" t="s">
        <v>790</v>
      </c>
      <c r="BJ28" s="8" t="s">
        <v>11</v>
      </c>
      <c r="BK28" s="8" t="s">
        <v>362</v>
      </c>
      <c r="BL28" s="8" t="s">
        <v>800</v>
      </c>
      <c r="BM28" s="8" t="s">
        <v>13</v>
      </c>
      <c r="BN28" s="8" t="s">
        <v>628</v>
      </c>
      <c r="BO28" s="8" t="s">
        <v>628</v>
      </c>
      <c r="BP28" s="8" t="s">
        <v>639</v>
      </c>
      <c r="BQ28" s="8" t="s">
        <v>99</v>
      </c>
      <c r="BR28" s="17" t="s">
        <v>44</v>
      </c>
      <c r="BS28" s="8" t="s">
        <v>639</v>
      </c>
      <c r="BT28" s="8" t="s">
        <v>363</v>
      </c>
      <c r="BU28" s="8" t="s">
        <v>364</v>
      </c>
      <c r="BV28" s="8" t="s">
        <v>829</v>
      </c>
      <c r="BW28" s="8" t="s">
        <v>639</v>
      </c>
      <c r="BX28" s="8" t="s">
        <v>639</v>
      </c>
      <c r="BY28" s="8" t="s">
        <v>366</v>
      </c>
      <c r="BZ28" s="8" t="s">
        <v>102</v>
      </c>
      <c r="CA28" s="8" t="s">
        <v>367</v>
      </c>
      <c r="CB28" s="8" t="s">
        <v>368</v>
      </c>
      <c r="CC28" s="8" t="s">
        <v>369</v>
      </c>
      <c r="CD28" s="8" t="s">
        <v>18</v>
      </c>
      <c r="CE28" s="8" t="s">
        <v>19</v>
      </c>
      <c r="CF28" s="15" t="s">
        <v>365</v>
      </c>
      <c r="CG28" s="8" t="s">
        <v>628</v>
      </c>
      <c r="CH28" s="8" t="s">
        <v>628</v>
      </c>
      <c r="CI28" s="8" t="s">
        <v>628</v>
      </c>
      <c r="CJ28" s="8" t="s">
        <v>628</v>
      </c>
      <c r="CK28" s="8" t="s">
        <v>628</v>
      </c>
      <c r="CL28" s="8" t="s">
        <v>628</v>
      </c>
      <c r="CM28" s="8" t="s">
        <v>628</v>
      </c>
      <c r="CN28" s="86" t="s">
        <v>628</v>
      </c>
      <c r="CO28" s="15" t="s">
        <v>628</v>
      </c>
      <c r="CP28" s="15" t="s">
        <v>970</v>
      </c>
      <c r="CQ28" s="15" t="s">
        <v>971</v>
      </c>
      <c r="CR28" s="15" t="s">
        <v>884</v>
      </c>
      <c r="CT28" s="47" t="s">
        <v>952</v>
      </c>
      <c r="CU28" s="47" t="s">
        <v>9</v>
      </c>
      <c r="CV28" s="47"/>
      <c r="CW28" s="46"/>
      <c r="CY28" s="58"/>
    </row>
    <row r="29" spans="1:103" ht="90" customHeight="1" x14ac:dyDescent="0.55000000000000004">
      <c r="A29" s="92">
        <v>45377</v>
      </c>
      <c r="B29" s="41">
        <v>26</v>
      </c>
      <c r="C29" s="37" t="str">
        <f t="shared" si="1"/>
        <v>必須機能を有する</v>
      </c>
      <c r="D29" s="49" t="s">
        <v>501</v>
      </c>
      <c r="E29" s="49" t="s">
        <v>324</v>
      </c>
      <c r="F29" s="53" t="s">
        <v>1008</v>
      </c>
      <c r="G29" s="53" t="s">
        <v>957</v>
      </c>
      <c r="H29" s="50" t="s">
        <v>326</v>
      </c>
      <c r="I29" s="49" t="s">
        <v>42</v>
      </c>
      <c r="J29" s="49" t="s">
        <v>651</v>
      </c>
      <c r="K29" s="49" t="s">
        <v>661</v>
      </c>
      <c r="L29" s="63" t="s">
        <v>958</v>
      </c>
      <c r="M29" s="49" t="s">
        <v>726</v>
      </c>
      <c r="N29" s="49" t="s">
        <v>732</v>
      </c>
      <c r="O29" s="15" t="s">
        <v>639</v>
      </c>
      <c r="P29" s="49" t="s">
        <v>372</v>
      </c>
      <c r="Q29" s="53" t="s">
        <v>978</v>
      </c>
      <c r="R29" s="49" t="s">
        <v>639</v>
      </c>
      <c r="S29" s="49" t="s">
        <v>373</v>
      </c>
      <c r="T29" s="49" t="s">
        <v>43</v>
      </c>
      <c r="U29" s="49" t="s">
        <v>328</v>
      </c>
      <c r="V29" s="49" t="s">
        <v>639</v>
      </c>
      <c r="W29" s="49" t="s">
        <v>329</v>
      </c>
      <c r="X29" s="49" t="s">
        <v>296</v>
      </c>
      <c r="Y29" s="50" t="s">
        <v>100</v>
      </c>
      <c r="Z29" s="49" t="s">
        <v>330</v>
      </c>
      <c r="AA29" s="49" t="s">
        <v>374</v>
      </c>
      <c r="AB29" s="49" t="s">
        <v>639</v>
      </c>
      <c r="AC29" s="49" t="s">
        <v>720</v>
      </c>
      <c r="AD29" s="49" t="s">
        <v>296</v>
      </c>
      <c r="AE29" s="52" t="s">
        <v>100</v>
      </c>
      <c r="AF29" s="49" t="s">
        <v>330</v>
      </c>
      <c r="AG29" s="49" t="s">
        <v>375</v>
      </c>
      <c r="AH29" s="49" t="s">
        <v>639</v>
      </c>
      <c r="AI29" s="49" t="s">
        <v>329</v>
      </c>
      <c r="AJ29" s="49" t="s">
        <v>296</v>
      </c>
      <c r="AK29" s="52" t="s">
        <v>100</v>
      </c>
      <c r="AL29" s="49" t="s">
        <v>330</v>
      </c>
      <c r="AM29" s="49" t="s">
        <v>382</v>
      </c>
      <c r="AN29" s="49" t="s">
        <v>639</v>
      </c>
      <c r="AO29" s="49" t="s">
        <v>639</v>
      </c>
      <c r="AP29" s="49" t="s">
        <v>639</v>
      </c>
      <c r="AQ29" s="49" t="s">
        <v>639</v>
      </c>
      <c r="AR29" s="49" t="s">
        <v>639</v>
      </c>
      <c r="AS29" s="49" t="s">
        <v>639</v>
      </c>
      <c r="AT29" s="49" t="s">
        <v>639</v>
      </c>
      <c r="AU29" s="49" t="s">
        <v>639</v>
      </c>
      <c r="AV29" s="49" t="s">
        <v>639</v>
      </c>
      <c r="AW29" s="49" t="s">
        <v>639</v>
      </c>
      <c r="AX29" s="49" t="s">
        <v>639</v>
      </c>
      <c r="AY29" s="49" t="s">
        <v>639</v>
      </c>
      <c r="AZ29" s="49" t="s">
        <v>10</v>
      </c>
      <c r="BA29" s="49" t="s">
        <v>745</v>
      </c>
      <c r="BB29" s="49" t="s">
        <v>761</v>
      </c>
      <c r="BC29" s="49" t="s">
        <v>777</v>
      </c>
      <c r="BD29" s="54" t="s">
        <v>785</v>
      </c>
      <c r="BE29" s="49" t="s">
        <v>510</v>
      </c>
      <c r="BF29" s="49" t="s">
        <v>688</v>
      </c>
      <c r="BG29" s="49" t="s">
        <v>376</v>
      </c>
      <c r="BH29" s="49" t="s">
        <v>10</v>
      </c>
      <c r="BI29" s="17" t="s">
        <v>678</v>
      </c>
      <c r="BJ29" s="49" t="s">
        <v>11</v>
      </c>
      <c r="BK29" s="49" t="s">
        <v>377</v>
      </c>
      <c r="BL29" s="49" t="s">
        <v>800</v>
      </c>
      <c r="BM29" s="49" t="s">
        <v>13</v>
      </c>
      <c r="BN29" s="49" t="s">
        <v>628</v>
      </c>
      <c r="BO29" s="49" t="s">
        <v>628</v>
      </c>
      <c r="BP29" s="49" t="s">
        <v>639</v>
      </c>
      <c r="BQ29" s="49" t="s">
        <v>125</v>
      </c>
      <c r="BR29" s="17" t="s">
        <v>911</v>
      </c>
      <c r="BS29" s="49" t="s">
        <v>334</v>
      </c>
      <c r="BT29" s="49" t="s">
        <v>378</v>
      </c>
      <c r="BU29" s="49" t="s">
        <v>379</v>
      </c>
      <c r="BV29" s="49" t="s">
        <v>380</v>
      </c>
      <c r="BW29" s="49" t="s">
        <v>639</v>
      </c>
      <c r="BX29" s="49" t="s">
        <v>639</v>
      </c>
      <c r="BY29" s="49" t="s">
        <v>639</v>
      </c>
      <c r="BZ29" s="49" t="s">
        <v>639</v>
      </c>
      <c r="CA29" s="53" t="s">
        <v>961</v>
      </c>
      <c r="CB29" s="49" t="s">
        <v>338</v>
      </c>
      <c r="CC29" s="49" t="s">
        <v>381</v>
      </c>
      <c r="CD29" s="34" t="s">
        <v>1011</v>
      </c>
      <c r="CE29" s="34" t="s">
        <v>1012</v>
      </c>
      <c r="CF29" s="15" t="s">
        <v>623</v>
      </c>
      <c r="CG29" s="83" t="s">
        <v>1023</v>
      </c>
      <c r="CH29" s="83" t="s">
        <v>1024</v>
      </c>
      <c r="CI29" s="83" t="s">
        <v>1024</v>
      </c>
      <c r="CJ29" s="83" t="s">
        <v>1024</v>
      </c>
      <c r="CK29" s="49" t="s">
        <v>46</v>
      </c>
      <c r="CL29" s="49" t="s">
        <v>337</v>
      </c>
      <c r="CM29" s="49" t="s">
        <v>942</v>
      </c>
      <c r="CN29" s="87" t="s">
        <v>329</v>
      </c>
      <c r="CO29" s="83" t="s">
        <v>1024</v>
      </c>
      <c r="CP29" s="15" t="s">
        <v>370</v>
      </c>
      <c r="CQ29" s="15" t="s">
        <v>339</v>
      </c>
      <c r="CR29" s="15" t="s">
        <v>371</v>
      </c>
      <c r="CT29" s="47" t="s">
        <v>952</v>
      </c>
      <c r="CU29" s="47" t="s">
        <v>10</v>
      </c>
      <c r="CV29" s="47"/>
      <c r="CW29" s="46" t="s">
        <v>955</v>
      </c>
      <c r="CY29" s="58"/>
    </row>
    <row r="30" spans="1:103" ht="90" customHeight="1" x14ac:dyDescent="0.8">
      <c r="A30" s="92">
        <v>45377</v>
      </c>
      <c r="B30" s="41">
        <v>27</v>
      </c>
      <c r="C30" s="37" t="str">
        <f t="shared" si="1"/>
        <v>必須機能を有する</v>
      </c>
      <c r="D30" s="49" t="s">
        <v>502</v>
      </c>
      <c r="E30" s="49" t="s">
        <v>324</v>
      </c>
      <c r="F30" s="53" t="s">
        <v>1008</v>
      </c>
      <c r="G30" s="53" t="s">
        <v>957</v>
      </c>
      <c r="H30" s="50" t="s">
        <v>326</v>
      </c>
      <c r="I30" s="49" t="s">
        <v>42</v>
      </c>
      <c r="J30" s="49" t="s">
        <v>651</v>
      </c>
      <c r="K30" s="49" t="s">
        <v>661</v>
      </c>
      <c r="L30" s="53" t="s">
        <v>964</v>
      </c>
      <c r="M30" s="49" t="s">
        <v>726</v>
      </c>
      <c r="N30" s="49" t="s">
        <v>732</v>
      </c>
      <c r="O30" s="15" t="s">
        <v>639</v>
      </c>
      <c r="P30" s="49" t="s">
        <v>383</v>
      </c>
      <c r="Q30" s="30" t="s">
        <v>965</v>
      </c>
      <c r="R30" s="49" t="s">
        <v>639</v>
      </c>
      <c r="S30" s="49" t="s">
        <v>384</v>
      </c>
      <c r="T30" s="49" t="s">
        <v>43</v>
      </c>
      <c r="U30" s="49" t="s">
        <v>328</v>
      </c>
      <c r="V30" s="49" t="s">
        <v>639</v>
      </c>
      <c r="W30" s="49" t="s">
        <v>329</v>
      </c>
      <c r="X30" s="49" t="s">
        <v>296</v>
      </c>
      <c r="Y30" s="50" t="s">
        <v>100</v>
      </c>
      <c r="Z30" s="49" t="s">
        <v>330</v>
      </c>
      <c r="AA30" s="49" t="s">
        <v>385</v>
      </c>
      <c r="AB30" s="49" t="s">
        <v>639</v>
      </c>
      <c r="AC30" s="49" t="s">
        <v>329</v>
      </c>
      <c r="AD30" s="49" t="s">
        <v>296</v>
      </c>
      <c r="AE30" s="52" t="s">
        <v>100</v>
      </c>
      <c r="AF30" s="49" t="s">
        <v>330</v>
      </c>
      <c r="AG30" s="49" t="s">
        <v>386</v>
      </c>
      <c r="AH30" s="49" t="s">
        <v>639</v>
      </c>
      <c r="AI30" s="49" t="s">
        <v>329</v>
      </c>
      <c r="AJ30" s="49" t="s">
        <v>296</v>
      </c>
      <c r="AK30" s="52" t="s">
        <v>100</v>
      </c>
      <c r="AL30" s="49" t="s">
        <v>330</v>
      </c>
      <c r="AM30" s="49" t="s">
        <v>392</v>
      </c>
      <c r="AN30" s="49" t="s">
        <v>639</v>
      </c>
      <c r="AO30" s="49" t="s">
        <v>639</v>
      </c>
      <c r="AP30" s="49" t="s">
        <v>639</v>
      </c>
      <c r="AQ30" s="49" t="s">
        <v>639</v>
      </c>
      <c r="AR30" s="49" t="s">
        <v>639</v>
      </c>
      <c r="AS30" s="49" t="s">
        <v>639</v>
      </c>
      <c r="AT30" s="49" t="s">
        <v>639</v>
      </c>
      <c r="AU30" s="49" t="s">
        <v>639</v>
      </c>
      <c r="AV30" s="49" t="s">
        <v>639</v>
      </c>
      <c r="AW30" s="49" t="s">
        <v>639</v>
      </c>
      <c r="AX30" s="49" t="s">
        <v>639</v>
      </c>
      <c r="AY30" s="49" t="s">
        <v>639</v>
      </c>
      <c r="AZ30" s="49" t="s">
        <v>10</v>
      </c>
      <c r="BA30" s="49" t="s">
        <v>746</v>
      </c>
      <c r="BB30" s="49" t="s">
        <v>755</v>
      </c>
      <c r="BC30" s="49" t="s">
        <v>770</v>
      </c>
      <c r="BD30" s="54" t="s">
        <v>785</v>
      </c>
      <c r="BE30" s="49" t="s">
        <v>511</v>
      </c>
      <c r="BF30" s="49" t="s">
        <v>387</v>
      </c>
      <c r="BG30" s="49" t="s">
        <v>388</v>
      </c>
      <c r="BH30" s="49" t="s">
        <v>10</v>
      </c>
      <c r="BI30" s="17" t="s">
        <v>640</v>
      </c>
      <c r="BJ30" s="49" t="s">
        <v>11</v>
      </c>
      <c r="BK30" s="49" t="s">
        <v>389</v>
      </c>
      <c r="BL30" s="49" t="s">
        <v>800</v>
      </c>
      <c r="BM30" s="49" t="s">
        <v>13</v>
      </c>
      <c r="BN30" s="49" t="s">
        <v>628</v>
      </c>
      <c r="BO30" s="49" t="s">
        <v>628</v>
      </c>
      <c r="BP30" s="49" t="s">
        <v>639</v>
      </c>
      <c r="BQ30" s="49" t="s">
        <v>125</v>
      </c>
      <c r="BR30" s="17" t="s">
        <v>938</v>
      </c>
      <c r="BS30" s="49" t="s">
        <v>334</v>
      </c>
      <c r="BT30" s="49" t="s">
        <v>390</v>
      </c>
      <c r="BU30" s="49" t="s">
        <v>336</v>
      </c>
      <c r="BV30" s="49" t="s">
        <v>830</v>
      </c>
      <c r="BW30" s="49" t="s">
        <v>854</v>
      </c>
      <c r="BX30" s="49" t="s">
        <v>866</v>
      </c>
      <c r="BY30" s="49" t="s">
        <v>639</v>
      </c>
      <c r="BZ30" s="49" t="s">
        <v>639</v>
      </c>
      <c r="CA30" s="53" t="s">
        <v>961</v>
      </c>
      <c r="CB30" s="49" t="s">
        <v>338</v>
      </c>
      <c r="CC30" s="49" t="s">
        <v>391</v>
      </c>
      <c r="CD30" s="33" t="s">
        <v>1011</v>
      </c>
      <c r="CE30" s="33" t="s">
        <v>1012</v>
      </c>
      <c r="CF30" s="15" t="s">
        <v>623</v>
      </c>
      <c r="CG30" s="83" t="s">
        <v>1024</v>
      </c>
      <c r="CH30" s="83" t="s">
        <v>1024</v>
      </c>
      <c r="CI30" s="83" t="s">
        <v>1024</v>
      </c>
      <c r="CJ30" s="83" t="s">
        <v>1024</v>
      </c>
      <c r="CK30" s="49" t="s">
        <v>46</v>
      </c>
      <c r="CL30" s="49" t="s">
        <v>337</v>
      </c>
      <c r="CM30" s="49" t="s">
        <v>942</v>
      </c>
      <c r="CN30" s="88" t="s">
        <v>329</v>
      </c>
      <c r="CO30" s="83" t="s">
        <v>1024</v>
      </c>
      <c r="CP30" s="15" t="s">
        <v>325</v>
      </c>
      <c r="CQ30" s="15" t="s">
        <v>339</v>
      </c>
      <c r="CR30" s="15" t="s">
        <v>371</v>
      </c>
      <c r="CT30" s="47" t="s">
        <v>952</v>
      </c>
      <c r="CU30" s="47" t="s">
        <v>10</v>
      </c>
      <c r="CV30" s="47"/>
      <c r="CW30" s="46" t="s">
        <v>955</v>
      </c>
      <c r="CX30" s="57"/>
      <c r="CY30" s="58"/>
    </row>
    <row r="31" spans="1:103" ht="90" customHeight="1" x14ac:dyDescent="0.8">
      <c r="A31" s="92">
        <v>45377</v>
      </c>
      <c r="B31" s="41">
        <v>28</v>
      </c>
      <c r="C31" s="37" t="str">
        <f t="shared" si="1"/>
        <v>必須機能を有する</v>
      </c>
      <c r="D31" s="8" t="s">
        <v>393</v>
      </c>
      <c r="E31" s="8" t="s">
        <v>346</v>
      </c>
      <c r="F31" s="8" t="s">
        <v>912</v>
      </c>
      <c r="G31" s="15" t="s">
        <v>2</v>
      </c>
      <c r="H31" s="25" t="s">
        <v>341</v>
      </c>
      <c r="I31" s="8" t="s">
        <v>26</v>
      </c>
      <c r="J31" s="8" t="s">
        <v>652</v>
      </c>
      <c r="K31" s="8" t="s">
        <v>342</v>
      </c>
      <c r="L31" s="8" t="s">
        <v>343</v>
      </c>
      <c r="M31" s="8" t="s">
        <v>727</v>
      </c>
      <c r="N31" s="8" t="s">
        <v>732</v>
      </c>
      <c r="O31" s="15" t="s">
        <v>639</v>
      </c>
      <c r="P31" s="8" t="s">
        <v>394</v>
      </c>
      <c r="Q31" s="15" t="s">
        <v>395</v>
      </c>
      <c r="R31" s="8" t="s">
        <v>639</v>
      </c>
      <c r="S31" s="8" t="s">
        <v>639</v>
      </c>
      <c r="T31" s="8" t="s">
        <v>43</v>
      </c>
      <c r="U31" s="8" t="s">
        <v>624</v>
      </c>
      <c r="V31" s="8" t="s">
        <v>639</v>
      </c>
      <c r="W31" s="8" t="s">
        <v>346</v>
      </c>
      <c r="X31" s="8" t="s">
        <v>340</v>
      </c>
      <c r="Y31" s="25" t="s">
        <v>341</v>
      </c>
      <c r="Z31" s="8" t="s">
        <v>342</v>
      </c>
      <c r="AA31" s="8" t="s">
        <v>345</v>
      </c>
      <c r="AB31" s="8" t="s">
        <v>639</v>
      </c>
      <c r="AC31" s="8" t="s">
        <v>346</v>
      </c>
      <c r="AD31" s="8" t="s">
        <v>912</v>
      </c>
      <c r="AE31" s="9" t="s">
        <v>341</v>
      </c>
      <c r="AF31" s="8" t="s">
        <v>342</v>
      </c>
      <c r="AG31" s="8" t="s">
        <v>348</v>
      </c>
      <c r="AH31" s="8" t="s">
        <v>639</v>
      </c>
      <c r="AI31" s="8" t="s">
        <v>346</v>
      </c>
      <c r="AJ31" s="8" t="s">
        <v>912</v>
      </c>
      <c r="AK31" s="9" t="s">
        <v>341</v>
      </c>
      <c r="AL31" s="8" t="s">
        <v>342</v>
      </c>
      <c r="AM31" s="8" t="s">
        <v>639</v>
      </c>
      <c r="AN31" s="8" t="s">
        <v>639</v>
      </c>
      <c r="AO31" s="8" t="s">
        <v>639</v>
      </c>
      <c r="AP31" s="8" t="s">
        <v>639</v>
      </c>
      <c r="AQ31" s="8" t="s">
        <v>639</v>
      </c>
      <c r="AR31" s="8" t="s">
        <v>639</v>
      </c>
      <c r="AS31" s="8" t="s">
        <v>639</v>
      </c>
      <c r="AT31" s="8" t="s">
        <v>639</v>
      </c>
      <c r="AU31" s="8" t="s">
        <v>639</v>
      </c>
      <c r="AV31" s="8" t="s">
        <v>639</v>
      </c>
      <c r="AW31" s="8" t="s">
        <v>639</v>
      </c>
      <c r="AX31" s="8" t="s">
        <v>639</v>
      </c>
      <c r="AY31" s="8" t="s">
        <v>639</v>
      </c>
      <c r="AZ31" s="8" t="s">
        <v>9</v>
      </c>
      <c r="BA31" s="8" t="s">
        <v>677</v>
      </c>
      <c r="BB31" s="8" t="s">
        <v>677</v>
      </c>
      <c r="BC31" s="8" t="s">
        <v>677</v>
      </c>
      <c r="BD31" s="8" t="s">
        <v>677</v>
      </c>
      <c r="BE31" s="8" t="s">
        <v>628</v>
      </c>
      <c r="BF31" s="8" t="s">
        <v>628</v>
      </c>
      <c r="BG31" s="8" t="s">
        <v>628</v>
      </c>
      <c r="BH31" s="8" t="s">
        <v>10</v>
      </c>
      <c r="BI31" s="8" t="s">
        <v>790</v>
      </c>
      <c r="BJ31" s="8" t="s">
        <v>11</v>
      </c>
      <c r="BK31" s="8" t="s">
        <v>396</v>
      </c>
      <c r="BL31" s="8" t="s">
        <v>800</v>
      </c>
      <c r="BM31" s="8" t="s">
        <v>13</v>
      </c>
      <c r="BN31" s="8" t="s">
        <v>628</v>
      </c>
      <c r="BO31" s="8" t="s">
        <v>628</v>
      </c>
      <c r="BP31" s="8" t="s">
        <v>639</v>
      </c>
      <c r="BQ31" s="8" t="s">
        <v>99</v>
      </c>
      <c r="BR31" s="8" t="s">
        <v>15</v>
      </c>
      <c r="BS31" s="8" t="s">
        <v>639</v>
      </c>
      <c r="BT31" s="8" t="s">
        <v>697</v>
      </c>
      <c r="BU31" s="8" t="s">
        <v>697</v>
      </c>
      <c r="BV31" s="8" t="s">
        <v>641</v>
      </c>
      <c r="BW31" s="8" t="s">
        <v>639</v>
      </c>
      <c r="BX31" s="8" t="s">
        <v>639</v>
      </c>
      <c r="BY31" s="8" t="s">
        <v>397</v>
      </c>
      <c r="BZ31" s="8" t="s">
        <v>639</v>
      </c>
      <c r="CA31" s="8" t="s">
        <v>639</v>
      </c>
      <c r="CB31" s="8" t="s">
        <v>639</v>
      </c>
      <c r="CC31" s="8" t="s">
        <v>639</v>
      </c>
      <c r="CD31" s="8" t="s">
        <v>18</v>
      </c>
      <c r="CE31" s="8" t="s">
        <v>19</v>
      </c>
      <c r="CF31" s="8" t="s">
        <v>353</v>
      </c>
      <c r="CG31" s="8" t="s">
        <v>628</v>
      </c>
      <c r="CH31" s="8" t="s">
        <v>628</v>
      </c>
      <c r="CI31" s="8" t="s">
        <v>628</v>
      </c>
      <c r="CJ31" s="8" t="s">
        <v>628</v>
      </c>
      <c r="CK31" s="8" t="s">
        <v>628</v>
      </c>
      <c r="CL31" s="8" t="s">
        <v>628</v>
      </c>
      <c r="CM31" s="8" t="s">
        <v>628</v>
      </c>
      <c r="CN31" s="86" t="s">
        <v>628</v>
      </c>
      <c r="CO31" s="15" t="s">
        <v>628</v>
      </c>
      <c r="CP31" s="15" t="s">
        <v>941</v>
      </c>
      <c r="CQ31" s="1" t="s">
        <v>939</v>
      </c>
      <c r="CR31" s="15" t="s">
        <v>883</v>
      </c>
      <c r="CT31" s="47" t="s">
        <v>952</v>
      </c>
      <c r="CU31" s="47" t="s">
        <v>9</v>
      </c>
      <c r="CV31" s="47"/>
      <c r="CW31" s="46"/>
      <c r="CX31" s="57"/>
      <c r="CY31" s="58"/>
    </row>
    <row r="32" spans="1:103" ht="90" customHeight="1" x14ac:dyDescent="0.8">
      <c r="A32" s="92">
        <v>45377</v>
      </c>
      <c r="B32" s="41">
        <v>29</v>
      </c>
      <c r="C32" s="37" t="str">
        <f t="shared" si="1"/>
        <v>必須機能を有する</v>
      </c>
      <c r="D32" s="8" t="s">
        <v>398</v>
      </c>
      <c r="E32" s="8" t="s">
        <v>346</v>
      </c>
      <c r="F32" s="8" t="s">
        <v>912</v>
      </c>
      <c r="G32" s="15" t="s">
        <v>2</v>
      </c>
      <c r="H32" s="25" t="s">
        <v>341</v>
      </c>
      <c r="I32" s="8" t="s">
        <v>26</v>
      </c>
      <c r="J32" s="8" t="s">
        <v>652</v>
      </c>
      <c r="K32" s="8" t="s">
        <v>342</v>
      </c>
      <c r="L32" s="8" t="s">
        <v>343</v>
      </c>
      <c r="M32" s="8" t="s">
        <v>727</v>
      </c>
      <c r="N32" s="8" t="s">
        <v>732</v>
      </c>
      <c r="O32" s="15" t="s">
        <v>639</v>
      </c>
      <c r="P32" s="8" t="s">
        <v>399</v>
      </c>
      <c r="Q32" s="15" t="s">
        <v>503</v>
      </c>
      <c r="R32" s="8" t="s">
        <v>669</v>
      </c>
      <c r="S32" s="8" t="s">
        <v>639</v>
      </c>
      <c r="T32" s="8" t="s">
        <v>43</v>
      </c>
      <c r="U32" s="8" t="s">
        <v>624</v>
      </c>
      <c r="V32" s="8" t="s">
        <v>639</v>
      </c>
      <c r="W32" s="8" t="s">
        <v>346</v>
      </c>
      <c r="X32" s="8" t="s">
        <v>340</v>
      </c>
      <c r="Y32" s="25" t="s">
        <v>341</v>
      </c>
      <c r="Z32" s="8" t="s">
        <v>342</v>
      </c>
      <c r="AA32" s="8" t="s">
        <v>345</v>
      </c>
      <c r="AB32" s="8" t="s">
        <v>639</v>
      </c>
      <c r="AC32" s="8" t="s">
        <v>346</v>
      </c>
      <c r="AD32" s="8" t="s">
        <v>912</v>
      </c>
      <c r="AE32" s="9" t="s">
        <v>341</v>
      </c>
      <c r="AF32" s="8" t="s">
        <v>342</v>
      </c>
      <c r="AG32" s="8" t="s">
        <v>400</v>
      </c>
      <c r="AH32" s="8" t="s">
        <v>639</v>
      </c>
      <c r="AI32" s="8" t="s">
        <v>346</v>
      </c>
      <c r="AJ32" s="8" t="s">
        <v>912</v>
      </c>
      <c r="AK32" s="9" t="s">
        <v>341</v>
      </c>
      <c r="AL32" s="8" t="s">
        <v>342</v>
      </c>
      <c r="AM32" s="8" t="s">
        <v>401</v>
      </c>
      <c r="AN32" s="8" t="s">
        <v>639</v>
      </c>
      <c r="AO32" s="8" t="s">
        <v>346</v>
      </c>
      <c r="AP32" s="8" t="s">
        <v>912</v>
      </c>
      <c r="AQ32" s="8" t="s">
        <v>341</v>
      </c>
      <c r="AR32" s="8" t="s">
        <v>342</v>
      </c>
      <c r="AS32" s="8" t="s">
        <v>639</v>
      </c>
      <c r="AT32" s="8" t="s">
        <v>639</v>
      </c>
      <c r="AU32" s="8" t="s">
        <v>639</v>
      </c>
      <c r="AV32" s="8" t="s">
        <v>639</v>
      </c>
      <c r="AW32" s="8" t="s">
        <v>639</v>
      </c>
      <c r="AX32" s="8" t="s">
        <v>639</v>
      </c>
      <c r="AY32" s="8" t="s">
        <v>639</v>
      </c>
      <c r="AZ32" s="8" t="s">
        <v>10</v>
      </c>
      <c r="BA32" s="8" t="s">
        <v>747</v>
      </c>
      <c r="BB32" s="8" t="s">
        <v>765</v>
      </c>
      <c r="BC32" s="8" t="s">
        <v>770</v>
      </c>
      <c r="BD32" s="8" t="s">
        <v>787</v>
      </c>
      <c r="BE32" s="8" t="s">
        <v>805</v>
      </c>
      <c r="BF32" s="8" t="s">
        <v>402</v>
      </c>
      <c r="BG32" s="8" t="s">
        <v>806</v>
      </c>
      <c r="BH32" s="8" t="s">
        <v>10</v>
      </c>
      <c r="BI32" s="8" t="s">
        <v>790</v>
      </c>
      <c r="BJ32" s="8" t="s">
        <v>11</v>
      </c>
      <c r="BK32" s="8" t="s">
        <v>403</v>
      </c>
      <c r="BL32" s="8" t="s">
        <v>800</v>
      </c>
      <c r="BM32" s="8" t="s">
        <v>13</v>
      </c>
      <c r="BN32" s="8" t="s">
        <v>628</v>
      </c>
      <c r="BO32" s="8" t="s">
        <v>628</v>
      </c>
      <c r="BP32" s="8" t="s">
        <v>639</v>
      </c>
      <c r="BQ32" s="8" t="s">
        <v>99</v>
      </c>
      <c r="BR32" s="8" t="s">
        <v>15</v>
      </c>
      <c r="BS32" s="15" t="s">
        <v>928</v>
      </c>
      <c r="BT32" s="8" t="s">
        <v>404</v>
      </c>
      <c r="BU32" s="8" t="s">
        <v>404</v>
      </c>
      <c r="BV32" s="8" t="s">
        <v>831</v>
      </c>
      <c r="BW32" s="8" t="s">
        <v>639</v>
      </c>
      <c r="BX32" s="8" t="s">
        <v>639</v>
      </c>
      <c r="BY32" s="8" t="s">
        <v>406</v>
      </c>
      <c r="BZ32" s="8" t="s">
        <v>639</v>
      </c>
      <c r="CA32" s="8" t="s">
        <v>407</v>
      </c>
      <c r="CB32" s="8" t="s">
        <v>408</v>
      </c>
      <c r="CC32" s="8" t="s">
        <v>716</v>
      </c>
      <c r="CD32" s="8" t="s">
        <v>18</v>
      </c>
      <c r="CE32" s="8" t="s">
        <v>19</v>
      </c>
      <c r="CF32" s="8" t="s">
        <v>405</v>
      </c>
      <c r="CG32" s="8" t="s">
        <v>628</v>
      </c>
      <c r="CH32" s="8" t="s">
        <v>628</v>
      </c>
      <c r="CI32" s="8" t="s">
        <v>628</v>
      </c>
      <c r="CJ32" s="8" t="s">
        <v>628</v>
      </c>
      <c r="CK32" s="8" t="s">
        <v>628</v>
      </c>
      <c r="CL32" s="8" t="s">
        <v>628</v>
      </c>
      <c r="CM32" s="8" t="s">
        <v>628</v>
      </c>
      <c r="CN32" s="86" t="s">
        <v>628</v>
      </c>
      <c r="CO32" s="15" t="s">
        <v>628</v>
      </c>
      <c r="CP32" s="15" t="s">
        <v>986</v>
      </c>
      <c r="CQ32" s="1" t="s">
        <v>940</v>
      </c>
      <c r="CR32" s="15" t="s">
        <v>883</v>
      </c>
      <c r="CT32" s="47" t="s">
        <v>952</v>
      </c>
      <c r="CU32" s="47" t="s">
        <v>9</v>
      </c>
      <c r="CV32" s="47"/>
      <c r="CW32" s="46"/>
      <c r="CX32" s="57"/>
      <c r="CY32" s="58"/>
    </row>
    <row r="33" spans="1:103" ht="90" customHeight="1" x14ac:dyDescent="0.8">
      <c r="A33" s="92">
        <v>45377</v>
      </c>
      <c r="B33" s="41">
        <v>30</v>
      </c>
      <c r="C33" s="37" t="str">
        <f t="shared" si="1"/>
        <v>必須機能を有する</v>
      </c>
      <c r="D33" s="53" t="s">
        <v>997</v>
      </c>
      <c r="E33" s="49" t="s">
        <v>346</v>
      </c>
      <c r="F33" s="49" t="s">
        <v>912</v>
      </c>
      <c r="G33" s="49" t="s">
        <v>2</v>
      </c>
      <c r="H33" s="50" t="s">
        <v>341</v>
      </c>
      <c r="I33" s="49" t="s">
        <v>26</v>
      </c>
      <c r="J33" s="49" t="s">
        <v>652</v>
      </c>
      <c r="K33" s="49" t="s">
        <v>342</v>
      </c>
      <c r="L33" s="49" t="s">
        <v>343</v>
      </c>
      <c r="M33" s="49" t="s">
        <v>727</v>
      </c>
      <c r="N33" s="49" t="s">
        <v>732</v>
      </c>
      <c r="O33" s="49" t="s">
        <v>639</v>
      </c>
      <c r="P33" s="49" t="s">
        <v>410</v>
      </c>
      <c r="Q33" s="53" t="s">
        <v>998</v>
      </c>
      <c r="R33" s="49" t="s">
        <v>999</v>
      </c>
      <c r="S33" s="49" t="s">
        <v>639</v>
      </c>
      <c r="T33" s="49" t="s">
        <v>43</v>
      </c>
      <c r="U33" s="49" t="s">
        <v>624</v>
      </c>
      <c r="V33" s="49" t="s">
        <v>639</v>
      </c>
      <c r="W33" s="49" t="s">
        <v>346</v>
      </c>
      <c r="X33" s="49" t="s">
        <v>340</v>
      </c>
      <c r="Y33" s="50" t="s">
        <v>341</v>
      </c>
      <c r="Z33" s="49" t="s">
        <v>342</v>
      </c>
      <c r="AA33" s="49" t="s">
        <v>412</v>
      </c>
      <c r="AB33" s="49" t="s">
        <v>639</v>
      </c>
      <c r="AC33" s="49" t="s">
        <v>346</v>
      </c>
      <c r="AD33" s="49" t="s">
        <v>340</v>
      </c>
      <c r="AE33" s="52" t="s">
        <v>341</v>
      </c>
      <c r="AF33" s="49" t="s">
        <v>342</v>
      </c>
      <c r="AG33" s="49" t="s">
        <v>413</v>
      </c>
      <c r="AH33" s="49" t="s">
        <v>639</v>
      </c>
      <c r="AI33" s="49" t="s">
        <v>414</v>
      </c>
      <c r="AJ33" s="76" t="s">
        <v>913</v>
      </c>
      <c r="AK33" s="52" t="s">
        <v>415</v>
      </c>
      <c r="AL33" s="49" t="s">
        <v>416</v>
      </c>
      <c r="AM33" s="49" t="s">
        <v>639</v>
      </c>
      <c r="AN33" s="49" t="s">
        <v>639</v>
      </c>
      <c r="AO33" s="49" t="s">
        <v>639</v>
      </c>
      <c r="AP33" s="49" t="s">
        <v>639</v>
      </c>
      <c r="AQ33" s="49" t="s">
        <v>639</v>
      </c>
      <c r="AR33" s="49" t="s">
        <v>639</v>
      </c>
      <c r="AS33" s="49" t="s">
        <v>639</v>
      </c>
      <c r="AT33" s="49" t="s">
        <v>639</v>
      </c>
      <c r="AU33" s="49" t="s">
        <v>639</v>
      </c>
      <c r="AV33" s="49" t="s">
        <v>639</v>
      </c>
      <c r="AW33" s="49" t="s">
        <v>639</v>
      </c>
      <c r="AX33" s="49" t="s">
        <v>639</v>
      </c>
      <c r="AY33" s="49" t="s">
        <v>639</v>
      </c>
      <c r="AZ33" s="54" t="s">
        <v>10</v>
      </c>
      <c r="BA33" s="49" t="s">
        <v>748</v>
      </c>
      <c r="BB33" s="49" t="s">
        <v>765</v>
      </c>
      <c r="BC33" s="49" t="s">
        <v>770</v>
      </c>
      <c r="BD33" s="49" t="s">
        <v>787</v>
      </c>
      <c r="BE33" s="49" t="s">
        <v>417</v>
      </c>
      <c r="BF33" s="49" t="s">
        <v>418</v>
      </c>
      <c r="BG33" s="49" t="s">
        <v>419</v>
      </c>
      <c r="BH33" s="49" t="s">
        <v>10</v>
      </c>
      <c r="BI33" s="49" t="s">
        <v>790</v>
      </c>
      <c r="BJ33" s="49" t="s">
        <v>11</v>
      </c>
      <c r="BK33" s="49" t="s">
        <v>420</v>
      </c>
      <c r="BL33" s="49" t="s">
        <v>800</v>
      </c>
      <c r="BM33" s="49" t="s">
        <v>13</v>
      </c>
      <c r="BN33" s="49" t="s">
        <v>628</v>
      </c>
      <c r="BO33" s="49" t="s">
        <v>628</v>
      </c>
      <c r="BP33" s="49" t="s">
        <v>639</v>
      </c>
      <c r="BQ33" s="49" t="s">
        <v>99</v>
      </c>
      <c r="BR33" s="49" t="s">
        <v>15</v>
      </c>
      <c r="BS33" s="49" t="s">
        <v>639</v>
      </c>
      <c r="BT33" s="53" t="s">
        <v>1000</v>
      </c>
      <c r="BU33" s="53" t="s">
        <v>1000</v>
      </c>
      <c r="BV33" s="77" t="s">
        <v>678</v>
      </c>
      <c r="BW33" s="49" t="s">
        <v>639</v>
      </c>
      <c r="BX33" s="49" t="s">
        <v>639</v>
      </c>
      <c r="BY33" s="49" t="s">
        <v>397</v>
      </c>
      <c r="BZ33" s="49" t="s">
        <v>639</v>
      </c>
      <c r="CA33" s="49" t="s">
        <v>411</v>
      </c>
      <c r="CB33" s="49" t="s">
        <v>421</v>
      </c>
      <c r="CC33" s="49" t="s">
        <v>639</v>
      </c>
      <c r="CD33" s="49" t="s">
        <v>18</v>
      </c>
      <c r="CE33" s="49" t="s">
        <v>19</v>
      </c>
      <c r="CF33" s="49" t="s">
        <v>353</v>
      </c>
      <c r="CG33" s="49" t="s">
        <v>628</v>
      </c>
      <c r="CH33" s="49" t="s">
        <v>628</v>
      </c>
      <c r="CI33" s="49" t="s">
        <v>628</v>
      </c>
      <c r="CJ33" s="49" t="s">
        <v>628</v>
      </c>
      <c r="CK33" s="49" t="s">
        <v>628</v>
      </c>
      <c r="CL33" s="49" t="s">
        <v>628</v>
      </c>
      <c r="CM33" s="49" t="s">
        <v>628</v>
      </c>
      <c r="CN33" s="85" t="s">
        <v>628</v>
      </c>
      <c r="CO33" s="49" t="s">
        <v>628</v>
      </c>
      <c r="CP33" s="53" t="s">
        <v>948</v>
      </c>
      <c r="CQ33" s="49" t="s">
        <v>939</v>
      </c>
      <c r="CR33" s="15" t="s">
        <v>883</v>
      </c>
      <c r="CT33" s="47" t="s">
        <v>952</v>
      </c>
      <c r="CU33" s="47" t="s">
        <v>10</v>
      </c>
      <c r="CV33" s="47"/>
      <c r="CW33" s="46" t="s">
        <v>955</v>
      </c>
      <c r="CX33" s="57"/>
      <c r="CY33" s="58"/>
    </row>
    <row r="34" spans="1:103" ht="90" customHeight="1" x14ac:dyDescent="0.8">
      <c r="A34" s="92">
        <v>45377</v>
      </c>
      <c r="B34" s="41">
        <v>31</v>
      </c>
      <c r="C34" s="37" t="str">
        <f t="shared" si="1"/>
        <v>必須機能を有する</v>
      </c>
      <c r="D34" s="8" t="s">
        <v>422</v>
      </c>
      <c r="E34" s="8" t="s">
        <v>346</v>
      </c>
      <c r="F34" s="8" t="s">
        <v>340</v>
      </c>
      <c r="G34" s="15" t="s">
        <v>2</v>
      </c>
      <c r="H34" s="25" t="s">
        <v>341</v>
      </c>
      <c r="I34" s="8" t="s">
        <v>26</v>
      </c>
      <c r="J34" s="8" t="s">
        <v>652</v>
      </c>
      <c r="K34" s="8" t="s">
        <v>342</v>
      </c>
      <c r="L34" s="8" t="s">
        <v>343</v>
      </c>
      <c r="M34" s="8" t="s">
        <v>727</v>
      </c>
      <c r="N34" s="8" t="s">
        <v>732</v>
      </c>
      <c r="O34" s="15" t="s">
        <v>639</v>
      </c>
      <c r="P34" s="8" t="s">
        <v>423</v>
      </c>
      <c r="Q34" s="15" t="s">
        <v>504</v>
      </c>
      <c r="R34" s="8" t="s">
        <v>639</v>
      </c>
      <c r="S34" s="49" t="s">
        <v>639</v>
      </c>
      <c r="T34" s="8" t="s">
        <v>43</v>
      </c>
      <c r="U34" s="8" t="s">
        <v>624</v>
      </c>
      <c r="V34" s="8" t="s">
        <v>639</v>
      </c>
      <c r="W34" s="8" t="s">
        <v>346</v>
      </c>
      <c r="X34" s="8" t="s">
        <v>340</v>
      </c>
      <c r="Y34" s="25" t="s">
        <v>341</v>
      </c>
      <c r="Z34" s="8" t="s">
        <v>342</v>
      </c>
      <c r="AA34" s="8" t="s">
        <v>412</v>
      </c>
      <c r="AB34" s="8" t="s">
        <v>639</v>
      </c>
      <c r="AC34" s="8" t="s">
        <v>346</v>
      </c>
      <c r="AD34" s="8" t="s">
        <v>340</v>
      </c>
      <c r="AE34" s="9" t="s">
        <v>341</v>
      </c>
      <c r="AF34" s="8" t="s">
        <v>342</v>
      </c>
      <c r="AG34" s="8" t="s">
        <v>424</v>
      </c>
      <c r="AH34" s="8" t="s">
        <v>639</v>
      </c>
      <c r="AI34" s="8" t="s">
        <v>346</v>
      </c>
      <c r="AJ34" s="8" t="s">
        <v>340</v>
      </c>
      <c r="AK34" s="9" t="s">
        <v>341</v>
      </c>
      <c r="AL34" s="8" t="s">
        <v>342</v>
      </c>
      <c r="AM34" s="8" t="s">
        <v>425</v>
      </c>
      <c r="AN34" s="8" t="s">
        <v>639</v>
      </c>
      <c r="AO34" s="8" t="s">
        <v>346</v>
      </c>
      <c r="AP34" s="8" t="s">
        <v>340</v>
      </c>
      <c r="AQ34" s="8" t="s">
        <v>341</v>
      </c>
      <c r="AR34" s="8" t="s">
        <v>342</v>
      </c>
      <c r="AS34" s="8" t="s">
        <v>639</v>
      </c>
      <c r="AT34" s="8" t="s">
        <v>639</v>
      </c>
      <c r="AU34" s="8" t="s">
        <v>639</v>
      </c>
      <c r="AV34" s="8" t="s">
        <v>639</v>
      </c>
      <c r="AW34" s="8" t="s">
        <v>639</v>
      </c>
      <c r="AX34" s="8" t="s">
        <v>639</v>
      </c>
      <c r="AY34" s="8" t="s">
        <v>639</v>
      </c>
      <c r="AZ34" s="8" t="s">
        <v>10</v>
      </c>
      <c r="BA34" s="8" t="s">
        <v>749</v>
      </c>
      <c r="BB34" s="8" t="s">
        <v>766</v>
      </c>
      <c r="BC34" s="8" t="s">
        <v>770</v>
      </c>
      <c r="BD34" s="8" t="s">
        <v>788</v>
      </c>
      <c r="BE34" s="8" t="s">
        <v>426</v>
      </c>
      <c r="BF34" s="8" t="s">
        <v>427</v>
      </c>
      <c r="BG34" s="8" t="s">
        <v>428</v>
      </c>
      <c r="BH34" s="8" t="s">
        <v>10</v>
      </c>
      <c r="BI34" s="8" t="s">
        <v>790</v>
      </c>
      <c r="BJ34" s="8" t="s">
        <v>11</v>
      </c>
      <c r="BK34" s="8" t="s">
        <v>429</v>
      </c>
      <c r="BL34" s="8" t="s">
        <v>800</v>
      </c>
      <c r="BM34" s="8" t="s">
        <v>13</v>
      </c>
      <c r="BN34" s="8" t="s">
        <v>628</v>
      </c>
      <c r="BO34" s="8" t="s">
        <v>628</v>
      </c>
      <c r="BP34" s="8" t="s">
        <v>639</v>
      </c>
      <c r="BQ34" s="8" t="s">
        <v>99</v>
      </c>
      <c r="BR34" s="8" t="s">
        <v>15</v>
      </c>
      <c r="BS34" s="8" t="s">
        <v>639</v>
      </c>
      <c r="BT34" s="8" t="s">
        <v>302</v>
      </c>
      <c r="BU34" s="8" t="s">
        <v>302</v>
      </c>
      <c r="BV34" s="8" t="s">
        <v>832</v>
      </c>
      <c r="BW34" s="8" t="s">
        <v>639</v>
      </c>
      <c r="BX34" s="8" t="s">
        <v>639</v>
      </c>
      <c r="BY34" s="8" t="s">
        <v>639</v>
      </c>
      <c r="BZ34" s="8" t="s">
        <v>639</v>
      </c>
      <c r="CA34" s="8" t="s">
        <v>639</v>
      </c>
      <c r="CB34" s="8" t="s">
        <v>639</v>
      </c>
      <c r="CC34" s="33" t="s">
        <v>945</v>
      </c>
      <c r="CD34" s="8" t="s">
        <v>18</v>
      </c>
      <c r="CE34" s="8" t="s">
        <v>19</v>
      </c>
      <c r="CF34" s="8" t="s">
        <v>353</v>
      </c>
      <c r="CG34" s="8" t="s">
        <v>628</v>
      </c>
      <c r="CH34" s="8" t="s">
        <v>628</v>
      </c>
      <c r="CI34" s="8" t="s">
        <v>628</v>
      </c>
      <c r="CJ34" s="8" t="s">
        <v>628</v>
      </c>
      <c r="CK34" s="8" t="s">
        <v>628</v>
      </c>
      <c r="CL34" s="8" t="s">
        <v>628</v>
      </c>
      <c r="CM34" s="8" t="s">
        <v>628</v>
      </c>
      <c r="CN34" s="86" t="s">
        <v>628</v>
      </c>
      <c r="CO34" s="15" t="s">
        <v>628</v>
      </c>
      <c r="CP34" s="15" t="s">
        <v>409</v>
      </c>
      <c r="CQ34" s="15" t="s">
        <v>430</v>
      </c>
      <c r="CR34" s="15" t="s">
        <v>883</v>
      </c>
      <c r="CT34" s="47" t="s">
        <v>952</v>
      </c>
      <c r="CU34" s="47" t="s">
        <v>9</v>
      </c>
      <c r="CV34" s="47"/>
      <c r="CW34" s="46"/>
      <c r="CX34" s="57"/>
      <c r="CY34" s="58"/>
    </row>
    <row r="35" spans="1:103" ht="90" customHeight="1" x14ac:dyDescent="0.8">
      <c r="A35" s="92">
        <v>45377</v>
      </c>
      <c r="B35" s="41">
        <v>32</v>
      </c>
      <c r="C35" s="37" t="str">
        <f t="shared" si="1"/>
        <v>必須機能を有する</v>
      </c>
      <c r="D35" s="49" t="s">
        <v>505</v>
      </c>
      <c r="E35" s="49" t="s">
        <v>324</v>
      </c>
      <c r="F35" s="53" t="s">
        <v>1008</v>
      </c>
      <c r="G35" s="30" t="s">
        <v>1013</v>
      </c>
      <c r="H35" s="50" t="s">
        <v>326</v>
      </c>
      <c r="I35" s="49" t="s">
        <v>42</v>
      </c>
      <c r="J35" s="49" t="s">
        <v>651</v>
      </c>
      <c r="K35" s="49" t="s">
        <v>661</v>
      </c>
      <c r="L35" s="53" t="s">
        <v>964</v>
      </c>
      <c r="M35" s="49" t="s">
        <v>726</v>
      </c>
      <c r="N35" s="49" t="s">
        <v>732</v>
      </c>
      <c r="O35" s="15" t="s">
        <v>639</v>
      </c>
      <c r="P35" s="49" t="s">
        <v>431</v>
      </c>
      <c r="Q35" s="30" t="s">
        <v>966</v>
      </c>
      <c r="R35" s="49" t="s">
        <v>639</v>
      </c>
      <c r="S35" s="15" t="s">
        <v>384</v>
      </c>
      <c r="T35" s="49" t="s">
        <v>43</v>
      </c>
      <c r="U35" s="49" t="s">
        <v>328</v>
      </c>
      <c r="V35" s="49" t="s">
        <v>639</v>
      </c>
      <c r="W35" s="49" t="s">
        <v>329</v>
      </c>
      <c r="X35" s="49" t="s">
        <v>296</v>
      </c>
      <c r="Y35" s="50" t="s">
        <v>100</v>
      </c>
      <c r="Z35" s="49" t="s">
        <v>721</v>
      </c>
      <c r="AA35" s="49" t="s">
        <v>432</v>
      </c>
      <c r="AB35" s="49" t="s">
        <v>639</v>
      </c>
      <c r="AC35" s="49" t="s">
        <v>329</v>
      </c>
      <c r="AD35" s="49" t="s">
        <v>296</v>
      </c>
      <c r="AE35" s="52" t="s">
        <v>100</v>
      </c>
      <c r="AF35" s="49" t="s">
        <v>330</v>
      </c>
      <c r="AG35" s="49" t="s">
        <v>639</v>
      </c>
      <c r="AH35" s="49" t="s">
        <v>639</v>
      </c>
      <c r="AI35" s="49" t="s">
        <v>639</v>
      </c>
      <c r="AJ35" s="49" t="s">
        <v>639</v>
      </c>
      <c r="AK35" s="52" t="s">
        <v>639</v>
      </c>
      <c r="AL35" s="49" t="s">
        <v>639</v>
      </c>
      <c r="AM35" s="49" t="s">
        <v>639</v>
      </c>
      <c r="AN35" s="49" t="s">
        <v>639</v>
      </c>
      <c r="AO35" s="49" t="s">
        <v>639</v>
      </c>
      <c r="AP35" s="49" t="s">
        <v>639</v>
      </c>
      <c r="AQ35" s="49" t="s">
        <v>639</v>
      </c>
      <c r="AR35" s="49" t="s">
        <v>639</v>
      </c>
      <c r="AS35" s="49" t="s">
        <v>639</v>
      </c>
      <c r="AT35" s="49" t="s">
        <v>639</v>
      </c>
      <c r="AU35" s="49" t="s">
        <v>639</v>
      </c>
      <c r="AV35" s="49" t="s">
        <v>639</v>
      </c>
      <c r="AW35" s="49" t="s">
        <v>639</v>
      </c>
      <c r="AX35" s="49" t="s">
        <v>639</v>
      </c>
      <c r="AY35" s="49" t="s">
        <v>639</v>
      </c>
      <c r="AZ35" s="49" t="s">
        <v>10</v>
      </c>
      <c r="BA35" s="49" t="s">
        <v>750</v>
      </c>
      <c r="BB35" s="49" t="s">
        <v>767</v>
      </c>
      <c r="BC35" s="49" t="s">
        <v>770</v>
      </c>
      <c r="BD35" s="54" t="s">
        <v>785</v>
      </c>
      <c r="BE35" s="49" t="s">
        <v>433</v>
      </c>
      <c r="BF35" s="49" t="s">
        <v>434</v>
      </c>
      <c r="BG35" s="49" t="s">
        <v>435</v>
      </c>
      <c r="BH35" s="49" t="s">
        <v>10</v>
      </c>
      <c r="BI35" s="49" t="s">
        <v>798</v>
      </c>
      <c r="BJ35" s="49" t="s">
        <v>11</v>
      </c>
      <c r="BK35" s="49" t="s">
        <v>436</v>
      </c>
      <c r="BL35" s="49" t="s">
        <v>800</v>
      </c>
      <c r="BM35" s="49" t="s">
        <v>13</v>
      </c>
      <c r="BN35" s="49" t="s">
        <v>628</v>
      </c>
      <c r="BO35" s="49" t="s">
        <v>628</v>
      </c>
      <c r="BP35" s="49" t="s">
        <v>639</v>
      </c>
      <c r="BQ35" s="49" t="s">
        <v>125</v>
      </c>
      <c r="BR35" s="17" t="s">
        <v>911</v>
      </c>
      <c r="BS35" s="49" t="s">
        <v>334</v>
      </c>
      <c r="BT35" s="49" t="s">
        <v>437</v>
      </c>
      <c r="BU35" s="49" t="s">
        <v>438</v>
      </c>
      <c r="BV35" s="49" t="s">
        <v>833</v>
      </c>
      <c r="BW35" s="49" t="s">
        <v>855</v>
      </c>
      <c r="BX35" s="49" t="s">
        <v>639</v>
      </c>
      <c r="BY35" s="49" t="s">
        <v>639</v>
      </c>
      <c r="BZ35" s="49" t="s">
        <v>639</v>
      </c>
      <c r="CA35" s="53" t="s">
        <v>961</v>
      </c>
      <c r="CB35" s="49" t="s">
        <v>962</v>
      </c>
      <c r="CC35" s="49" t="s">
        <v>439</v>
      </c>
      <c r="CD35" s="34" t="s">
        <v>1011</v>
      </c>
      <c r="CE35" s="34" t="s">
        <v>1012</v>
      </c>
      <c r="CF35" s="49" t="s">
        <v>623</v>
      </c>
      <c r="CG35" s="83" t="s">
        <v>1024</v>
      </c>
      <c r="CH35" s="83" t="s">
        <v>1024</v>
      </c>
      <c r="CI35" s="83" t="s">
        <v>1024</v>
      </c>
      <c r="CJ35" s="83" t="s">
        <v>1024</v>
      </c>
      <c r="CK35" s="49" t="s">
        <v>46</v>
      </c>
      <c r="CL35" s="49" t="s">
        <v>337</v>
      </c>
      <c r="CM35" s="49" t="s">
        <v>942</v>
      </c>
      <c r="CN35" s="87" t="s">
        <v>329</v>
      </c>
      <c r="CO35" s="84" t="s">
        <v>1023</v>
      </c>
      <c r="CP35" s="15" t="s">
        <v>325</v>
      </c>
      <c r="CQ35" s="15" t="s">
        <v>339</v>
      </c>
      <c r="CR35" s="15" t="s">
        <v>499</v>
      </c>
      <c r="CT35" s="47" t="s">
        <v>952</v>
      </c>
      <c r="CU35" s="47" t="s">
        <v>10</v>
      </c>
      <c r="CV35" s="47"/>
      <c r="CW35" s="46" t="s">
        <v>955</v>
      </c>
      <c r="CX35" s="57"/>
      <c r="CY35" s="58"/>
    </row>
    <row r="36" spans="1:103" ht="90" customHeight="1" x14ac:dyDescent="0.8">
      <c r="A36" s="92">
        <v>45377</v>
      </c>
      <c r="B36" s="41">
        <v>33</v>
      </c>
      <c r="C36" s="37" t="str">
        <f t="shared" si="1"/>
        <v>必須機能を有する</v>
      </c>
      <c r="D36" s="49" t="s">
        <v>506</v>
      </c>
      <c r="E36" s="49" t="s">
        <v>324</v>
      </c>
      <c r="F36" s="53" t="s">
        <v>1008</v>
      </c>
      <c r="G36" s="30" t="s">
        <v>1013</v>
      </c>
      <c r="H36" s="50" t="s">
        <v>326</v>
      </c>
      <c r="I36" s="49" t="s">
        <v>42</v>
      </c>
      <c r="J36" s="49" t="s">
        <v>651</v>
      </c>
      <c r="K36" s="49" t="s">
        <v>661</v>
      </c>
      <c r="L36" s="51" t="s">
        <v>958</v>
      </c>
      <c r="M36" s="49" t="s">
        <v>726</v>
      </c>
      <c r="N36" s="49" t="s">
        <v>732</v>
      </c>
      <c r="O36" s="15" t="s">
        <v>639</v>
      </c>
      <c r="P36" s="49" t="s">
        <v>450</v>
      </c>
      <c r="Q36" s="30" t="s">
        <v>967</v>
      </c>
      <c r="R36" s="49" t="s">
        <v>639</v>
      </c>
      <c r="S36" s="49" t="s">
        <v>279</v>
      </c>
      <c r="T36" s="49" t="s">
        <v>43</v>
      </c>
      <c r="U36" s="55" t="s">
        <v>328</v>
      </c>
      <c r="V36" s="55" t="s">
        <v>639</v>
      </c>
      <c r="W36" s="49" t="s">
        <v>329</v>
      </c>
      <c r="X36" s="49" t="s">
        <v>296</v>
      </c>
      <c r="Y36" s="50" t="s">
        <v>100</v>
      </c>
      <c r="Z36" s="49" t="s">
        <v>330</v>
      </c>
      <c r="AA36" s="49" t="s">
        <v>331</v>
      </c>
      <c r="AB36" s="49" t="s">
        <v>639</v>
      </c>
      <c r="AC36" s="49" t="s">
        <v>329</v>
      </c>
      <c r="AD36" s="49" t="s">
        <v>296</v>
      </c>
      <c r="AE36" s="52" t="s">
        <v>100</v>
      </c>
      <c r="AF36" s="49" t="s">
        <v>330</v>
      </c>
      <c r="AG36" s="49" t="s">
        <v>639</v>
      </c>
      <c r="AH36" s="49" t="s">
        <v>639</v>
      </c>
      <c r="AI36" s="49" t="s">
        <v>639</v>
      </c>
      <c r="AJ36" s="49" t="s">
        <v>639</v>
      </c>
      <c r="AK36" s="52" t="s">
        <v>639</v>
      </c>
      <c r="AL36" s="49" t="s">
        <v>639</v>
      </c>
      <c r="AM36" s="49" t="s">
        <v>639</v>
      </c>
      <c r="AN36" s="49" t="s">
        <v>639</v>
      </c>
      <c r="AO36" s="49" t="s">
        <v>639</v>
      </c>
      <c r="AP36" s="49" t="s">
        <v>639</v>
      </c>
      <c r="AQ36" s="49" t="s">
        <v>639</v>
      </c>
      <c r="AR36" s="49" t="s">
        <v>639</v>
      </c>
      <c r="AS36" s="49" t="s">
        <v>639</v>
      </c>
      <c r="AT36" s="49" t="s">
        <v>639</v>
      </c>
      <c r="AU36" s="49" t="s">
        <v>639</v>
      </c>
      <c r="AV36" s="49" t="s">
        <v>639</v>
      </c>
      <c r="AW36" s="49" t="s">
        <v>639</v>
      </c>
      <c r="AX36" s="49" t="s">
        <v>639</v>
      </c>
      <c r="AY36" s="49" t="s">
        <v>639</v>
      </c>
      <c r="AZ36" s="49" t="s">
        <v>10</v>
      </c>
      <c r="BA36" s="49" t="s">
        <v>742</v>
      </c>
      <c r="BB36" s="49" t="s">
        <v>755</v>
      </c>
      <c r="BC36" s="49" t="s">
        <v>770</v>
      </c>
      <c r="BD36" s="54" t="s">
        <v>785</v>
      </c>
      <c r="BE36" s="49" t="s">
        <v>685</v>
      </c>
      <c r="BF36" s="49" t="s">
        <v>451</v>
      </c>
      <c r="BG36" s="49" t="s">
        <v>333</v>
      </c>
      <c r="BH36" s="49" t="s">
        <v>9</v>
      </c>
      <c r="BI36" s="49" t="s">
        <v>677</v>
      </c>
      <c r="BJ36" s="49" t="s">
        <v>628</v>
      </c>
      <c r="BK36" s="49" t="s">
        <v>628</v>
      </c>
      <c r="BL36" s="49" t="s">
        <v>800</v>
      </c>
      <c r="BM36" s="49" t="s">
        <v>13</v>
      </c>
      <c r="BN36" s="49" t="s">
        <v>628</v>
      </c>
      <c r="BO36" s="49" t="s">
        <v>628</v>
      </c>
      <c r="BP36" s="49" t="s">
        <v>639</v>
      </c>
      <c r="BQ36" s="49" t="s">
        <v>125</v>
      </c>
      <c r="BR36" s="17" t="s">
        <v>911</v>
      </c>
      <c r="BS36" s="49" t="s">
        <v>334</v>
      </c>
      <c r="BT36" s="49" t="s">
        <v>452</v>
      </c>
      <c r="BU36" s="49" t="s">
        <v>335</v>
      </c>
      <c r="BV36" s="49" t="s">
        <v>834</v>
      </c>
      <c r="BW36" s="49" t="s">
        <v>856</v>
      </c>
      <c r="BX36" s="49" t="s">
        <v>867</v>
      </c>
      <c r="BY36" s="49" t="s">
        <v>639</v>
      </c>
      <c r="BZ36" s="49" t="s">
        <v>639</v>
      </c>
      <c r="CA36" s="53" t="s">
        <v>961</v>
      </c>
      <c r="CB36" s="49" t="s">
        <v>338</v>
      </c>
      <c r="CC36" s="49" t="s">
        <v>453</v>
      </c>
      <c r="CD36" s="53" t="s">
        <v>1011</v>
      </c>
      <c r="CE36" s="34" t="s">
        <v>1012</v>
      </c>
      <c r="CF36" s="49" t="s">
        <v>623</v>
      </c>
      <c r="CG36" s="83" t="s">
        <v>1024</v>
      </c>
      <c r="CH36" s="83" t="s">
        <v>1024</v>
      </c>
      <c r="CI36" s="83" t="s">
        <v>1024</v>
      </c>
      <c r="CJ36" s="83" t="s">
        <v>1024</v>
      </c>
      <c r="CK36" s="49" t="s">
        <v>46</v>
      </c>
      <c r="CL36" s="49" t="s">
        <v>337</v>
      </c>
      <c r="CM36" s="49" t="s">
        <v>942</v>
      </c>
      <c r="CN36" s="88" t="s">
        <v>329</v>
      </c>
      <c r="CO36" s="84" t="s">
        <v>1023</v>
      </c>
      <c r="CP36" s="15" t="s">
        <v>325</v>
      </c>
      <c r="CQ36" s="15" t="s">
        <v>339</v>
      </c>
      <c r="CR36" s="15" t="s">
        <v>371</v>
      </c>
      <c r="CT36" s="47" t="s">
        <v>952</v>
      </c>
      <c r="CU36" s="47" t="s">
        <v>10</v>
      </c>
      <c r="CV36" s="47"/>
      <c r="CW36" s="46" t="s">
        <v>955</v>
      </c>
      <c r="CX36" s="57"/>
      <c r="CY36" s="58"/>
    </row>
    <row r="37" spans="1:103" ht="90" customHeight="1" x14ac:dyDescent="0.8">
      <c r="A37" s="92">
        <v>45377</v>
      </c>
      <c r="B37" s="41">
        <v>34</v>
      </c>
      <c r="C37" s="37" t="str">
        <f t="shared" si="1"/>
        <v>必須機能を有する</v>
      </c>
      <c r="D37" s="8" t="s">
        <v>307</v>
      </c>
      <c r="E37" s="8" t="s">
        <v>137</v>
      </c>
      <c r="F37" s="8" t="s">
        <v>138</v>
      </c>
      <c r="G37" s="15" t="s">
        <v>2</v>
      </c>
      <c r="H37" s="25" t="s">
        <v>139</v>
      </c>
      <c r="I37" s="8" t="s">
        <v>26</v>
      </c>
      <c r="J37" s="8" t="s">
        <v>652</v>
      </c>
      <c r="K37" s="8" t="s">
        <v>140</v>
      </c>
      <c r="L37" s="8" t="s">
        <v>141</v>
      </c>
      <c r="M37" s="8" t="s">
        <v>727</v>
      </c>
      <c r="N37" s="8" t="s">
        <v>732</v>
      </c>
      <c r="O37" s="15" t="s">
        <v>639</v>
      </c>
      <c r="P37" s="8" t="s">
        <v>308</v>
      </c>
      <c r="Q37" s="15" t="s">
        <v>309</v>
      </c>
      <c r="R37" s="8" t="s">
        <v>947</v>
      </c>
      <c r="S37" s="8" t="s">
        <v>639</v>
      </c>
      <c r="T37" s="8" t="s">
        <v>670</v>
      </c>
      <c r="U37" s="11" t="s">
        <v>628</v>
      </c>
      <c r="V37" s="11" t="s">
        <v>628</v>
      </c>
      <c r="W37" s="20" t="s">
        <v>137</v>
      </c>
      <c r="X37" s="8" t="s">
        <v>138</v>
      </c>
      <c r="Y37" s="25" t="s">
        <v>139</v>
      </c>
      <c r="Z37" s="8" t="s">
        <v>140</v>
      </c>
      <c r="AA37" s="8" t="s">
        <v>628</v>
      </c>
      <c r="AB37" s="8" t="s">
        <v>628</v>
      </c>
      <c r="AC37" s="8" t="s">
        <v>628</v>
      </c>
      <c r="AD37" s="8" t="s">
        <v>628</v>
      </c>
      <c r="AE37" s="8" t="s">
        <v>628</v>
      </c>
      <c r="AF37" s="8" t="s">
        <v>628</v>
      </c>
      <c r="AG37" s="8" t="s">
        <v>628</v>
      </c>
      <c r="AH37" s="8" t="s">
        <v>628</v>
      </c>
      <c r="AI37" s="8" t="s">
        <v>628</v>
      </c>
      <c r="AJ37" s="8" t="s">
        <v>628</v>
      </c>
      <c r="AK37" s="8" t="s">
        <v>628</v>
      </c>
      <c r="AL37" s="8" t="s">
        <v>628</v>
      </c>
      <c r="AM37" s="8" t="s">
        <v>628</v>
      </c>
      <c r="AN37" s="8" t="s">
        <v>628</v>
      </c>
      <c r="AO37" s="8" t="s">
        <v>628</v>
      </c>
      <c r="AP37" s="8" t="s">
        <v>628</v>
      </c>
      <c r="AQ37" s="8" t="s">
        <v>628</v>
      </c>
      <c r="AR37" s="8" t="s">
        <v>628</v>
      </c>
      <c r="AS37" s="8" t="s">
        <v>628</v>
      </c>
      <c r="AT37" s="8" t="s">
        <v>628</v>
      </c>
      <c r="AU37" s="8" t="s">
        <v>628</v>
      </c>
      <c r="AV37" s="8" t="s">
        <v>628</v>
      </c>
      <c r="AW37" s="8" t="s">
        <v>628</v>
      </c>
      <c r="AX37" s="8" t="s">
        <v>628</v>
      </c>
      <c r="AY37" s="8" t="s">
        <v>628</v>
      </c>
      <c r="AZ37" s="8" t="s">
        <v>9</v>
      </c>
      <c r="BA37" s="8" t="s">
        <v>677</v>
      </c>
      <c r="BB37" s="8" t="s">
        <v>677</v>
      </c>
      <c r="BC37" s="8" t="s">
        <v>677</v>
      </c>
      <c r="BD37" s="8" t="s">
        <v>677</v>
      </c>
      <c r="BE37" s="8" t="s">
        <v>628</v>
      </c>
      <c r="BF37" s="8" t="s">
        <v>628</v>
      </c>
      <c r="BG37" s="8" t="s">
        <v>628</v>
      </c>
      <c r="BH37" s="8" t="s">
        <v>10</v>
      </c>
      <c r="BI37" s="8" t="s">
        <v>790</v>
      </c>
      <c r="BJ37" s="8" t="s">
        <v>11</v>
      </c>
      <c r="BK37" s="8" t="s">
        <v>311</v>
      </c>
      <c r="BL37" s="8" t="s">
        <v>799</v>
      </c>
      <c r="BM37" s="8" t="s">
        <v>13</v>
      </c>
      <c r="BN37" s="8" t="s">
        <v>628</v>
      </c>
      <c r="BO37" s="8" t="s">
        <v>628</v>
      </c>
      <c r="BP37" s="8" t="s">
        <v>639</v>
      </c>
      <c r="BQ37" s="8" t="s">
        <v>99</v>
      </c>
      <c r="BR37" s="8" t="s">
        <v>44</v>
      </c>
      <c r="BS37" s="8" t="s">
        <v>639</v>
      </c>
      <c r="BT37" s="8" t="s">
        <v>312</v>
      </c>
      <c r="BU37" s="8" t="s">
        <v>313</v>
      </c>
      <c r="BV37" s="8" t="s">
        <v>836</v>
      </c>
      <c r="BW37" s="8" t="s">
        <v>639</v>
      </c>
      <c r="BX37" s="8" t="s">
        <v>639</v>
      </c>
      <c r="BY37" s="8" t="s">
        <v>314</v>
      </c>
      <c r="BZ37" s="8" t="s">
        <v>875</v>
      </c>
      <c r="CA37" s="8" t="s">
        <v>310</v>
      </c>
      <c r="CB37" s="8" t="s">
        <v>639</v>
      </c>
      <c r="CC37" s="8" t="s">
        <v>315</v>
      </c>
      <c r="CD37" s="8" t="s">
        <v>18</v>
      </c>
      <c r="CE37" s="8" t="s">
        <v>19</v>
      </c>
      <c r="CF37" s="8" t="s">
        <v>20</v>
      </c>
      <c r="CG37" s="8" t="s">
        <v>628</v>
      </c>
      <c r="CH37" s="8" t="s">
        <v>628</v>
      </c>
      <c r="CI37" s="8" t="s">
        <v>628</v>
      </c>
      <c r="CJ37" s="8" t="s">
        <v>628</v>
      </c>
      <c r="CK37" s="8" t="s">
        <v>628</v>
      </c>
      <c r="CL37" s="8" t="s">
        <v>628</v>
      </c>
      <c r="CM37" s="8" t="s">
        <v>628</v>
      </c>
      <c r="CN37" s="8" t="s">
        <v>628</v>
      </c>
      <c r="CO37" s="15" t="s">
        <v>628</v>
      </c>
      <c r="CP37" s="15" t="s">
        <v>151</v>
      </c>
      <c r="CQ37" s="15" t="s">
        <v>152</v>
      </c>
      <c r="CR37" s="15" t="s">
        <v>153</v>
      </c>
      <c r="CT37" s="47" t="s">
        <v>952</v>
      </c>
      <c r="CU37" s="47" t="s">
        <v>977</v>
      </c>
      <c r="CV37" s="47"/>
      <c r="CW37" s="46"/>
      <c r="CX37" s="57"/>
      <c r="CY37" s="58"/>
    </row>
    <row r="38" spans="1:103" ht="90" customHeight="1" x14ac:dyDescent="0.8">
      <c r="A38" s="92">
        <v>45377</v>
      </c>
      <c r="B38" s="41">
        <v>35</v>
      </c>
      <c r="C38" s="37" t="str">
        <f t="shared" si="1"/>
        <v>必須機能を有する</v>
      </c>
      <c r="D38" s="8" t="s">
        <v>316</v>
      </c>
      <c r="E38" s="8" t="s">
        <v>137</v>
      </c>
      <c r="F38" s="8" t="s">
        <v>138</v>
      </c>
      <c r="G38" s="15" t="s">
        <v>2</v>
      </c>
      <c r="H38" s="25" t="s">
        <v>139</v>
      </c>
      <c r="I38" s="8" t="s">
        <v>26</v>
      </c>
      <c r="J38" s="8" t="s">
        <v>652</v>
      </c>
      <c r="K38" s="8" t="s">
        <v>140</v>
      </c>
      <c r="L38" s="8" t="s">
        <v>141</v>
      </c>
      <c r="M38" s="8" t="s">
        <v>727</v>
      </c>
      <c r="N38" s="8" t="s">
        <v>732</v>
      </c>
      <c r="O38" s="15" t="s">
        <v>639</v>
      </c>
      <c r="P38" s="8" t="s">
        <v>317</v>
      </c>
      <c r="Q38" s="29" t="s">
        <v>318</v>
      </c>
      <c r="R38" s="8" t="s">
        <v>639</v>
      </c>
      <c r="S38" s="8" t="s">
        <v>639</v>
      </c>
      <c r="T38" s="8" t="s">
        <v>670</v>
      </c>
      <c r="U38" s="11" t="s">
        <v>628</v>
      </c>
      <c r="V38" s="11" t="s">
        <v>628</v>
      </c>
      <c r="W38" s="20" t="s">
        <v>137</v>
      </c>
      <c r="X38" s="8" t="s">
        <v>138</v>
      </c>
      <c r="Y38" s="25" t="s">
        <v>139</v>
      </c>
      <c r="Z38" s="8" t="s">
        <v>140</v>
      </c>
      <c r="AA38" s="8" t="s">
        <v>628</v>
      </c>
      <c r="AB38" s="8" t="s">
        <v>628</v>
      </c>
      <c r="AC38" s="8" t="s">
        <v>628</v>
      </c>
      <c r="AD38" s="8" t="s">
        <v>628</v>
      </c>
      <c r="AE38" s="8" t="s">
        <v>628</v>
      </c>
      <c r="AF38" s="8" t="s">
        <v>628</v>
      </c>
      <c r="AG38" s="8" t="s">
        <v>628</v>
      </c>
      <c r="AH38" s="8" t="s">
        <v>628</v>
      </c>
      <c r="AI38" s="8" t="s">
        <v>628</v>
      </c>
      <c r="AJ38" s="8" t="s">
        <v>628</v>
      </c>
      <c r="AK38" s="8" t="s">
        <v>628</v>
      </c>
      <c r="AL38" s="8" t="s">
        <v>628</v>
      </c>
      <c r="AM38" s="8" t="s">
        <v>628</v>
      </c>
      <c r="AN38" s="8" t="s">
        <v>628</v>
      </c>
      <c r="AO38" s="8" t="s">
        <v>628</v>
      </c>
      <c r="AP38" s="8" t="s">
        <v>628</v>
      </c>
      <c r="AQ38" s="8" t="s">
        <v>628</v>
      </c>
      <c r="AR38" s="8" t="s">
        <v>628</v>
      </c>
      <c r="AS38" s="8" t="s">
        <v>628</v>
      </c>
      <c r="AT38" s="8" t="s">
        <v>628</v>
      </c>
      <c r="AU38" s="8" t="s">
        <v>628</v>
      </c>
      <c r="AV38" s="8" t="s">
        <v>628</v>
      </c>
      <c r="AW38" s="8" t="s">
        <v>628</v>
      </c>
      <c r="AX38" s="8" t="s">
        <v>628</v>
      </c>
      <c r="AY38" s="8" t="s">
        <v>628</v>
      </c>
      <c r="AZ38" s="8" t="s">
        <v>9</v>
      </c>
      <c r="BA38" s="8" t="s">
        <v>677</v>
      </c>
      <c r="BB38" s="8" t="s">
        <v>677</v>
      </c>
      <c r="BC38" s="8" t="s">
        <v>677</v>
      </c>
      <c r="BD38" s="8" t="s">
        <v>677</v>
      </c>
      <c r="BE38" s="8" t="s">
        <v>628</v>
      </c>
      <c r="BF38" s="8" t="s">
        <v>628</v>
      </c>
      <c r="BG38" s="8" t="s">
        <v>628</v>
      </c>
      <c r="BH38" s="8" t="s">
        <v>10</v>
      </c>
      <c r="BI38" s="8" t="s">
        <v>790</v>
      </c>
      <c r="BJ38" s="8" t="s">
        <v>613</v>
      </c>
      <c r="BK38" s="8" t="s">
        <v>319</v>
      </c>
      <c r="BL38" s="8" t="s">
        <v>799</v>
      </c>
      <c r="BM38" s="8" t="s">
        <v>13</v>
      </c>
      <c r="BN38" s="8" t="s">
        <v>628</v>
      </c>
      <c r="BO38" s="8" t="s">
        <v>628</v>
      </c>
      <c r="BP38" s="8" t="s">
        <v>639</v>
      </c>
      <c r="BQ38" s="8" t="s">
        <v>99</v>
      </c>
      <c r="BR38" s="8" t="s">
        <v>44</v>
      </c>
      <c r="BS38" s="8" t="s">
        <v>639</v>
      </c>
      <c r="BT38" s="8" t="s">
        <v>320</v>
      </c>
      <c r="BU38" s="8" t="s">
        <v>321</v>
      </c>
      <c r="BV38" s="8" t="s">
        <v>837</v>
      </c>
      <c r="BW38" s="8" t="s">
        <v>639</v>
      </c>
      <c r="BX38" s="8" t="s">
        <v>639</v>
      </c>
      <c r="BY38" s="8" t="s">
        <v>314</v>
      </c>
      <c r="BZ38" s="8" t="s">
        <v>876</v>
      </c>
      <c r="CA38" s="8" t="s">
        <v>639</v>
      </c>
      <c r="CB38" s="8" t="s">
        <v>639</v>
      </c>
      <c r="CC38" s="8" t="s">
        <v>322</v>
      </c>
      <c r="CD38" s="8" t="s">
        <v>18</v>
      </c>
      <c r="CE38" s="8" t="s">
        <v>19</v>
      </c>
      <c r="CF38" s="8" t="s">
        <v>20</v>
      </c>
      <c r="CG38" s="8" t="s">
        <v>628</v>
      </c>
      <c r="CH38" s="8" t="s">
        <v>628</v>
      </c>
      <c r="CI38" s="8" t="s">
        <v>628</v>
      </c>
      <c r="CJ38" s="8" t="s">
        <v>628</v>
      </c>
      <c r="CK38" s="8" t="s">
        <v>628</v>
      </c>
      <c r="CL38" s="8" t="s">
        <v>628</v>
      </c>
      <c r="CM38" s="8" t="s">
        <v>628</v>
      </c>
      <c r="CN38" s="8" t="s">
        <v>628</v>
      </c>
      <c r="CO38" s="15" t="s">
        <v>628</v>
      </c>
      <c r="CP38" s="15" t="s">
        <v>151</v>
      </c>
      <c r="CQ38" s="15" t="s">
        <v>152</v>
      </c>
      <c r="CR38" s="15" t="s">
        <v>153</v>
      </c>
      <c r="CT38" s="47" t="s">
        <v>952</v>
      </c>
      <c r="CU38" s="47" t="s">
        <v>9</v>
      </c>
      <c r="CV38" s="47"/>
      <c r="CW38" s="46"/>
      <c r="CX38" s="57"/>
      <c r="CY38" s="58"/>
    </row>
    <row r="39" spans="1:103" ht="90" customHeight="1" x14ac:dyDescent="0.8">
      <c r="A39" s="92">
        <v>45377</v>
      </c>
      <c r="B39" s="41">
        <v>36</v>
      </c>
      <c r="C39" s="37" t="str">
        <f t="shared" si="1"/>
        <v>必須機能を有する</v>
      </c>
      <c r="D39" s="8" t="s">
        <v>470</v>
      </c>
      <c r="E39" s="8" t="s">
        <v>154</v>
      </c>
      <c r="F39" s="8" t="s">
        <v>468</v>
      </c>
      <c r="G39" s="15" t="s">
        <v>2</v>
      </c>
      <c r="H39" s="25" t="s">
        <v>469</v>
      </c>
      <c r="I39" s="8" t="s">
        <v>42</v>
      </c>
      <c r="J39" s="8" t="s">
        <v>653</v>
      </c>
      <c r="K39" s="8" t="s">
        <v>662</v>
      </c>
      <c r="L39" s="8" t="s">
        <v>155</v>
      </c>
      <c r="M39" s="8" t="s">
        <v>729</v>
      </c>
      <c r="N39" s="8" t="s">
        <v>732</v>
      </c>
      <c r="O39" s="15" t="s">
        <v>639</v>
      </c>
      <c r="P39" s="8" t="s">
        <v>471</v>
      </c>
      <c r="Q39" s="18" t="s">
        <v>642</v>
      </c>
      <c r="R39" s="8" t="s">
        <v>639</v>
      </c>
      <c r="S39" s="8" t="s">
        <v>639</v>
      </c>
      <c r="T39" s="8" t="s">
        <v>670</v>
      </c>
      <c r="U39" s="11" t="s">
        <v>628</v>
      </c>
      <c r="V39" s="11" t="s">
        <v>628</v>
      </c>
      <c r="W39" s="20" t="s">
        <v>154</v>
      </c>
      <c r="X39" s="8" t="s">
        <v>468</v>
      </c>
      <c r="Y39" s="25" t="s">
        <v>469</v>
      </c>
      <c r="Z39" s="8" t="s">
        <v>674</v>
      </c>
      <c r="AA39" s="8" t="s">
        <v>628</v>
      </c>
      <c r="AB39" s="8" t="s">
        <v>628</v>
      </c>
      <c r="AC39" s="8" t="s">
        <v>628</v>
      </c>
      <c r="AD39" s="8" t="s">
        <v>628</v>
      </c>
      <c r="AE39" s="8" t="s">
        <v>628</v>
      </c>
      <c r="AF39" s="8" t="s">
        <v>628</v>
      </c>
      <c r="AG39" s="8" t="s">
        <v>628</v>
      </c>
      <c r="AH39" s="8" t="s">
        <v>628</v>
      </c>
      <c r="AI39" s="8" t="s">
        <v>628</v>
      </c>
      <c r="AJ39" s="8" t="s">
        <v>628</v>
      </c>
      <c r="AK39" s="8" t="s">
        <v>628</v>
      </c>
      <c r="AL39" s="8" t="s">
        <v>628</v>
      </c>
      <c r="AM39" s="8" t="s">
        <v>628</v>
      </c>
      <c r="AN39" s="8" t="s">
        <v>628</v>
      </c>
      <c r="AO39" s="8" t="s">
        <v>628</v>
      </c>
      <c r="AP39" s="8" t="s">
        <v>628</v>
      </c>
      <c r="AQ39" s="8" t="s">
        <v>628</v>
      </c>
      <c r="AR39" s="8" t="s">
        <v>628</v>
      </c>
      <c r="AS39" s="8" t="s">
        <v>628</v>
      </c>
      <c r="AT39" s="8" t="s">
        <v>628</v>
      </c>
      <c r="AU39" s="8" t="s">
        <v>628</v>
      </c>
      <c r="AV39" s="8" t="s">
        <v>628</v>
      </c>
      <c r="AW39" s="8" t="s">
        <v>628</v>
      </c>
      <c r="AX39" s="8" t="s">
        <v>628</v>
      </c>
      <c r="AY39" s="8" t="s">
        <v>628</v>
      </c>
      <c r="AZ39" s="8" t="s">
        <v>10</v>
      </c>
      <c r="BA39" s="8" t="s">
        <v>751</v>
      </c>
      <c r="BB39" s="8" t="s">
        <v>495</v>
      </c>
      <c r="BC39" s="8" t="s">
        <v>774</v>
      </c>
      <c r="BD39" s="8" t="s">
        <v>781</v>
      </c>
      <c r="BE39" s="45" t="s">
        <v>953</v>
      </c>
      <c r="BF39" s="15" t="s">
        <v>678</v>
      </c>
      <c r="BG39" s="8" t="s">
        <v>692</v>
      </c>
      <c r="BH39" s="8" t="s">
        <v>10</v>
      </c>
      <c r="BI39" s="8" t="s">
        <v>793</v>
      </c>
      <c r="BJ39" s="8" t="s">
        <v>11</v>
      </c>
      <c r="BK39" s="8" t="s">
        <v>472</v>
      </c>
      <c r="BL39" s="8" t="s">
        <v>800</v>
      </c>
      <c r="BM39" s="8" t="s">
        <v>13</v>
      </c>
      <c r="BN39" s="8" t="s">
        <v>628</v>
      </c>
      <c r="BO39" s="8" t="s">
        <v>628</v>
      </c>
      <c r="BP39" s="8" t="s">
        <v>639</v>
      </c>
      <c r="BQ39" s="8" t="s">
        <v>32</v>
      </c>
      <c r="BR39" s="8" t="s">
        <v>929</v>
      </c>
      <c r="BS39" s="8" t="s">
        <v>639</v>
      </c>
      <c r="BT39" s="8" t="s">
        <v>156</v>
      </c>
      <c r="BU39" s="8" t="s">
        <v>473</v>
      </c>
      <c r="BV39" s="8" t="s">
        <v>838</v>
      </c>
      <c r="BW39" s="8" t="s">
        <v>639</v>
      </c>
      <c r="BX39" s="8" t="s">
        <v>639</v>
      </c>
      <c r="BY39" s="8" t="s">
        <v>639</v>
      </c>
      <c r="BZ39" s="8" t="s">
        <v>639</v>
      </c>
      <c r="CA39" s="8" t="s">
        <v>639</v>
      </c>
      <c r="CB39" s="8" t="s">
        <v>639</v>
      </c>
      <c r="CC39" s="8" t="s">
        <v>475</v>
      </c>
      <c r="CD39" s="8" t="s">
        <v>18</v>
      </c>
      <c r="CE39" s="8" t="s">
        <v>19</v>
      </c>
      <c r="CF39" s="8" t="s">
        <v>474</v>
      </c>
      <c r="CG39" s="8" t="s">
        <v>628</v>
      </c>
      <c r="CH39" s="8" t="s">
        <v>628</v>
      </c>
      <c r="CI39" s="8" t="s">
        <v>628</v>
      </c>
      <c r="CJ39" s="8" t="s">
        <v>628</v>
      </c>
      <c r="CK39" s="8" t="s">
        <v>628</v>
      </c>
      <c r="CL39" s="8" t="s">
        <v>628</v>
      </c>
      <c r="CM39" s="8" t="s">
        <v>628</v>
      </c>
      <c r="CN39" s="8" t="s">
        <v>628</v>
      </c>
      <c r="CO39" s="15" t="s">
        <v>628</v>
      </c>
      <c r="CP39" s="15" t="s">
        <v>466</v>
      </c>
      <c r="CQ39" s="15" t="s">
        <v>476</v>
      </c>
      <c r="CR39" s="15" t="s">
        <v>467</v>
      </c>
      <c r="CT39" s="47" t="s">
        <v>952</v>
      </c>
      <c r="CU39" s="47" t="s">
        <v>10</v>
      </c>
      <c r="CV39" s="47"/>
      <c r="CW39" s="46" t="s">
        <v>955</v>
      </c>
      <c r="CX39" s="57"/>
      <c r="CY39" s="58"/>
    </row>
    <row r="40" spans="1:103" ht="90" customHeight="1" x14ac:dyDescent="0.8">
      <c r="A40" s="92">
        <v>45377</v>
      </c>
      <c r="B40" s="41">
        <v>37</v>
      </c>
      <c r="C40" s="37" t="str">
        <f t="shared" si="1"/>
        <v>必須機能を有する</v>
      </c>
      <c r="D40" s="49" t="s">
        <v>479</v>
      </c>
      <c r="E40" s="49" t="s">
        <v>1046</v>
      </c>
      <c r="F40" s="49" t="s">
        <v>914</v>
      </c>
      <c r="G40" s="15" t="s">
        <v>2</v>
      </c>
      <c r="H40" s="50">
        <v>6130001012562</v>
      </c>
      <c r="I40" s="49" t="s">
        <v>26</v>
      </c>
      <c r="J40" s="49" t="s">
        <v>652</v>
      </c>
      <c r="K40" s="49" t="s">
        <v>477</v>
      </c>
      <c r="L40" s="49" t="s">
        <v>478</v>
      </c>
      <c r="M40" s="49" t="s">
        <v>725</v>
      </c>
      <c r="N40" s="49" t="s">
        <v>732</v>
      </c>
      <c r="O40" s="61" t="s">
        <v>639</v>
      </c>
      <c r="P40" s="49" t="s">
        <v>982</v>
      </c>
      <c r="Q40" s="29" t="s">
        <v>625</v>
      </c>
      <c r="R40" s="49" t="s">
        <v>639</v>
      </c>
      <c r="S40" s="49" t="s">
        <v>804</v>
      </c>
      <c r="T40" s="49" t="s">
        <v>670</v>
      </c>
      <c r="U40" s="60" t="s">
        <v>628</v>
      </c>
      <c r="V40" s="60" t="s">
        <v>628</v>
      </c>
      <c r="W40" s="61" t="s">
        <v>480</v>
      </c>
      <c r="X40" s="49" t="s">
        <v>915</v>
      </c>
      <c r="Y40" s="50">
        <v>1180001067276</v>
      </c>
      <c r="Z40" s="49" t="s">
        <v>481</v>
      </c>
      <c r="AA40" s="49" t="s">
        <v>628</v>
      </c>
      <c r="AB40" s="49" t="s">
        <v>628</v>
      </c>
      <c r="AC40" s="49" t="s">
        <v>628</v>
      </c>
      <c r="AD40" s="49" t="s">
        <v>628</v>
      </c>
      <c r="AE40" s="49" t="s">
        <v>628</v>
      </c>
      <c r="AF40" s="49" t="s">
        <v>628</v>
      </c>
      <c r="AG40" s="49" t="s">
        <v>628</v>
      </c>
      <c r="AH40" s="49" t="s">
        <v>628</v>
      </c>
      <c r="AI40" s="49" t="s">
        <v>628</v>
      </c>
      <c r="AJ40" s="49" t="s">
        <v>628</v>
      </c>
      <c r="AK40" s="49" t="s">
        <v>628</v>
      </c>
      <c r="AL40" s="49" t="s">
        <v>628</v>
      </c>
      <c r="AM40" s="49" t="s">
        <v>628</v>
      </c>
      <c r="AN40" s="49" t="s">
        <v>628</v>
      </c>
      <c r="AO40" s="49" t="s">
        <v>628</v>
      </c>
      <c r="AP40" s="49" t="s">
        <v>628</v>
      </c>
      <c r="AQ40" s="49" t="s">
        <v>628</v>
      </c>
      <c r="AR40" s="49" t="s">
        <v>628</v>
      </c>
      <c r="AS40" s="49" t="s">
        <v>628</v>
      </c>
      <c r="AT40" s="49" t="s">
        <v>628</v>
      </c>
      <c r="AU40" s="49" t="s">
        <v>628</v>
      </c>
      <c r="AV40" s="49" t="s">
        <v>628</v>
      </c>
      <c r="AW40" s="49" t="s">
        <v>628</v>
      </c>
      <c r="AX40" s="49" t="s">
        <v>628</v>
      </c>
      <c r="AY40" s="49" t="s">
        <v>628</v>
      </c>
      <c r="AZ40" s="49" t="s">
        <v>10</v>
      </c>
      <c r="BA40" s="49" t="s">
        <v>747</v>
      </c>
      <c r="BB40" s="49" t="s">
        <v>495</v>
      </c>
      <c r="BC40" s="49" t="s">
        <v>778</v>
      </c>
      <c r="BD40" s="49" t="s">
        <v>782</v>
      </c>
      <c r="BE40" s="49" t="s">
        <v>983</v>
      </c>
      <c r="BF40" s="49" t="s">
        <v>352</v>
      </c>
      <c r="BG40" s="49" t="s">
        <v>984</v>
      </c>
      <c r="BH40" s="49" t="s">
        <v>9</v>
      </c>
      <c r="BI40" s="49" t="s">
        <v>677</v>
      </c>
      <c r="BJ40" s="49" t="s">
        <v>628</v>
      </c>
      <c r="BK40" s="71" t="s">
        <v>628</v>
      </c>
      <c r="BL40" s="49" t="s">
        <v>799</v>
      </c>
      <c r="BM40" s="49" t="s">
        <v>13</v>
      </c>
      <c r="BN40" s="49" t="s">
        <v>628</v>
      </c>
      <c r="BO40" s="28"/>
      <c r="BP40" s="49" t="s">
        <v>639</v>
      </c>
      <c r="BQ40" s="49" t="s">
        <v>99</v>
      </c>
      <c r="BR40" s="49" t="s">
        <v>482</v>
      </c>
      <c r="BS40" s="49" t="s">
        <v>639</v>
      </c>
      <c r="BT40" s="49" t="s">
        <v>698</v>
      </c>
      <c r="BU40" s="49" t="s">
        <v>699</v>
      </c>
      <c r="BV40" s="49" t="s">
        <v>839</v>
      </c>
      <c r="BW40" s="49" t="s">
        <v>639</v>
      </c>
      <c r="BX40" s="49" t="s">
        <v>639</v>
      </c>
      <c r="BY40" s="49" t="s">
        <v>639</v>
      </c>
      <c r="BZ40" s="49" t="s">
        <v>639</v>
      </c>
      <c r="CA40" s="49" t="s">
        <v>639</v>
      </c>
      <c r="CB40" s="49" t="s">
        <v>639</v>
      </c>
      <c r="CC40" s="49" t="s">
        <v>985</v>
      </c>
      <c r="CD40" s="49" t="s">
        <v>18</v>
      </c>
      <c r="CE40" s="49" t="s">
        <v>19</v>
      </c>
      <c r="CF40" s="34" t="s">
        <v>20</v>
      </c>
      <c r="CG40" s="49" t="s">
        <v>628</v>
      </c>
      <c r="CH40" s="49" t="s">
        <v>628</v>
      </c>
      <c r="CI40" s="49" t="s">
        <v>628</v>
      </c>
      <c r="CJ40" s="49" t="s">
        <v>628</v>
      </c>
      <c r="CK40" s="49" t="s">
        <v>628</v>
      </c>
      <c r="CL40" s="49" t="s">
        <v>628</v>
      </c>
      <c r="CM40" s="49" t="s">
        <v>628</v>
      </c>
      <c r="CN40" s="49" t="s">
        <v>628</v>
      </c>
      <c r="CO40" s="49" t="s">
        <v>628</v>
      </c>
      <c r="CP40" s="15" t="s">
        <v>626</v>
      </c>
      <c r="CQ40" s="15" t="s">
        <v>930</v>
      </c>
      <c r="CR40" s="15" t="s">
        <v>885</v>
      </c>
      <c r="CT40" s="47" t="s">
        <v>952</v>
      </c>
      <c r="CU40" s="47" t="s">
        <v>10</v>
      </c>
      <c r="CV40" s="47"/>
      <c r="CW40" s="46" t="s">
        <v>955</v>
      </c>
      <c r="CX40" s="57"/>
      <c r="CY40" s="58"/>
    </row>
    <row r="41" spans="1:103" ht="90" customHeight="1" x14ac:dyDescent="0.8">
      <c r="A41" s="92">
        <v>45377</v>
      </c>
      <c r="B41" s="41">
        <v>38</v>
      </c>
      <c r="C41" s="37" t="str">
        <f t="shared" si="1"/>
        <v>必須機能を有する</v>
      </c>
      <c r="D41" s="22" t="s">
        <v>931</v>
      </c>
      <c r="E41" s="8" t="s">
        <v>449</v>
      </c>
      <c r="F41" s="8" t="s">
        <v>440</v>
      </c>
      <c r="G41" s="15" t="s">
        <v>2</v>
      </c>
      <c r="H41" s="25" t="s">
        <v>441</v>
      </c>
      <c r="I41" s="8" t="s">
        <v>26</v>
      </c>
      <c r="J41" s="8" t="s">
        <v>652</v>
      </c>
      <c r="K41" s="8" t="s">
        <v>663</v>
      </c>
      <c r="L41" s="8" t="s">
        <v>442</v>
      </c>
      <c r="M41" s="8" t="s">
        <v>725</v>
      </c>
      <c r="N41" s="19" t="s">
        <v>732</v>
      </c>
      <c r="O41" s="20" t="s">
        <v>639</v>
      </c>
      <c r="P41" s="8" t="s">
        <v>488</v>
      </c>
      <c r="Q41" s="15" t="s">
        <v>489</v>
      </c>
      <c r="R41" s="49" t="s">
        <v>639</v>
      </c>
      <c r="S41" s="8" t="s">
        <v>639</v>
      </c>
      <c r="T41" s="8" t="s">
        <v>43</v>
      </c>
      <c r="U41" s="23" t="s">
        <v>490</v>
      </c>
      <c r="V41" s="23" t="s">
        <v>639</v>
      </c>
      <c r="W41" s="8" t="s">
        <v>446</v>
      </c>
      <c r="X41" s="8" t="s">
        <v>447</v>
      </c>
      <c r="Y41" s="25">
        <v>4130001000049</v>
      </c>
      <c r="Z41" s="8" t="s">
        <v>675</v>
      </c>
      <c r="AA41" s="8" t="s">
        <v>639</v>
      </c>
      <c r="AB41" s="8" t="s">
        <v>639</v>
      </c>
      <c r="AC41" s="8" t="s">
        <v>639</v>
      </c>
      <c r="AD41" s="8" t="s">
        <v>639</v>
      </c>
      <c r="AE41" s="9" t="s">
        <v>639</v>
      </c>
      <c r="AF41" s="8" t="s">
        <v>639</v>
      </c>
      <c r="AG41" s="8" t="s">
        <v>639</v>
      </c>
      <c r="AH41" s="8" t="s">
        <v>639</v>
      </c>
      <c r="AI41" s="8" t="s">
        <v>639</v>
      </c>
      <c r="AJ41" s="8" t="s">
        <v>639</v>
      </c>
      <c r="AK41" s="9" t="s">
        <v>639</v>
      </c>
      <c r="AL41" s="8" t="s">
        <v>639</v>
      </c>
      <c r="AM41" s="8" t="s">
        <v>639</v>
      </c>
      <c r="AN41" s="8" t="s">
        <v>639</v>
      </c>
      <c r="AO41" s="8" t="s">
        <v>639</v>
      </c>
      <c r="AP41" s="8" t="s">
        <v>639</v>
      </c>
      <c r="AQ41" s="8" t="s">
        <v>639</v>
      </c>
      <c r="AR41" s="8" t="s">
        <v>639</v>
      </c>
      <c r="AS41" s="8" t="s">
        <v>639</v>
      </c>
      <c r="AT41" s="8" t="s">
        <v>639</v>
      </c>
      <c r="AU41" s="8" t="s">
        <v>639</v>
      </c>
      <c r="AV41" s="8" t="s">
        <v>639</v>
      </c>
      <c r="AW41" s="8" t="s">
        <v>639</v>
      </c>
      <c r="AX41" s="8" t="s">
        <v>639</v>
      </c>
      <c r="AY41" s="8" t="s">
        <v>639</v>
      </c>
      <c r="AZ41" s="8" t="s">
        <v>10</v>
      </c>
      <c r="BA41" s="8" t="s">
        <v>734</v>
      </c>
      <c r="BB41" s="8" t="s">
        <v>768</v>
      </c>
      <c r="BC41" s="8" t="s">
        <v>768</v>
      </c>
      <c r="BD41" s="8" t="s">
        <v>782</v>
      </c>
      <c r="BE41" s="8" t="s">
        <v>491</v>
      </c>
      <c r="BF41" s="1" t="s">
        <v>932</v>
      </c>
      <c r="BG41" s="8" t="s">
        <v>492</v>
      </c>
      <c r="BH41" s="8" t="s">
        <v>9</v>
      </c>
      <c r="BI41" s="8" t="s">
        <v>677</v>
      </c>
      <c r="BJ41" s="8" t="s">
        <v>628</v>
      </c>
      <c r="BK41" s="19" t="s">
        <v>628</v>
      </c>
      <c r="BL41" s="27" t="s">
        <v>801</v>
      </c>
      <c r="BM41" s="8" t="s">
        <v>13</v>
      </c>
      <c r="BN41" s="8" t="s">
        <v>628</v>
      </c>
      <c r="BO41" s="8" t="s">
        <v>628</v>
      </c>
      <c r="BP41" s="28"/>
      <c r="BQ41" s="8" t="s">
        <v>14</v>
      </c>
      <c r="BR41" s="8" t="s">
        <v>15</v>
      </c>
      <c r="BS41" s="8" t="s">
        <v>493</v>
      </c>
      <c r="BT41" s="8" t="s">
        <v>485</v>
      </c>
      <c r="BU41" s="8" t="s">
        <v>302</v>
      </c>
      <c r="BV41" s="8" t="s">
        <v>840</v>
      </c>
      <c r="BW41" s="8" t="s">
        <v>639</v>
      </c>
      <c r="BX41" s="8" t="s">
        <v>639</v>
      </c>
      <c r="BY41" s="17" t="s">
        <v>627</v>
      </c>
      <c r="BZ41" s="8" t="s">
        <v>639</v>
      </c>
      <c r="CA41" s="8" t="s">
        <v>36</v>
      </c>
      <c r="CB41" s="8" t="s">
        <v>494</v>
      </c>
      <c r="CC41" s="8" t="s">
        <v>486</v>
      </c>
      <c r="CD41" s="8" t="s">
        <v>18</v>
      </c>
      <c r="CE41" s="8" t="s">
        <v>19</v>
      </c>
      <c r="CF41" s="8" t="s">
        <v>717</v>
      </c>
      <c r="CG41" s="8" t="s">
        <v>628</v>
      </c>
      <c r="CH41" s="8" t="s">
        <v>628</v>
      </c>
      <c r="CI41" s="8" t="s">
        <v>628</v>
      </c>
      <c r="CJ41" s="8" t="s">
        <v>628</v>
      </c>
      <c r="CK41" s="8" t="s">
        <v>628</v>
      </c>
      <c r="CL41" s="8" t="s">
        <v>628</v>
      </c>
      <c r="CM41" s="8" t="s">
        <v>628</v>
      </c>
      <c r="CN41" s="8" t="s">
        <v>628</v>
      </c>
      <c r="CO41" s="15" t="s">
        <v>628</v>
      </c>
      <c r="CP41" s="15" t="s">
        <v>483</v>
      </c>
      <c r="CQ41" s="15" t="s">
        <v>487</v>
      </c>
      <c r="CR41" s="33" t="s">
        <v>1041</v>
      </c>
      <c r="CT41" s="47" t="s">
        <v>952</v>
      </c>
      <c r="CU41" s="47" t="s">
        <v>9</v>
      </c>
      <c r="CV41" s="47"/>
      <c r="CW41" s="46"/>
      <c r="CX41" s="57"/>
      <c r="CY41" s="58"/>
    </row>
    <row r="42" spans="1:103" ht="90" customHeight="1" x14ac:dyDescent="0.8">
      <c r="A42" s="92">
        <v>45377</v>
      </c>
      <c r="B42" s="41">
        <v>39</v>
      </c>
      <c r="C42" s="37" t="str">
        <f t="shared" si="1"/>
        <v>必須機能を有する</v>
      </c>
      <c r="D42" s="8" t="s">
        <v>521</v>
      </c>
      <c r="E42" s="8" t="s">
        <v>449</v>
      </c>
      <c r="F42" s="8" t="s">
        <v>916</v>
      </c>
      <c r="G42" s="15" t="s">
        <v>2</v>
      </c>
      <c r="H42" s="25" t="s">
        <v>441</v>
      </c>
      <c r="I42" s="8" t="s">
        <v>26</v>
      </c>
      <c r="J42" s="8" t="s">
        <v>652</v>
      </c>
      <c r="K42" s="8" t="s">
        <v>663</v>
      </c>
      <c r="L42" s="8" t="s">
        <v>442</v>
      </c>
      <c r="M42" s="8" t="s">
        <v>725</v>
      </c>
      <c r="N42" s="8" t="s">
        <v>732</v>
      </c>
      <c r="O42" s="15" t="s">
        <v>639</v>
      </c>
      <c r="P42" s="8" t="s">
        <v>443</v>
      </c>
      <c r="Q42" s="29" t="s">
        <v>465</v>
      </c>
      <c r="R42" s="49" t="s">
        <v>639</v>
      </c>
      <c r="S42" s="8" t="s">
        <v>639</v>
      </c>
      <c r="T42" s="8" t="s">
        <v>670</v>
      </c>
      <c r="U42" s="11" t="s">
        <v>628</v>
      </c>
      <c r="V42" s="11" t="s">
        <v>628</v>
      </c>
      <c r="W42" s="20" t="s">
        <v>671</v>
      </c>
      <c r="X42" s="8" t="s">
        <v>917</v>
      </c>
      <c r="Y42" s="25">
        <v>1010001200456</v>
      </c>
      <c r="Z42" s="8" t="s">
        <v>676</v>
      </c>
      <c r="AA42" s="8" t="s">
        <v>628</v>
      </c>
      <c r="AB42" s="8" t="s">
        <v>628</v>
      </c>
      <c r="AC42" s="8" t="s">
        <v>628</v>
      </c>
      <c r="AD42" s="8" t="s">
        <v>628</v>
      </c>
      <c r="AE42" s="8" t="s">
        <v>628</v>
      </c>
      <c r="AF42" s="8" t="s">
        <v>628</v>
      </c>
      <c r="AG42" s="8" t="s">
        <v>628</v>
      </c>
      <c r="AH42" s="8" t="s">
        <v>628</v>
      </c>
      <c r="AI42" s="8" t="s">
        <v>628</v>
      </c>
      <c r="AJ42" s="8" t="s">
        <v>628</v>
      </c>
      <c r="AK42" s="8" t="s">
        <v>628</v>
      </c>
      <c r="AL42" s="8" t="s">
        <v>628</v>
      </c>
      <c r="AM42" s="8" t="s">
        <v>628</v>
      </c>
      <c r="AN42" s="8" t="s">
        <v>628</v>
      </c>
      <c r="AO42" s="8" t="s">
        <v>628</v>
      </c>
      <c r="AP42" s="8" t="s">
        <v>628</v>
      </c>
      <c r="AQ42" s="8" t="s">
        <v>628</v>
      </c>
      <c r="AR42" s="8" t="s">
        <v>628</v>
      </c>
      <c r="AS42" s="8" t="s">
        <v>628</v>
      </c>
      <c r="AT42" s="8" t="s">
        <v>628</v>
      </c>
      <c r="AU42" s="8" t="s">
        <v>628</v>
      </c>
      <c r="AV42" s="8" t="s">
        <v>628</v>
      </c>
      <c r="AW42" s="8" t="s">
        <v>628</v>
      </c>
      <c r="AX42" s="8" t="s">
        <v>628</v>
      </c>
      <c r="AY42" s="8" t="s">
        <v>628</v>
      </c>
      <c r="AZ42" s="8" t="s">
        <v>10</v>
      </c>
      <c r="BA42" s="8" t="s">
        <v>734</v>
      </c>
      <c r="BB42" s="8" t="s">
        <v>769</v>
      </c>
      <c r="BC42" s="8" t="s">
        <v>770</v>
      </c>
      <c r="BD42" s="8" t="s">
        <v>782</v>
      </c>
      <c r="BE42" s="8" t="s">
        <v>522</v>
      </c>
      <c r="BF42" s="1" t="s">
        <v>932</v>
      </c>
      <c r="BG42" s="8" t="s">
        <v>693</v>
      </c>
      <c r="BH42" s="8" t="s">
        <v>9</v>
      </c>
      <c r="BI42" s="8" t="s">
        <v>677</v>
      </c>
      <c r="BJ42" s="8" t="s">
        <v>628</v>
      </c>
      <c r="BK42" s="8" t="s">
        <v>628</v>
      </c>
      <c r="BL42" s="15" t="s">
        <v>801</v>
      </c>
      <c r="BM42" s="8" t="s">
        <v>13</v>
      </c>
      <c r="BN42" s="8" t="s">
        <v>628</v>
      </c>
      <c r="BO42" s="8" t="s">
        <v>628</v>
      </c>
      <c r="BP42" s="28"/>
      <c r="BQ42" s="8" t="s">
        <v>14</v>
      </c>
      <c r="BR42" s="8" t="s">
        <v>15</v>
      </c>
      <c r="BS42" s="8" t="s">
        <v>484</v>
      </c>
      <c r="BT42" s="8" t="s">
        <v>485</v>
      </c>
      <c r="BU42" s="8" t="s">
        <v>302</v>
      </c>
      <c r="BV42" s="8" t="s">
        <v>702</v>
      </c>
      <c r="BW42" s="8" t="s">
        <v>639</v>
      </c>
      <c r="BX42" s="8" t="s">
        <v>639</v>
      </c>
      <c r="BY42" s="17" t="s">
        <v>627</v>
      </c>
      <c r="BZ42" s="8" t="s">
        <v>523</v>
      </c>
      <c r="CA42" s="8" t="s">
        <v>36</v>
      </c>
      <c r="CB42" s="8" t="s">
        <v>524</v>
      </c>
      <c r="CC42" s="8" t="s">
        <v>1047</v>
      </c>
      <c r="CD42" s="8" t="s">
        <v>18</v>
      </c>
      <c r="CE42" s="8" t="s">
        <v>19</v>
      </c>
      <c r="CF42" s="8" t="s">
        <v>717</v>
      </c>
      <c r="CG42" s="8" t="s">
        <v>628</v>
      </c>
      <c r="CH42" s="8" t="s">
        <v>628</v>
      </c>
      <c r="CI42" s="8" t="s">
        <v>628</v>
      </c>
      <c r="CJ42" s="8" t="s">
        <v>628</v>
      </c>
      <c r="CK42" s="8" t="s">
        <v>628</v>
      </c>
      <c r="CL42" s="8" t="s">
        <v>628</v>
      </c>
      <c r="CM42" s="8" t="s">
        <v>628</v>
      </c>
      <c r="CN42" s="8" t="s">
        <v>628</v>
      </c>
      <c r="CO42" s="15" t="s">
        <v>628</v>
      </c>
      <c r="CP42" s="33" t="s">
        <v>1038</v>
      </c>
      <c r="CQ42" s="33" t="s">
        <v>1040</v>
      </c>
      <c r="CR42" s="33" t="s">
        <v>1042</v>
      </c>
      <c r="CT42" s="47" t="s">
        <v>952</v>
      </c>
      <c r="CU42" s="47" t="s">
        <v>9</v>
      </c>
      <c r="CV42" s="47"/>
      <c r="CW42" s="46"/>
      <c r="CX42" s="57"/>
      <c r="CY42" s="58"/>
    </row>
    <row r="43" spans="1:103" ht="90" customHeight="1" x14ac:dyDescent="0.8">
      <c r="A43" s="92">
        <v>45377</v>
      </c>
      <c r="B43" s="41">
        <v>40</v>
      </c>
      <c r="C43" s="37" t="str">
        <f t="shared" si="1"/>
        <v>必須機能を有する</v>
      </c>
      <c r="D43" s="8" t="s">
        <v>528</v>
      </c>
      <c r="E43" s="8" t="s">
        <v>449</v>
      </c>
      <c r="F43" s="8" t="s">
        <v>916</v>
      </c>
      <c r="G43" s="15" t="s">
        <v>2</v>
      </c>
      <c r="H43" s="25" t="s">
        <v>441</v>
      </c>
      <c r="I43" s="8" t="s">
        <v>26</v>
      </c>
      <c r="J43" s="8" t="s">
        <v>652</v>
      </c>
      <c r="K43" s="8" t="s">
        <v>663</v>
      </c>
      <c r="L43" s="8" t="s">
        <v>442</v>
      </c>
      <c r="M43" s="8" t="s">
        <v>725</v>
      </c>
      <c r="N43" s="8" t="s">
        <v>732</v>
      </c>
      <c r="O43" s="15" t="s">
        <v>639</v>
      </c>
      <c r="P43" s="8" t="s">
        <v>443</v>
      </c>
      <c r="Q43" s="15" t="s">
        <v>465</v>
      </c>
      <c r="R43" s="49" t="s">
        <v>639</v>
      </c>
      <c r="S43" s="8" t="s">
        <v>639</v>
      </c>
      <c r="T43" s="8" t="s">
        <v>670</v>
      </c>
      <c r="U43" s="11" t="s">
        <v>628</v>
      </c>
      <c r="V43" s="11" t="s">
        <v>628</v>
      </c>
      <c r="W43" s="20" t="s">
        <v>444</v>
      </c>
      <c r="X43" s="8" t="s">
        <v>917</v>
      </c>
      <c r="Y43" s="25" t="s">
        <v>445</v>
      </c>
      <c r="Z43" s="8" t="s">
        <v>676</v>
      </c>
      <c r="AA43" s="8" t="s">
        <v>628</v>
      </c>
      <c r="AB43" s="8" t="s">
        <v>628</v>
      </c>
      <c r="AC43" s="8" t="s">
        <v>628</v>
      </c>
      <c r="AD43" s="8" t="s">
        <v>628</v>
      </c>
      <c r="AE43" s="8" t="s">
        <v>628</v>
      </c>
      <c r="AF43" s="8" t="s">
        <v>628</v>
      </c>
      <c r="AG43" s="8" t="s">
        <v>628</v>
      </c>
      <c r="AH43" s="8" t="s">
        <v>628</v>
      </c>
      <c r="AI43" s="8" t="s">
        <v>628</v>
      </c>
      <c r="AJ43" s="8" t="s">
        <v>628</v>
      </c>
      <c r="AK43" s="8" t="s">
        <v>628</v>
      </c>
      <c r="AL43" s="8" t="s">
        <v>628</v>
      </c>
      <c r="AM43" s="8" t="s">
        <v>628</v>
      </c>
      <c r="AN43" s="8" t="s">
        <v>628</v>
      </c>
      <c r="AO43" s="8" t="s">
        <v>628</v>
      </c>
      <c r="AP43" s="8" t="s">
        <v>628</v>
      </c>
      <c r="AQ43" s="8" t="s">
        <v>628</v>
      </c>
      <c r="AR43" s="8" t="s">
        <v>628</v>
      </c>
      <c r="AS43" s="8" t="s">
        <v>628</v>
      </c>
      <c r="AT43" s="8" t="s">
        <v>628</v>
      </c>
      <c r="AU43" s="8" t="s">
        <v>628</v>
      </c>
      <c r="AV43" s="8" t="s">
        <v>628</v>
      </c>
      <c r="AW43" s="8" t="s">
        <v>628</v>
      </c>
      <c r="AX43" s="8" t="s">
        <v>628</v>
      </c>
      <c r="AY43" s="8" t="s">
        <v>628</v>
      </c>
      <c r="AZ43" s="8" t="s">
        <v>10</v>
      </c>
      <c r="BA43" s="8" t="s">
        <v>734</v>
      </c>
      <c r="BB43" s="8" t="s">
        <v>769</v>
      </c>
      <c r="BC43" s="8" t="s">
        <v>770</v>
      </c>
      <c r="BD43" s="8" t="s">
        <v>782</v>
      </c>
      <c r="BE43" s="8" t="s">
        <v>525</v>
      </c>
      <c r="BF43" s="1" t="s">
        <v>932</v>
      </c>
      <c r="BG43" s="8" t="s">
        <v>694</v>
      </c>
      <c r="BH43" s="8" t="s">
        <v>9</v>
      </c>
      <c r="BI43" s="8" t="s">
        <v>677</v>
      </c>
      <c r="BJ43" s="8" t="s">
        <v>628</v>
      </c>
      <c r="BK43" s="8" t="s">
        <v>628</v>
      </c>
      <c r="BL43" s="15" t="s">
        <v>801</v>
      </c>
      <c r="BM43" s="8" t="s">
        <v>13</v>
      </c>
      <c r="BN43" s="8" t="s">
        <v>628</v>
      </c>
      <c r="BO43" s="8" t="s">
        <v>628</v>
      </c>
      <c r="BP43" s="28"/>
      <c r="BQ43" s="8" t="s">
        <v>14</v>
      </c>
      <c r="BR43" s="8" t="s">
        <v>15</v>
      </c>
      <c r="BS43" s="8" t="s">
        <v>484</v>
      </c>
      <c r="BT43" s="8" t="s">
        <v>485</v>
      </c>
      <c r="BU43" s="8" t="s">
        <v>302</v>
      </c>
      <c r="BV43" s="8" t="s">
        <v>703</v>
      </c>
      <c r="BW43" s="8" t="s">
        <v>639</v>
      </c>
      <c r="BX43" s="8" t="s">
        <v>639</v>
      </c>
      <c r="BY43" s="17" t="s">
        <v>627</v>
      </c>
      <c r="BZ43" s="8" t="s">
        <v>523</v>
      </c>
      <c r="CA43" s="8" t="s">
        <v>36</v>
      </c>
      <c r="CB43" s="8" t="s">
        <v>524</v>
      </c>
      <c r="CC43" s="8" t="s">
        <v>1047</v>
      </c>
      <c r="CD43" s="8" t="s">
        <v>18</v>
      </c>
      <c r="CE43" s="8" t="s">
        <v>19</v>
      </c>
      <c r="CF43" s="8" t="s">
        <v>717</v>
      </c>
      <c r="CG43" s="8" t="s">
        <v>628</v>
      </c>
      <c r="CH43" s="8" t="s">
        <v>628</v>
      </c>
      <c r="CI43" s="8" t="s">
        <v>628</v>
      </c>
      <c r="CJ43" s="8" t="s">
        <v>628</v>
      </c>
      <c r="CK43" s="8" t="s">
        <v>628</v>
      </c>
      <c r="CL43" s="8" t="s">
        <v>628</v>
      </c>
      <c r="CM43" s="8" t="s">
        <v>628</v>
      </c>
      <c r="CN43" s="8" t="s">
        <v>628</v>
      </c>
      <c r="CO43" s="15" t="s">
        <v>628</v>
      </c>
      <c r="CP43" s="33" t="s">
        <v>1039</v>
      </c>
      <c r="CQ43" s="33" t="s">
        <v>1040</v>
      </c>
      <c r="CR43" s="33" t="s">
        <v>1042</v>
      </c>
      <c r="CT43" s="47" t="s">
        <v>952</v>
      </c>
      <c r="CU43" s="59" t="s">
        <v>975</v>
      </c>
      <c r="CV43" s="47"/>
      <c r="CW43" s="46" t="s">
        <v>955</v>
      </c>
      <c r="CX43" s="57"/>
      <c r="CY43" s="58"/>
    </row>
    <row r="44" spans="1:103" ht="90" customHeight="1" x14ac:dyDescent="0.8">
      <c r="A44" s="92">
        <v>45377</v>
      </c>
      <c r="B44" s="41">
        <v>41</v>
      </c>
      <c r="C44" s="37" t="str">
        <f t="shared" si="1"/>
        <v>必須機能を有する</v>
      </c>
      <c r="D44" s="15" t="s">
        <v>933</v>
      </c>
      <c r="E44" s="8" t="s">
        <v>449</v>
      </c>
      <c r="F44" s="8" t="s">
        <v>916</v>
      </c>
      <c r="G44" s="15" t="s">
        <v>2</v>
      </c>
      <c r="H44" s="25" t="s">
        <v>441</v>
      </c>
      <c r="I44" s="8" t="s">
        <v>26</v>
      </c>
      <c r="J44" s="8" t="s">
        <v>652</v>
      </c>
      <c r="K44" s="8" t="s">
        <v>663</v>
      </c>
      <c r="L44" s="8" t="s">
        <v>442</v>
      </c>
      <c r="M44" s="8" t="s">
        <v>725</v>
      </c>
      <c r="N44" s="8" t="s">
        <v>732</v>
      </c>
      <c r="O44" s="15" t="s">
        <v>639</v>
      </c>
      <c r="P44" s="8" t="s">
        <v>443</v>
      </c>
      <c r="Q44" s="15" t="s">
        <v>465</v>
      </c>
      <c r="R44" s="49" t="s">
        <v>639</v>
      </c>
      <c r="S44" s="8" t="s">
        <v>639</v>
      </c>
      <c r="T44" s="8" t="s">
        <v>670</v>
      </c>
      <c r="U44" s="11" t="s">
        <v>628</v>
      </c>
      <c r="V44" s="11" t="s">
        <v>628</v>
      </c>
      <c r="W44" s="20" t="s">
        <v>672</v>
      </c>
      <c r="X44" s="8" t="s">
        <v>527</v>
      </c>
      <c r="Y44" s="25" t="s">
        <v>100</v>
      </c>
      <c r="Z44" s="33" t="s">
        <v>1034</v>
      </c>
      <c r="AA44" s="8" t="s">
        <v>628</v>
      </c>
      <c r="AB44" s="8" t="s">
        <v>628</v>
      </c>
      <c r="AC44" s="8" t="s">
        <v>628</v>
      </c>
      <c r="AD44" s="8" t="s">
        <v>628</v>
      </c>
      <c r="AE44" s="8" t="s">
        <v>628</v>
      </c>
      <c r="AF44" s="8" t="s">
        <v>628</v>
      </c>
      <c r="AG44" s="8" t="s">
        <v>628</v>
      </c>
      <c r="AH44" s="8" t="s">
        <v>628</v>
      </c>
      <c r="AI44" s="8" t="s">
        <v>628</v>
      </c>
      <c r="AJ44" s="8" t="s">
        <v>628</v>
      </c>
      <c r="AK44" s="8" t="s">
        <v>628</v>
      </c>
      <c r="AL44" s="8" t="s">
        <v>628</v>
      </c>
      <c r="AM44" s="8" t="s">
        <v>628</v>
      </c>
      <c r="AN44" s="8" t="s">
        <v>628</v>
      </c>
      <c r="AO44" s="8" t="s">
        <v>628</v>
      </c>
      <c r="AP44" s="8" t="s">
        <v>628</v>
      </c>
      <c r="AQ44" s="8" t="s">
        <v>628</v>
      </c>
      <c r="AR44" s="8" t="s">
        <v>628</v>
      </c>
      <c r="AS44" s="8" t="s">
        <v>628</v>
      </c>
      <c r="AT44" s="8" t="s">
        <v>628</v>
      </c>
      <c r="AU44" s="8" t="s">
        <v>628</v>
      </c>
      <c r="AV44" s="8" t="s">
        <v>628</v>
      </c>
      <c r="AW44" s="8" t="s">
        <v>628</v>
      </c>
      <c r="AX44" s="8" t="s">
        <v>628</v>
      </c>
      <c r="AY44" s="8" t="s">
        <v>628</v>
      </c>
      <c r="AZ44" s="8" t="s">
        <v>10</v>
      </c>
      <c r="BA44" s="8" t="s">
        <v>734</v>
      </c>
      <c r="BB44" s="8" t="s">
        <v>769</v>
      </c>
      <c r="BC44" s="8" t="s">
        <v>770</v>
      </c>
      <c r="BD44" s="8" t="s">
        <v>782</v>
      </c>
      <c r="BE44" s="8" t="s">
        <v>526</v>
      </c>
      <c r="BF44" s="1" t="s">
        <v>932</v>
      </c>
      <c r="BG44" s="8" t="s">
        <v>695</v>
      </c>
      <c r="BH44" s="8" t="s">
        <v>9</v>
      </c>
      <c r="BI44" s="8" t="s">
        <v>677</v>
      </c>
      <c r="BJ44" s="8" t="s">
        <v>628</v>
      </c>
      <c r="BK44" s="8" t="s">
        <v>628</v>
      </c>
      <c r="BL44" s="15" t="s">
        <v>801</v>
      </c>
      <c r="BM44" s="8" t="s">
        <v>13</v>
      </c>
      <c r="BN44" s="8" t="s">
        <v>628</v>
      </c>
      <c r="BO44" s="8" t="s">
        <v>628</v>
      </c>
      <c r="BP44" s="28"/>
      <c r="BQ44" s="8" t="s">
        <v>14</v>
      </c>
      <c r="BR44" s="8" t="s">
        <v>15</v>
      </c>
      <c r="BS44" s="8" t="s">
        <v>484</v>
      </c>
      <c r="BT44" s="8" t="s">
        <v>485</v>
      </c>
      <c r="BU44" s="8" t="s">
        <v>302</v>
      </c>
      <c r="BV44" s="8" t="s">
        <v>704</v>
      </c>
      <c r="BW44" s="8" t="s">
        <v>639</v>
      </c>
      <c r="BX44" s="8" t="s">
        <v>639</v>
      </c>
      <c r="BY44" s="17" t="s">
        <v>627</v>
      </c>
      <c r="BZ44" s="8" t="s">
        <v>448</v>
      </c>
      <c r="CA44" s="8" t="s">
        <v>36</v>
      </c>
      <c r="CB44" s="8" t="s">
        <v>524</v>
      </c>
      <c r="CC44" s="8" t="s">
        <v>1047</v>
      </c>
      <c r="CD44" s="8" t="s">
        <v>18</v>
      </c>
      <c r="CE44" s="8" t="s">
        <v>19</v>
      </c>
      <c r="CF44" s="8" t="s">
        <v>717</v>
      </c>
      <c r="CG44" s="8" t="s">
        <v>628</v>
      </c>
      <c r="CH44" s="8" t="s">
        <v>628</v>
      </c>
      <c r="CI44" s="8" t="s">
        <v>628</v>
      </c>
      <c r="CJ44" s="8" t="s">
        <v>628</v>
      </c>
      <c r="CK44" s="8" t="s">
        <v>628</v>
      </c>
      <c r="CL44" s="8" t="s">
        <v>628</v>
      </c>
      <c r="CM44" s="8" t="s">
        <v>628</v>
      </c>
      <c r="CN44" s="8" t="s">
        <v>628</v>
      </c>
      <c r="CO44" s="15" t="s">
        <v>628</v>
      </c>
      <c r="CP44" s="33" t="s">
        <v>1038</v>
      </c>
      <c r="CQ44" s="33" t="s">
        <v>1040</v>
      </c>
      <c r="CR44" s="33" t="s">
        <v>1042</v>
      </c>
      <c r="CT44" s="47" t="s">
        <v>952</v>
      </c>
      <c r="CU44" s="59" t="s">
        <v>975</v>
      </c>
      <c r="CV44" s="47"/>
      <c r="CW44" s="46" t="s">
        <v>955</v>
      </c>
      <c r="CX44" s="57"/>
      <c r="CY44" s="58"/>
    </row>
    <row r="45" spans="1:103" x14ac:dyDescent="0.55000000000000004">
      <c r="B45" s="39"/>
    </row>
    <row r="46" spans="1:103" x14ac:dyDescent="0.55000000000000004">
      <c r="B46" s="39"/>
    </row>
    <row r="47" spans="1:103" ht="39.65" customHeight="1" x14ac:dyDescent="0.65">
      <c r="B47" s="39"/>
      <c r="CS47" s="56" t="s">
        <v>968</v>
      </c>
      <c r="CT47" s="56">
        <f>COUNTIF(CT4:CT44,"回答済")</f>
        <v>41</v>
      </c>
    </row>
    <row r="48" spans="1:103" ht="39.65" customHeight="1" x14ac:dyDescent="0.65">
      <c r="B48" s="39"/>
      <c r="CS48" s="56" t="s">
        <v>969</v>
      </c>
      <c r="CT48" s="56">
        <f>COUNTBLANK(CT4:CT44)</f>
        <v>0</v>
      </c>
    </row>
    <row r="49" spans="2:2" ht="39.65" customHeight="1" x14ac:dyDescent="0.55000000000000004">
      <c r="B49" s="39"/>
    </row>
  </sheetData>
  <autoFilter ref="C3:XDS49" xr:uid="{B97FA43D-D4EC-4C19-90D8-1EEB70FA7802}"/>
  <phoneticPr fontId="1"/>
  <conditionalFormatting sqref="CU3">
    <cfRule type="expression" dxfId="2" priority="3">
      <formula>$BQ:$BQ="有"</formula>
    </cfRule>
  </conditionalFormatting>
  <conditionalFormatting sqref="CU4:CU44">
    <cfRule type="expression" dxfId="1" priority="2">
      <formula>$BQ:$BQ="有"</formula>
    </cfRule>
  </conditionalFormatting>
  <conditionalFormatting sqref="CU4:CU44">
    <cfRule type="containsText" dxfId="0" priority="1" operator="containsText" text="有">
      <formula>NOT(ISERROR(SEARCH("有",CU4)))</formula>
    </cfRule>
  </conditionalFormatting>
  <dataValidations disablePrompts="1" count="2">
    <dataValidation type="list" allowBlank="1" showInputMessage="1" showErrorMessage="1" sqref="CU4:CU44" xr:uid="{D0C7E006-09C8-4556-9038-5340C139B5E7}">
      <formula1>"有,無,ー"</formula1>
    </dataValidation>
    <dataValidation type="list" allowBlank="1" showInputMessage="1" showErrorMessage="1" sqref="CT4:CT44" xr:uid="{AD910407-3D92-416D-A325-B9F4FEE6B889}">
      <formula1>"回答済,未回答,回答延期"</formula1>
    </dataValidation>
  </dataValidations>
  <hyperlinks>
    <hyperlink ref="Q39" r:id="rId1" location="LA03" xr:uid="{75ABDD2D-56C9-4EB4-A80E-14654064545E}"/>
    <hyperlink ref="L26" r:id="rId2" xr:uid="{9233F706-A261-498C-9644-B2E6E5252109}"/>
    <hyperlink ref="L36" r:id="rId3" xr:uid="{47AB9D80-50EB-4889-AA25-58A751D8EB9B}"/>
    <hyperlink ref="L29" r:id="rId4" xr:uid="{54CE871B-18E5-43D8-BFC7-97AF997A0C75}"/>
    <hyperlink ref="L10" r:id="rId5" xr:uid="{B2CE5BB0-8F61-4944-A326-A9B7FEAC8273}"/>
    <hyperlink ref="Q10" r:id="rId6" xr:uid="{5297379C-9AE4-4E84-89EB-2FBD9976730B}"/>
    <hyperlink ref="CR10" r:id="rId7" xr:uid="{457BF988-1CEA-4707-9A50-D99BE736241B}"/>
    <hyperlink ref="Q27" r:id="rId8" xr:uid="{12F285AC-7479-42DC-96E5-EA04570732D4}"/>
  </hyperlinks>
  <pageMargins left="0.23622047244094491" right="0.23622047244094491" top="0.74803149606299213" bottom="0.74803149606299213" header="0.31496062992125984" footer="0.31496062992125984"/>
  <pageSetup paperSize="8" scale="18" fitToWidth="0" orientation="landscape"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E912D768F96D94896333B9C117ADD17" ma:contentTypeVersion="20" ma:contentTypeDescription="新しいドキュメントを作成します。" ma:contentTypeScope="" ma:versionID="8f85ceab67902669939a5107acab9375">
  <xsd:schema xmlns:xsd="http://www.w3.org/2001/XMLSchema" xmlns:xs="http://www.w3.org/2001/XMLSchema" xmlns:p="http://schemas.microsoft.com/office/2006/metadata/properties" xmlns:ns1="http://schemas.microsoft.com/sharepoint/v3" xmlns:ns2="282d2848-1e61-4f57-abe5-548f89bb406a" xmlns:ns3="b758b80c-b7b2-4ee0-9bbd-eeae84deb832" targetNamespace="http://schemas.microsoft.com/office/2006/metadata/properties" ma:root="true" ma:fieldsID="fc75efa6dccd089e78251daeb7537660" ns1:_="" ns2:_="" ns3:_="">
    <xsd:import namespace="http://schemas.microsoft.com/sharepoint/v3"/>
    <xsd:import namespace="282d2848-1e61-4f57-abe5-548f89bb406a"/>
    <xsd:import namespace="b758b80c-b7b2-4ee0-9bbd-eeae84deb83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統合コンプライアンス ポリシーのプロパティ" ma:hidden="true" ma:internalName="_ip_UnifiedCompliancePolicyProperties">
      <xsd:simpleType>
        <xsd:restriction base="dms:Note"/>
      </xsd:simpleType>
    </xsd:element>
    <xsd:element name="_ip_UnifiedCompliancePolicyUIAction" ma:index="16"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2d2848-1e61-4f57-abe5-548f89bb40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58b80c-b7b2-4ee0-9bbd-eeae84deb832"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e3881962-ab3e-49d3-8ce4-38c62ff91f51}" ma:internalName="TaxCatchAll" ma:showField="CatchAllData" ma:web="b758b80c-b7b2-4ee0-9bbd-eeae84deb8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282d2848-1e61-4f57-abe5-548f89bb406a">
      <Terms xmlns="http://schemas.microsoft.com/office/infopath/2007/PartnerControls"/>
    </lcf76f155ced4ddcb4097134ff3c332f>
    <TaxCatchAll xmlns="b758b80c-b7b2-4ee0-9bbd-eeae84deb832"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22753D0-0EAA-433A-9363-DE3AB76D8467}">
  <ds:schemaRefs>
    <ds:schemaRef ds:uri="http://schemas.microsoft.com/sharepoint/v3/contenttype/forms"/>
  </ds:schemaRefs>
</ds:datastoreItem>
</file>

<file path=customXml/itemProps2.xml><?xml version="1.0" encoding="utf-8"?>
<ds:datastoreItem xmlns:ds="http://schemas.openxmlformats.org/officeDocument/2006/customXml" ds:itemID="{7EBADFDE-9B6B-4D4D-A146-2D5F373F7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2d2848-1e61-4f57-abe5-548f89bb406a"/>
    <ds:schemaRef ds:uri="b758b80c-b7b2-4ee0-9bbd-eeae84deb8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C00FC0-0F98-43E8-86D4-06D536948A7B}">
  <ds:schemaRefs>
    <ds:schemaRef ds:uri="http://schemas.microsoft.com/office/2006/metadata/properties"/>
    <ds:schemaRef ds:uri="http://purl.org/dc/terms/"/>
    <ds:schemaRef ds:uri="http://purl.org/dc/elements/1.1/"/>
    <ds:schemaRef ds:uri="http://schemas.microsoft.com/office/infopath/2007/PartnerControls"/>
    <ds:schemaRef ds:uri="http://purl.org/dc/dcmitype/"/>
    <ds:schemaRef ds:uri="282d2848-1e61-4f57-abe5-548f89bb406a"/>
    <ds:schemaRef ds:uri="http://schemas.microsoft.com/office/2006/documentManagement/types"/>
    <ds:schemaRef ds:uri="b758b80c-b7b2-4ee0-9bbd-eeae84deb832"/>
    <ds:schemaRef ds:uri="http://www.w3.org/XML/1998/namespace"/>
    <ds:schemaRef ds:uri="http://schemas.openxmlformats.org/package/2006/metadata/core-properties"/>
    <ds:schemaRef ds:uri="http://schemas.microsoft.com/sharepoint/v3"/>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回答結果（掲載用）</vt:lpstr>
      <vt:lpstr>'回答結果（掲載用）'!Print_Area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Tsuchiya, Tetsuro (KC)</dc:creator>
  <cp:keywords/>
  <dc:description/>
  <cp:lastModifiedBy>大久保 康太(OKUBO Kota)</cp:lastModifiedBy>
  <cp:revision/>
  <cp:lastPrinted>2024-02-27T11:13:57Z</cp:lastPrinted>
  <dcterms:created xsi:type="dcterms:W3CDTF">2023-07-26T04:16:57Z</dcterms:created>
  <dcterms:modified xsi:type="dcterms:W3CDTF">2024-03-26T11:47:02Z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0x0101009E912D768F96D94896333B9C117ADD17</vt:lpwstr>
  </property>
  <property fmtid="{D5CDD505-2E9C-101B-9397-08002B2CF9AE}" pid="3" name="MediaServiceImageTags">
    <vt:lpwstr/>
  </property>
</Properties>
</file>