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ujimoto/code/da-web-experimental/src/data/"/>
    </mc:Choice>
  </mc:AlternateContent>
  <xr:revisionPtr revIDLastSave="0" documentId="13_ncr:1_{9E6D59DA-97DF-844A-80A0-63A974D907AB}" xr6:coauthVersionLast="47" xr6:coauthVersionMax="47" xr10:uidLastSave="{00000000-0000-0000-0000-000000000000}"/>
  <bookViews>
    <workbookView xWindow="0" yWindow="500" windowWidth="51200" windowHeight="28300" activeTab="8" xr2:uid="{00000000-000D-0000-FFFF-FFFF00000000}"/>
  </bookViews>
  <sheets>
    <sheet name="map-1" sheetId="1" r:id="rId1"/>
    <sheet name="map-2" sheetId="6" r:id="rId2"/>
    <sheet name="categories" sheetId="2" r:id="rId3"/>
    <sheet name="offers" sheetId="8" r:id="rId4"/>
    <sheet name="products-講習・試験" sheetId="3" r:id="rId5"/>
    <sheet name="products-往訪閲覧・縦覧" sheetId="9" r:id="rId6"/>
    <sheet name="products-事業場の管理・業務状況等の確認" sheetId="10" r:id="rId7"/>
    <sheet name="products-広域な利用状況・被害等の把握" sheetId="5" r:id="rId8"/>
    <sheet name="relations" sheetId="4" r:id="rId9"/>
    <sheet name="news"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4" l="1"/>
  <c r="E16" i="4"/>
  <c r="E17" i="4"/>
  <c r="E18" i="4"/>
  <c r="D15" i="4"/>
  <c r="D16" i="4"/>
  <c r="D17" i="4"/>
  <c r="D18" i="4"/>
  <c r="C15" i="4"/>
  <c r="C16" i="4"/>
  <c r="C17" i="4"/>
  <c r="C18"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C69" i="4"/>
  <c r="C70" i="4"/>
  <c r="C71" i="4"/>
  <c r="C72" i="4"/>
  <c r="C73" i="4"/>
  <c r="C74" i="4"/>
  <c r="C75" i="4"/>
  <c r="C76" i="4"/>
  <c r="C77" i="4"/>
  <c r="C78" i="4"/>
  <c r="C79" i="4"/>
  <c r="C80" i="4"/>
  <c r="C81" i="4"/>
  <c r="C82" i="4"/>
  <c r="C83" i="4"/>
  <c r="C84" i="4"/>
  <c r="C64" i="4"/>
  <c r="C65" i="4"/>
  <c r="C66" i="4"/>
  <c r="C67" i="4"/>
  <c r="C68" i="4"/>
  <c r="C53" i="4"/>
  <c r="C54" i="4"/>
  <c r="C55" i="4"/>
  <c r="C56" i="4"/>
  <c r="C57" i="4"/>
  <c r="C58" i="4"/>
  <c r="C59" i="4"/>
  <c r="C60" i="4"/>
  <c r="C61" i="4"/>
  <c r="C62" i="4"/>
  <c r="E14"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D14"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C14"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E3" i="4"/>
  <c r="E4" i="4"/>
  <c r="E5" i="4"/>
  <c r="E6" i="4"/>
  <c r="E7" i="4"/>
  <c r="E8" i="4"/>
  <c r="E9" i="4"/>
  <c r="E10" i="4"/>
  <c r="E11" i="4"/>
  <c r="E12" i="4"/>
  <c r="E13" i="4"/>
  <c r="D3" i="4"/>
  <c r="D4" i="4"/>
  <c r="D5" i="4"/>
  <c r="D6" i="4"/>
  <c r="D7" i="4"/>
  <c r="D8" i="4"/>
  <c r="D9" i="4"/>
  <c r="D10" i="4"/>
  <c r="D11" i="4"/>
  <c r="D12" i="4"/>
  <c r="D13" i="4"/>
  <c r="C3" i="4"/>
  <c r="C4" i="4"/>
  <c r="C5" i="4"/>
  <c r="C6" i="4"/>
  <c r="C7" i="4"/>
  <c r="C8" i="4"/>
  <c r="C9" i="4"/>
  <c r="C10" i="4"/>
  <c r="C11" i="4"/>
  <c r="C12" i="4"/>
  <c r="C13" i="4"/>
  <c r="E2" i="4"/>
  <c r="D2" i="4"/>
  <c r="C2" i="4"/>
  <c r="B43" i="5"/>
  <c r="B4" i="5"/>
  <c r="B5" i="5"/>
  <c r="B6" i="5"/>
  <c r="B7" i="5"/>
  <c r="B8" i="5"/>
  <c r="B9" i="5"/>
  <c r="B10" i="5"/>
  <c r="B11" i="5"/>
  <c r="B12" i="5"/>
  <c r="B13" i="5"/>
  <c r="B14" i="5"/>
  <c r="B15" i="5"/>
  <c r="B16" i="5"/>
  <c r="B17" i="5"/>
  <c r="B18" i="5"/>
  <c r="B19" i="5"/>
  <c r="B20" i="5"/>
  <c r="B21" i="5"/>
  <c r="B22" i="5"/>
  <c r="C63" i="4" s="1"/>
  <c r="B23" i="5"/>
  <c r="B24" i="5"/>
  <c r="B25" i="5"/>
  <c r="B26" i="5"/>
  <c r="B27" i="5"/>
  <c r="B28" i="5"/>
  <c r="B29" i="5"/>
  <c r="B30" i="5"/>
  <c r="B31" i="5"/>
  <c r="B32" i="5"/>
  <c r="B33" i="5"/>
  <c r="B34" i="5"/>
  <c r="B35" i="5"/>
  <c r="B36" i="5"/>
  <c r="B37" i="5"/>
  <c r="B38" i="5"/>
  <c r="B39" i="5"/>
  <c r="B40" i="5"/>
  <c r="B41" i="5"/>
  <c r="B42" i="5"/>
  <c r="B3" i="5"/>
  <c r="B22" i="10"/>
  <c r="B8" i="10"/>
  <c r="B9" i="10"/>
  <c r="B10" i="10"/>
  <c r="B11" i="10"/>
  <c r="B12" i="10"/>
  <c r="B13" i="10"/>
  <c r="B14" i="10"/>
  <c r="B15" i="10"/>
  <c r="B16" i="10"/>
  <c r="B17" i="10"/>
  <c r="B18" i="10"/>
  <c r="B19" i="10"/>
  <c r="B20" i="10"/>
  <c r="B21" i="10"/>
  <c r="B7" i="10"/>
  <c r="B6" i="10"/>
  <c r="B5" i="10"/>
  <c r="B4" i="10"/>
  <c r="B3" i="10"/>
  <c r="B7" i="9"/>
  <c r="B6" i="9"/>
  <c r="B5" i="9"/>
  <c r="B4" i="9"/>
  <c r="B3" i="9"/>
  <c r="B15" i="3"/>
  <c r="B16" i="3"/>
  <c r="B17" i="3"/>
  <c r="B18" i="3"/>
  <c r="B19" i="3"/>
  <c r="B4" i="3"/>
  <c r="B5" i="3"/>
  <c r="B6" i="3"/>
  <c r="B7" i="3"/>
  <c r="B8" i="3"/>
  <c r="B9" i="3"/>
  <c r="B10" i="3"/>
  <c r="B11" i="3"/>
  <c r="B12" i="3"/>
  <c r="B13" i="3"/>
  <c r="B14" i="3"/>
  <c r="B3" i="3"/>
</calcChain>
</file>

<file path=xl/sharedStrings.xml><?xml version="1.0" encoding="utf-8"?>
<sst xmlns="http://schemas.openxmlformats.org/spreadsheetml/2006/main" count="9826" uniqueCount="2521">
  <si>
    <t>Input</t>
  </si>
  <si>
    <t>Process</t>
  </si>
  <si>
    <t>Output</t>
  </si>
  <si>
    <t>データ取得機能</t>
  </si>
  <si>
    <t>セキュリティ・トラスト機能</t>
  </si>
  <si>
    <t>データ伝達機能</t>
  </si>
  <si>
    <t>判断機能</t>
  </si>
  <si>
    <t>対応機能</t>
  </si>
  <si>
    <t>-</t>
  </si>
  <si>
    <t>認識機能</t>
  </si>
  <si>
    <t>解析・予測機能</t>
  </si>
  <si>
    <t>自律機能</t>
  </si>
  <si>
    <t>物理的な情報を計測したデータ</t>
  </si>
  <si>
    <t>人間が入力、またはオンライン上の行動を記録したデータ</t>
  </si>
  <si>
    <t>移動機能</t>
  </si>
  <si>
    <t>3要素（機密性・完全性・可用性）</t>
  </si>
  <si>
    <t>4要素（真正性、責任追跡性、信頼性、否認防止）</t>
  </si>
  <si>
    <t>近接通信~100m</t>
  </si>
  <si>
    <t>遠隔通信</t>
  </si>
  <si>
    <t>データ蓄積</t>
  </si>
  <si>
    <t>文字認識</t>
  </si>
  <si>
    <t>音声認識</t>
  </si>
  <si>
    <t>画像認識</t>
  </si>
  <si>
    <t>自然言語処理</t>
  </si>
  <si>
    <t>数理解析・空間解析</t>
  </si>
  <si>
    <t>機械学習による判断</t>
  </si>
  <si>
    <t>制御工学</t>
  </si>
  <si>
    <t>生成AI</t>
  </si>
  <si>
    <t>学習モデル更新</t>
  </si>
  <si>
    <t>情報通知</t>
  </si>
  <si>
    <t>緊急対処</t>
  </si>
  <si>
    <t>情報に基づき、安全性等を判断・維持する</t>
  </si>
  <si>
    <t>自然・環境・都市の適格性</t>
  </si>
  <si>
    <t>屋外環境（山（森林）・川・海等）、都市ネットワーク</t>
  </si>
  <si>
    <t>水質・大気質</t>
  </si>
  <si>
    <t>光・電磁波センサ（レーザー計測量、放射線）</t>
  </si>
  <si>
    <t>化学センサ（化学成分量）</t>
  </si>
  <si>
    <t>オンライン行動・遠隔操作（アクセスログ）</t>
  </si>
  <si>
    <t>台帳・データベース作成（属性情報）</t>
  </si>
  <si>
    <t>無人航空機・ドローン</t>
  </si>
  <si>
    <t>巡回ロボット</t>
  </si>
  <si>
    <t>物理セキュリティ・ネットワークセキュリティ（ファイヤーウォール、ＶＰＮ、暗号化）</t>
  </si>
  <si>
    <t>プライバシー向上技術・ＰＥＴｓ（個人情報匿名化、秘密計算）</t>
  </si>
  <si>
    <t>利用者の認証（多要素認証、生体認証、ｅＫＹＣ）</t>
  </si>
  <si>
    <t>近接無線技術（ＮＦＣ、Ｂｌｕｅｔｏｏｔｈ、無線ＬＡＮ）</t>
  </si>
  <si>
    <t>有線通信（公衆回線、光ファイバー網）</t>
  </si>
  <si>
    <t>遠隔無線通信（衛星・電波通信、ＬＰＷＡ、５Ｇ）</t>
  </si>
  <si>
    <t>ストレージ（クラウドストレージ、オンプレサーバ）</t>
  </si>
  <si>
    <t>集計・統計・数理解析</t>
  </si>
  <si>
    <t>３Dモデリング（点群データ、デジタルツイン）、シミュレーション</t>
  </si>
  <si>
    <t>分類（亀裂検出、異常検出、情報自動ラベル付け）</t>
  </si>
  <si>
    <t>予測（経年劣化予測、故障予測）</t>
  </si>
  <si>
    <t>自動制御・モニタリング・フィードバック</t>
  </si>
  <si>
    <t>強化学習</t>
  </si>
  <si>
    <t>オンライン学習</t>
  </si>
  <si>
    <t>電子的な情報通知（デジタルサイネージ、xR、スマートグラス、メタバース）</t>
  </si>
  <si>
    <t>オンライン証明書の発行</t>
  </si>
  <si>
    <t>リアルタイムモニタリング・緊急通報</t>
  </si>
  <si>
    <t>システムの遠隔制御</t>
  </si>
  <si>
    <t>天候情報</t>
  </si>
  <si>
    <t>カメラ（画像・動画・衛星画像）</t>
  </si>
  <si>
    <t>ＧＮＳＳ測位計（ＧＰＳデータ）</t>
  </si>
  <si>
    <t>画像認識（物体認識・物体検出・セグメンテーション）</t>
  </si>
  <si>
    <t>生態系・自然物</t>
  </si>
  <si>
    <t>マイク（音声）</t>
  </si>
  <si>
    <t>熱センサ（温度）</t>
  </si>
  <si>
    <t>電気・磁気センサ（電流、電圧、磁気）</t>
  </si>
  <si>
    <t>機械量センサ（振動、加速度）</t>
  </si>
  <si>
    <t>土地利用</t>
  </si>
  <si>
    <t>土地・施設利用状況</t>
  </si>
  <si>
    <t>オンライン会議（会議履歴）</t>
  </si>
  <si>
    <t>人工物・製品・食品・家畜等の適格性</t>
  </si>
  <si>
    <t>土木構造物、建築物、モビリティ</t>
  </si>
  <si>
    <t>設備・機器、生活用品等</t>
  </si>
  <si>
    <t>設計・施工・製造状況</t>
  </si>
  <si>
    <t>文字認識（ＯＣＲ）</t>
  </si>
  <si>
    <t>文章解析（形態素解析、構文解析、意味解析、文脈解析）</t>
  </si>
  <si>
    <t>検索・翻訳</t>
  </si>
  <si>
    <t>安全措置状況</t>
  </si>
  <si>
    <t>音響・超音波センサ（音波）</t>
  </si>
  <si>
    <t>技術基準乖離・経年劣化状況</t>
  </si>
  <si>
    <t>破損・漏えい、動作異常等</t>
  </si>
  <si>
    <t>侵入痕跡・状況異変</t>
  </si>
  <si>
    <t>生活用品、食品、家畜等の生物</t>
  </si>
  <si>
    <t>成分・温度・濃度・材質等</t>
  </si>
  <si>
    <t>清掃・安全衛生・整備状態</t>
  </si>
  <si>
    <t>人の適格性</t>
  </si>
  <si>
    <t>人の行為・行動、身体の状態等</t>
  </si>
  <si>
    <t>行動</t>
  </si>
  <si>
    <t>情報の真正性の証明・責任追跡性（電子署名、電子透かし、ＮＦＴ）</t>
  </si>
  <si>
    <t>音声認識（ＳｐｅｅｃｈーｔｏーＴｅｘｔ、音響分析）</t>
  </si>
  <si>
    <t>健康状態</t>
  </si>
  <si>
    <t>本人・身分の証明</t>
  </si>
  <si>
    <t>本人・身分証明書情報</t>
  </si>
  <si>
    <t>オンライン手続き（入力情報）</t>
  </si>
  <si>
    <t>電子文書作成（電子文書）</t>
  </si>
  <si>
    <t>画像生成・動画生成</t>
  </si>
  <si>
    <t>文章生成・要約</t>
  </si>
  <si>
    <t>能力（資格情報、受験条件等）</t>
  </si>
  <si>
    <t>資格証明書、判断記録等</t>
  </si>
  <si>
    <t>組織・事業体・コミュニティの適格性</t>
  </si>
  <si>
    <t>名称、登録等</t>
  </si>
  <si>
    <t>組織情報</t>
  </si>
  <si>
    <t>能力（資格・認定等）</t>
  </si>
  <si>
    <t>資格証明書、判断記録、認定等</t>
  </si>
  <si>
    <t>管理方針</t>
  </si>
  <si>
    <t>ルール規程類、管理体制資料等</t>
  </si>
  <si>
    <t>管理・業務状況・記録</t>
  </si>
  <si>
    <t>業務記録、検査・試験記録、財務諸表等</t>
  </si>
  <si>
    <t>情報に基づき、多様な目的を達成する</t>
  </si>
  <si>
    <t>行政手続き・民間サービス・教育に係る情報伝達</t>
  </si>
  <si>
    <t>氏名、住所、税務申告、特許・意匠、生産計画等</t>
  </si>
  <si>
    <t>申請・登録・届出内容</t>
  </si>
  <si>
    <t>オンラインテキストコミュニケーション（電子メール、チャット履歴）</t>
  </si>
  <si>
    <t>知識、技能等</t>
  </si>
  <si>
    <t>教育内容</t>
  </si>
  <si>
    <t>変更通知、承諾通知、合意通知、請求通知、等</t>
  </si>
  <si>
    <t>通知・報告内容</t>
  </si>
  <si>
    <t>調書、裁判文書、公文書、統計記録等</t>
  </si>
  <si>
    <t>公的記録・共有内容</t>
  </si>
  <si>
    <t>契約、取引記録、決済等</t>
  </si>
  <si>
    <t>契約・取引・決済情報等</t>
  </si>
  <si>
    <t>都市・地域計画、避難計画、自治体管理台帳等</t>
  </si>
  <si>
    <t>地域計画・情報</t>
  </si>
  <si>
    <t>id</t>
  </si>
  <si>
    <t>description</t>
  </si>
  <si>
    <t>type</t>
  </si>
  <si>
    <t>link</t>
  </si>
  <si>
    <t>shortdesc</t>
  </si>
  <si>
    <t>product</t>
  </si>
  <si>
    <t>main-category</t>
  </si>
  <si>
    <t>title</t>
  </si>
  <si>
    <t>製品・サービス名</t>
  </si>
  <si>
    <t>受講料の決済</t>
  </si>
  <si>
    <t>視聴方法</t>
  </si>
  <si>
    <t>受講開始時に、受講者本人であることを確認する仕組み</t>
  </si>
  <si>
    <t>講習に関する各種資料のダウンロード</t>
  </si>
  <si>
    <t>講習実施中に、カメラ等により受講状況を確認する機能</t>
  </si>
  <si>
    <t>不正受講対策の機能</t>
  </si>
  <si>
    <t>試験方式</t>
  </si>
  <si>
    <t>回答方式</t>
  </si>
  <si>
    <t>試験のタイミング</t>
  </si>
  <si>
    <t>受験開始時に、受験者本人であることを確認する仕組み</t>
  </si>
  <si>
    <t>不正受験対策の機能</t>
  </si>
  <si>
    <t>修了証の発行機能</t>
  </si>
  <si>
    <t>修了証の詳細</t>
  </si>
  <si>
    <t>価格等の情報</t>
  </si>
  <si>
    <t>システムトラブルなどに対応する機能</t>
  </si>
  <si>
    <t>対応可能な規模</t>
  </si>
  <si>
    <t>日本国内での導入実績</t>
  </si>
  <si>
    <t>株式会社ジェイジェイエスプラス</t>
  </si>
  <si>
    <t>決済機能あり：本製品・サービス上でオンラインで受講料決済を行うことができる</t>
  </si>
  <si>
    <t>顔写真による認証：登録された顔写真情報と、実際に受講しようとしている者の容貌を照らし合わせて、受講者本人であることを確認することができる</t>
  </si>
  <si>
    <t>資料をダウンロードする機能はない（教材は別途受講者に共有）</t>
  </si>
  <si>
    <t>記載なし</t>
  </si>
  <si>
    <t>通信回線やPC機材が万全であれば、数万件の実施が可能です。</t>
  </si>
  <si>
    <t>講習実績はありません。</t>
  </si>
  <si>
    <t>経営企画室　道端純一</t>
  </si>
  <si>
    <t>決済機能なし：本製品・サービスには決済機能はない（本製品・サービス外で決済を行う必要）</t>
  </si>
  <si>
    <t>ID・パスワードによる確認：受講にあたり、登録されたID・パスワードでの認証を求めることができる</t>
  </si>
  <si>
    <t>資料のダウンロードができる</t>
  </si>
  <si>
    <t>機能あり</t>
  </si>
  <si>
    <t>ドンドラオンライン</t>
  </si>
  <si>
    <t>機能なし</t>
  </si>
  <si>
    <t>日本国内の自動車教習所130校以上で導入、受講者数は累計7万人以上</t>
  </si>
  <si>
    <t>官公庁が実施する講習での導入実績はありません。（指定自動車教習所におけるオンライン学科教習の実績は23で回答の通り）</t>
  </si>
  <si>
    <t>categoryId</t>
  </si>
  <si>
    <t>productId</t>
  </si>
  <si>
    <t>productName</t>
  </si>
  <si>
    <t>mainCategory</t>
    <phoneticPr fontId="3"/>
  </si>
  <si>
    <t>main-category</t>
    <phoneticPr fontId="3"/>
  </si>
  <si>
    <t>検査・点検・監査</t>
  </si>
  <si>
    <t>検査・点検・監査</t>
    <phoneticPr fontId="3"/>
  </si>
  <si>
    <t>屋外環境（山(森林)・川・海等）、土地、天候</t>
    <phoneticPr fontId="3"/>
  </si>
  <si>
    <t>-</t>
    <phoneticPr fontId="3"/>
  </si>
  <si>
    <t>利用状況</t>
    <phoneticPr fontId="3"/>
  </si>
  <si>
    <t>生態系・自然物</t>
    <phoneticPr fontId="3"/>
  </si>
  <si>
    <t>水質・大気質</t>
    <phoneticPr fontId="3"/>
  </si>
  <si>
    <t>天候情報</t>
    <phoneticPr fontId="3"/>
  </si>
  <si>
    <t>土木構造物</t>
    <phoneticPr fontId="3"/>
  </si>
  <si>
    <t>設計・施工・製造状況</t>
    <phoneticPr fontId="3"/>
  </si>
  <si>
    <t>安全措置対策状況</t>
    <phoneticPr fontId="3"/>
  </si>
  <si>
    <t>技術基準乖離・経年劣化状況</t>
    <phoneticPr fontId="3"/>
  </si>
  <si>
    <t>破損・漏えい、動作異常等</t>
    <phoneticPr fontId="3"/>
  </si>
  <si>
    <t>成分・温度・濃度・材質等</t>
    <phoneticPr fontId="3"/>
  </si>
  <si>
    <t>製品・食品、器具、設備、建築物等</t>
    <phoneticPr fontId="3"/>
  </si>
  <si>
    <t>破損、動作異常等</t>
    <phoneticPr fontId="3"/>
  </si>
  <si>
    <t>清掃・安全衛生・整備状態</t>
    <phoneticPr fontId="3"/>
  </si>
  <si>
    <t>家畜等</t>
    <phoneticPr fontId="3"/>
  </si>
  <si>
    <t>成分・温度・濃度等</t>
    <phoneticPr fontId="3"/>
  </si>
  <si>
    <t>人</t>
    <phoneticPr fontId="3"/>
  </si>
  <si>
    <t>健康状態</t>
    <phoneticPr fontId="3"/>
  </si>
  <si>
    <t>能力</t>
    <phoneticPr fontId="3"/>
  </si>
  <si>
    <t>行動</t>
    <phoneticPr fontId="3"/>
  </si>
  <si>
    <t>組織</t>
    <phoneticPr fontId="3"/>
  </si>
  <si>
    <t>管理・業務状況</t>
    <phoneticPr fontId="3"/>
  </si>
  <si>
    <t>管理方針</t>
    <phoneticPr fontId="3"/>
  </si>
  <si>
    <t>監視・見張り・監督</t>
  </si>
  <si>
    <t>監視・見張り・監督</t>
    <phoneticPr fontId="3"/>
  </si>
  <si>
    <t>建築物・エリア等</t>
    <phoneticPr fontId="3"/>
  </si>
  <si>
    <t>侵入痕跡・状況異変</t>
    <phoneticPr fontId="3"/>
  </si>
  <si>
    <t>診断・診察</t>
  </si>
  <si>
    <t>診断・診察</t>
    <phoneticPr fontId="3"/>
  </si>
  <si>
    <t>言動・健康状態</t>
    <phoneticPr fontId="3"/>
  </si>
  <si>
    <t>身分・能力証明</t>
  </si>
  <si>
    <t>身分・能力証明</t>
    <phoneticPr fontId="3"/>
  </si>
  <si>
    <t>本人・身分証明書</t>
    <phoneticPr fontId="3"/>
  </si>
  <si>
    <t>身分情報</t>
    <phoneticPr fontId="3"/>
  </si>
  <si>
    <t>資格・認定証明書</t>
    <phoneticPr fontId="3"/>
  </si>
  <si>
    <t>資格・認定情報</t>
    <phoneticPr fontId="3"/>
  </si>
  <si>
    <t>講習・教育</t>
  </si>
  <si>
    <t>講習・教育</t>
    <phoneticPr fontId="3"/>
  </si>
  <si>
    <t>知識、技能等</t>
    <phoneticPr fontId="3"/>
  </si>
  <si>
    <t>教育内容</t>
    <rPh sb="0" eb="4">
      <t xml:space="preserve">キョウイクナイヨウ </t>
    </rPh>
    <phoneticPr fontId="3"/>
  </si>
  <si>
    <t>記録・保管</t>
  </si>
  <si>
    <t>記録・保管</t>
    <phoneticPr fontId="3"/>
  </si>
  <si>
    <t>書面・情報等</t>
    <phoneticPr fontId="3"/>
  </si>
  <si>
    <t>記録情報</t>
    <rPh sb="0" eb="4">
      <t xml:space="preserve">キロクジョウホウ </t>
    </rPh>
    <phoneticPr fontId="3"/>
  </si>
  <si>
    <t>報告・申請・提出</t>
  </si>
  <si>
    <t>報告・申請・提出</t>
    <phoneticPr fontId="3"/>
  </si>
  <si>
    <t>報告等情報</t>
    <phoneticPr fontId="3"/>
  </si>
  <si>
    <t>公示・掲示</t>
  </si>
  <si>
    <t>公示・掲示</t>
    <phoneticPr fontId="3"/>
  </si>
  <si>
    <t>掲示情報</t>
    <phoneticPr fontId="3"/>
  </si>
  <si>
    <t>閲覧・交付</t>
  </si>
  <si>
    <t>閲覧・交付</t>
    <phoneticPr fontId="3"/>
  </si>
  <si>
    <t>記録等情報</t>
    <rPh sb="0" eb="1">
      <t xml:space="preserve">キロクトウ </t>
    </rPh>
    <rPh sb="3" eb="5">
      <t xml:space="preserve">ジョウホウ </t>
    </rPh>
    <phoneticPr fontId="3"/>
  </si>
  <si>
    <t>契約・取引・決済</t>
  </si>
  <si>
    <t>契約・取引・決済</t>
    <phoneticPr fontId="3"/>
  </si>
  <si>
    <t>契約・取引・決済情報</t>
    <phoneticPr fontId="3"/>
  </si>
  <si>
    <t>セキュリティ・トラスト機能</t>
    <phoneticPr fontId="3"/>
  </si>
  <si>
    <t>人間が入力、またはオンライン上の行動を記録したデータ</t>
    <phoneticPr fontId="3"/>
  </si>
  <si>
    <t>移動機能</t>
    <phoneticPr fontId="3"/>
  </si>
  <si>
    <t>3要素（機密性・完全性・可用性）</t>
    <phoneticPr fontId="3"/>
  </si>
  <si>
    <t>検索・翻訳</t>
    <phoneticPr fontId="3"/>
  </si>
  <si>
    <t>静止画や動画を取得する機器。画像センサを使って可視光を検出し、その情報を電子信号に変換して記録や表示に使用する。
画像・動画の取得に用いられ、衛星画像等の取得も含む。</t>
    <phoneticPr fontId="3"/>
  </si>
  <si>
    <t>音波を取得する機器。音波を電子信号に変換して記録・増幅するために使用する。
人間の音声等の取得に用いる。</t>
    <phoneticPr fontId="3"/>
  </si>
  <si>
    <t>地球上の特定の位置を求めるために利用される機器。衛星からの電波を受信し、その信号の遅延と位置関係を解析することで位置特定が行われる。
GPS（Global Positioning System）データ等の取得に用いる。
※GNSS（Global Navigation Satellite System）</t>
    <phoneticPr fontId="3"/>
  </si>
  <si>
    <t>光の強さや特定の波長の光を検出するために使用されるセンシングデバイス。光の吸収や反射を利用して、光の強さや明暗の変化、色の識別を行う。
赤外線、可視光、紫外線、X 線、ガンマ線、マイクロ波等を含む、様々な波長帯の光を用いたセンサが該当する。レーダー、LIDAR（Light Detection And Ranging）、レーザーによる位置計測や、分光技術による物質の同定等様々な用途に用いられる。
（可視光による画像・動画の取得は、技術類型「カメラ」として別枠で整理）</t>
    <phoneticPr fontId="3"/>
  </si>
  <si>
    <t>特定のガス・化学物質の存在や濃度を検出するために使用されるセンシングデバイス。特定の化学物質と相互作用して電気信号を発生させ、その信号を分析することにより目的の化学物質を検知する。
水質の分析や、取得したサンプルの化学成分量分析等に用いられる</t>
    <phoneticPr fontId="3"/>
  </si>
  <si>
    <t>物体の温度の変化や熱エネルギーの流れを検知するために使用されるセンシングデバイス。
物質や生体等の温度の計測に用いられる。</t>
    <phoneticPr fontId="3"/>
  </si>
  <si>
    <t>電気信号の測定、および周囲の磁場を検知するために使用されるセンシングデバイス。
電流や電圧等の測定、また地磁気の方向や磁性体の位置検出、近接検知、角度や位置の計測等、様々な応用に使用される。</t>
    <phoneticPr fontId="3"/>
  </si>
  <si>
    <t>物理的な変化や力、変位、速度等の機械的な量を検出するために使用されるセンシングデバイス。
振動、圧力、速度、加速度等の計測に用いられる。</t>
    <phoneticPr fontId="3"/>
  </si>
  <si>
    <t>音や超音波を検知するために使用されるセンシングデバイス。音響を用いて変化や異常を検知したり、超音波の反射等を用いて物体の位置や内部構造を計測したりする。
生体の検査（エコー）や、物体の位置計測・非破壊検査等に用いられる。
（音声の取得は、技術類型「マイク」として別枠で整理）</t>
    <phoneticPr fontId="3"/>
  </si>
  <si>
    <t>インターネットを利用して、資料や情報の入力等により手続きを行う技術。
書類の提出や申請、電子的な支払い等に用いられる。</t>
    <phoneticPr fontId="3"/>
  </si>
  <si>
    <t>電子形式で文書を作成する技術。
作成された電子文書は、保存、編集、共有するために使用される。</t>
    <phoneticPr fontId="3"/>
  </si>
  <si>
    <t>インターネットを介して複数人が相互に文字を介してコミュニケーションを取るための技術。
電子メール、チャット、掲示板、Wiki 等が該当し、オンラインテストや e-learning、Web アンケート等の技術も含む。</t>
    <phoneticPr fontId="3"/>
  </si>
  <si>
    <t>インターネットを介して複数の参加者が会議やコミュニケーションを行うために使用される技術。
地理的な制約を超えた共同会議、面談、オンライン教育等に用いられる。</t>
    <phoneticPr fontId="3"/>
  </si>
  <si>
    <t>インターネット上での個々人の活動、インターネットを通じた遠隔による機器等の操作を記録する技術。
記録内容はブラウザによるインターネット情報閲覧や、システムの操作等が該当する。</t>
    <phoneticPr fontId="3"/>
  </si>
  <si>
    <t>個人や組織に関する特定の属性情報や登録情報を収集・管理するためのデータベースを作成する技術。
個人や企業・団体の属性情報の記録や、各種登録情報の記録等に用いられる。</t>
    <phoneticPr fontId="3"/>
  </si>
  <si>
    <t>自律飛行する無人航空機。
人力では困難である高所や広範囲を飛行しデータ収集を行うために使用され、写真・動画撮影、土地測量、災害監視、農業のモニタリング等の移動手段として使用される。</t>
    <phoneticPr fontId="3"/>
  </si>
  <si>
    <t>設定された経路を自律的に移動して任務を遂行するロボット。
人的リソースを節約し、定期的で効率的な監視や業務を実行するために使用され、製造工場や倉庫の巡回監視、セキュリティパトロール、清掃作業等に用いられる。</t>
    <phoneticPr fontId="3"/>
  </si>
  <si>
    <t>物理セキュリティは、装置を利用して建物や施設、機器等の安全性を担保する技術。ドアアクセス制御、カードキーシステム、防犯カメラ、セキュリティゲート等が用いられる。
ネットワークセキュリティは、ネットワーク上の情報や機器を保護し安全にアクセスすることを目的として、不正な操作や外部からの侵入を防ぐための技術。ファイヤウォール、VPN（Virtual Private Network）、暗号化等の技術が用いられる。</t>
    <phoneticPr fontId="3"/>
  </si>
  <si>
    <t>個人のプライバシーや組織のデータを保護するための技術。
データ保存時・通信時前にデータを処理することで個人情報を削除する「個人情報匿名化」、データにノイズを加えることで処理結果からプライバシーの推測を不可能にする「差分プライバシー」、データやモデルを秘匿したまま処理演算が可能な「秘密計算」等が該当する。
※PETs(Privacy-enhancing technologies)</t>
    <phoneticPr fontId="3"/>
  </si>
  <si>
    <t>利用者がシステムやサービスへのアクセス時に正当な権限を持っていることを確認するための技術。複数の要素（パスワード、SMS（ショートメッセージサービス）、指紋等）を組み合わせ
て認証を行う多要素認証や、指紋、顔、虹彩等の生体情報を使用して認証を行う生体認証、顔認識や写真付き ID の提出等個人の身元確認をオンライン上で容易に行う eKYC（electronic Know Your Customer）等の技術が用いられる。</t>
    <phoneticPr fontId="3"/>
  </si>
  <si>
    <t>電子文書の真正性や信頼性を保証するための技術。電子契約や電子文書の法的な証明に用いられ、電子文書の改竄や冒用を防ぎ、送信者の身元を確認して信頼性を高めることができる。
デジタル文書に署名を付けることで、文書の真正性や完全性を保証し、署名者の身元を証明する技術である「電子署名」、デジタルメディアに視認できないマークや情報を埋め込む技術である「電子透かし」、ブロックチェーン技術を使用してデジタル情報の一意性と所有権を証明する技術である「NFT（ノンファンジブルトークン）」、等が該当する。</t>
    <phoneticPr fontId="3"/>
  </si>
  <si>
    <t>近距離でのデバイス同士の無線通信を可能にする技術。具体的には NFC（Near Field Communication）や Bluetooth、無線 LAN 等の技術があり、デバイス間のデータ転送やモバイル決済等に使用される。</t>
    <phoneticPr fontId="3"/>
  </si>
  <si>
    <t>ケーブルを使用してデバイス同士を接続し通信を行う技術。事業所やデータセンター等のネットワーク構築に用いられる。有線ネットワークは高い安定性と大容量のデータ転送を可能にし、高速な通信を必要とする業務やデータ共有のために使用される。
電話回線や光ファイバー等が該当する。</t>
    <phoneticPr fontId="3"/>
  </si>
  <si>
    <t>無線技術を使用してデバイス間で遠距離の通信を行う技術。具体的には携帯通信や衛星通信等の技術があり、モバイル通信やインターネット接続、リモートコントロール等、場所や距離の制約
なく情報を伝送するために使用される。
低消費電力で遠距離通信が可能な無線通信技術「LPWA（Low Power Wide Area）」や、大容量のデータ転送や高度な通信要件（超低遅延、多数同時接続）に対応できる「第 5 世代高速無線通信技術（5G）」等が含まれる。</t>
    <phoneticPr fontId="3"/>
  </si>
  <si>
    <t>電子データを保存・管理するための技術。プログラム・アプリケーションの実行やデータのバックアップ等に用いられる。
インターネットを介してデータを保存・管理するクラウドストレージ、企業や組織が自社内でデータを保存・管理するオンプレサーバ等が存在する。</t>
    <phoneticPr fontId="3"/>
  </si>
  <si>
    <t>OCR（Optical Character Recognition：光学文字認識）と呼ばれる、カメラやスキャナ等で取得した画像データから文字を読み取ってデジタルデータに変換する技術。
手書きの文字や活字等からのテキスト抽出を行い、情報の管理や検索を容易にするために使用される。</t>
    <phoneticPr fontId="3"/>
  </si>
  <si>
    <t>音声をテキストに変換する技術。音声入力を受け付けテキストデータに変換し、そのテキストデータを使ってタスクの自動化や応答を行うために使用される。人間の発話をテキストに変換する Speech-to-Text や、音声に含まれる成分の分析を行う音響分析等の技術が用いられる。
会話の文字起こしや、議事録の自動生成、発話者の特定等に用いられる。</t>
    <phoneticPr fontId="3"/>
  </si>
  <si>
    <t>カメラやセンサから得られる画像データを解析し、画像内の物体を識別・分類する技術。物体認識や物体検出は、画像内の物体の自動的識別や、位置を抽出する場面で使用される。セグメンテーションは、画像内の各部位を分割する技術で、顔認識は画像内の顔を識別するために使用される。
医療等での画像診断や外観検査、自動運転における動的な物体認識等に用いられる。</t>
    <phoneticPr fontId="3"/>
  </si>
  <si>
    <t>テキストデータを解析し、意味や文法を理解する技術。形態素解析は単語や形態素の分析を行い、構文解析は文の構造を解析する。意味解析は文章の意味を理解し、文脈解析は文脈に基づいて解釈を行う。
自由記述の分析や、検索や翻訳等の前処理等で活用される。</t>
    <phoneticPr fontId="3"/>
  </si>
  <si>
    <t>検索は大量のデータの中から特定の情報を効率的に取り出す技術。キーワードやクエリに基づいて情報を取得し、関連性やランキングに基づいて結果を提供するために使用される。
機械翻訳は自然言語を別の言語に翻訳する技術。翻訳知識や統計的なモデルを使用してテキストを自動的に翻訳し、異なる言語間でのコミュニケーションを実現するために使用される。</t>
    <phoneticPr fontId="3"/>
  </si>
  <si>
    <t>データの集計や統計的な分析を行い、数学的手法やモデルを使用して問題を解析する技術。
大規模統計の作成や、数学的な手法を用いたリスク計算等に用いられる。</t>
    <phoneticPr fontId="3"/>
  </si>
  <si>
    <t>３D モデリングは、仮想的な 3 次元オブジェクトを作成する技術。リアルなオブジェクトの再現や仮想空間の構築、建築や製品デザインの可視化を目的として使用される。具体例として、計測された点の集合で 3 次元空間における物体を表現する「点群データ」、現実に存在する製品や建築物等をコンピュータ上で仮想的に再現する「デジタルツイン」等が該当する。
シミュレーションは、現象やシステムを仮想的に再現して実験や予測を行う技術。
気候変動、交通、災害、経済、生態系等、様々な用途でシミュレーションが活用される。</t>
    <phoneticPr fontId="3"/>
  </si>
  <si>
    <t>データを異なるクラスやカテゴリに分類するための技術。画像やテキストデータ等の特徴を学習して予測モデルを構築し、未知のデータに対して適切なカテゴリを割り当てるために使用される。
建築物の亀裂検出や、製品製造や機械の稼働における異常の検知、テキスト・画像等のラベル付け等に用いられる。</t>
    <phoneticPr fontId="3"/>
  </si>
  <si>
    <t>過去のデータを基に未来の値や結果を予測するための技術。統計的な手法や機械学習を使用して、未来に発生する事象やパターンの予測を行うために使用される。
建築物や機械等の経年劣化状況や故障タイミングの予測に用いられる。</t>
    <phoneticPr fontId="3"/>
  </si>
  <si>
    <t>センサによって収集された情報を基に装置やシステムを自動的に監視・制御する技術。
環境や挙動からのフィードバックを通じて目標に近づくための適切なアクションや操作を実行し、機器の効率性や安全性を向上させるために使用される。
環境の変化やセンサ不具合等の検知と対応により適切な情報を継続して取得する技術や、危険を検知した際のシステムの自動停止等が含まれる。</t>
    <phoneticPr fontId="3"/>
  </si>
  <si>
    <t>機械学習や画像処理技術を使って画像や動画を自動的に生成する技術。入力された単語や文章に即した画像等を生成することができる。
文章に即したビジュアルエフェクトの生成、製品デザイン案の生成、仮想現実の作成等に使用される。</t>
    <phoneticPr fontId="3"/>
  </si>
  <si>
    <t>機械学習や自然言語処理の技術を使って文章を自動的に生成または要約する技術。
個別の入力項目に応じた通知文章の自動生成や、通知情報の要約としての重要項目の列挙等に使用される。</t>
    <phoneticPr fontId="3"/>
  </si>
  <si>
    <t>環境との相互作用を通じて最適な行動を学習する技術。行動結果や予測結果等に対する報酬やペナルティを通じて学習を進め、最適な行動や予測モデルを獲得するために使用される。
シミュレーションの高度化や、自動運転システムの効率化等に用いられる。</t>
    <phoneticPr fontId="3"/>
  </si>
  <si>
    <t>動的なデータセットに対して逐次的に学習モデルを更新する技術。新しいデータが入手可能な場合にモデルを自律的にアップデートし、最新の情報を処理するために使用される。
環境が変化した際の自動運転のモデル更新や、オンライン広告やリコメンデーションの最適化、設備の異常検知モデルの継続的な精度改善等に用いられる。</t>
    <phoneticPr fontId="3"/>
  </si>
  <si>
    <t>テキストメッセージ、電子メール、アプリ通知、インターネットを介した情報掲示等を用いて情報を配信・表示する技術。迅速な情報提供やコミュニケーションの効率化を目的として使用され、
事象の通知、重要な情報の共有等に用いられる。
電子メールやインターネット上での情報掲示に加えて、デジタルサイネージ、xR(VR・AR)、メタバース空間等での情報通知等も含む。</t>
    <phoneticPr fontId="3"/>
  </si>
  <si>
    <t>インターネットを介してデジタル形式で証明書や資格を発行・提供する技術。迅速な証明書の発行を目的として使用される。
人間の能力証明や、設備や環境の安全性を証明するための証明書の発行等が該当する。</t>
    <phoneticPr fontId="3"/>
  </si>
  <si>
    <t>センサやカメラを使用して緊急事態や異常状況を監視し、リアルタイムで通報する技術。迅速な通報や対応のための早期警戒を支援し、安全性やセキュリティを強化するために使用され、設備・
機器の遠隔監視、防犯監視や救急医療、災害対策等に使用される。</t>
    <phoneticPr fontId="3"/>
  </si>
  <si>
    <t>遠隔地の機器やシステムの制御や監視を行う技術。
リモートデバイスの制御、ロボットの遠隔操作等に用いられる。</t>
    <phoneticPr fontId="3"/>
  </si>
  <si>
    <t>川や海等の環境や上下水道等の水質、屋外環境の大気質の検査（成分検査、有害物質の有無等）を実施する機能</t>
  </si>
  <si>
    <t>天候の状況の検査や状態確認を実施する機能</t>
    <phoneticPr fontId="3"/>
  </si>
  <si>
    <t>森林、川、海等の屋外環境に存在する生態系の検査や状態の確認を実施する機能</t>
    <phoneticPr fontId="3"/>
  </si>
  <si>
    <t>私有地・有地等の土地・区画の利用状況（家屋・施設の立地状況も含む。）を確認する機能</t>
    <phoneticPr fontId="3"/>
  </si>
  <si>
    <t>土木構造物等を対象に、設計・施工・製造状況が規制の要求水準・基準を満たしているか否かを検査・確認する機能</t>
    <phoneticPr fontId="3"/>
  </si>
  <si>
    <t>土木構造物等を対象に、事故・労働災害等の災害防止を目的とした安全措置が図られているか否かを検査・確認する機能</t>
    <phoneticPr fontId="3"/>
  </si>
  <si>
    <t>土木構造物等を対象に、経年劣化状況・設備管理状況を確認し、技術基準を満たしているか否かを検査する機能</t>
    <phoneticPr fontId="3"/>
  </si>
  <si>
    <t>土木構造物等を対象に、破損・漏えいや動作異常の有無を確認し、事故予兆等の異変を把握する機能</t>
    <phoneticPr fontId="3"/>
  </si>
  <si>
    <t>土木構造物等を対象に、侵入痕跡や状況異変の有無を確認（監視、見張りも含む。）する機能</t>
    <phoneticPr fontId="3"/>
  </si>
  <si>
    <t>土木構造物等を対象に成分・温度・濃度・材質等を検査する機能</t>
    <phoneticPr fontId="3"/>
  </si>
  <si>
    <t>土木構造物等を対象に清掃・安全衛生・整備状態を確認する機能</t>
    <phoneticPr fontId="3"/>
  </si>
  <si>
    <t>管理対象者の行動（業務等の実施方法が適切か、不適切・不正行為の有無等）を確認する機能</t>
    <phoneticPr fontId="3"/>
  </si>
  <si>
    <t>管理対象者の心身の健康状態や異常の有無を確認する機能（健康診断等の医療行為も含む。）</t>
    <phoneticPr fontId="3"/>
  </si>
  <si>
    <t>管理対象者が当人であるかや身分（所属等）が適切かの根拠（本人・身分証明書等）を明示する機能</t>
    <phoneticPr fontId="3"/>
  </si>
  <si>
    <t>管理対象者の有する能力、経験等に関して、資格証明書、判断記録、認定等に基づき、適切性を判断・確認する機能</t>
    <phoneticPr fontId="3"/>
  </si>
  <si>
    <t>組織等の名称・登録情報等を確認する機能</t>
    <phoneticPr fontId="3"/>
  </si>
  <si>
    <t>組織等の有する能力等に関して、 資格証明書、判断記録、認定等に基づき、適切性を判断・確認する機能</t>
    <phoneticPr fontId="3"/>
  </si>
  <si>
    <t>組織等のルール規程類、管理体制資料等に基づき、管理方針の適切性を判断・確認する機能</t>
    <phoneticPr fontId="3"/>
  </si>
  <si>
    <t>組織等の業務記録、検査・試験記録、財務諸表等に基づき、管理状況・業務状況の適切性を判断・確認する機能</t>
    <phoneticPr fontId="3"/>
  </si>
  <si>
    <t>氏名、住所、税務申告、特許・意匠等の個人や組織等の様々な主体の実施する申請・登録・届出に係る手続きを実施する機能</t>
    <phoneticPr fontId="3"/>
  </si>
  <si>
    <t>知識・技能等を伝達する、もしくは、知識・技能等が一定の水準に達成しているかを確認する機能</t>
    <phoneticPr fontId="3"/>
  </si>
  <si>
    <t>公的機関による、個人や組織等の様々な主体に対する変更通知、承諾通知、合意通知、請求通知等の通知・報告を実施する機能</t>
    <phoneticPr fontId="3"/>
  </si>
  <si>
    <t>調書、裁判文書、公文書、統計記録等の公的記録・共有情報の管理や公開（申請が必要な場合も含む。）を実施する機能</t>
    <phoneticPr fontId="3"/>
  </si>
  <si>
    <t>個人や組織等の様々な主体同士の実施する契約、取引、決済に係る機能</t>
    <phoneticPr fontId="3"/>
  </si>
  <si>
    <t>都市・地域計画、避難計画、自治体管理台帳等の地域計画・情報の管理や公開（申請が必要な場合も含む。）を実施する機能</t>
    <phoneticPr fontId="3"/>
  </si>
  <si>
    <t>私有地・国有地等の土地・区画の利用状況（家屋・施設の立地状況も含む。）を確認する機能</t>
    <phoneticPr fontId="3"/>
  </si>
  <si>
    <t>生態系等の検査や状態を確認する機能</t>
    <phoneticPr fontId="3"/>
  </si>
  <si>
    <t>川や海等の環境や上下水道等の水質、屋外環境の大気質の検査（成分検査、有害物質の有無等）を実施する機能</t>
    <phoneticPr fontId="3"/>
  </si>
  <si>
    <t>土木構造物を対象に、事故・労働災害等の災害防止を目的とした安全措置の実施状況を検査する機能</t>
    <phoneticPr fontId="3"/>
  </si>
  <si>
    <t>安全措置対策状況 (製品等)</t>
    <rPh sb="10" eb="12">
      <t xml:space="preserve">セイヒｎ </t>
    </rPh>
    <rPh sb="12" eb="13">
      <t xml:space="preserve">トウ </t>
    </rPh>
    <phoneticPr fontId="3"/>
  </si>
  <si>
    <t>x-header</t>
    <phoneticPr fontId="3"/>
  </si>
  <si>
    <t>y-header-1</t>
  </si>
  <si>
    <t>y-header-1</t>
    <phoneticPr fontId="3"/>
  </si>
  <si>
    <t>y-header-2</t>
  </si>
  <si>
    <t>情報に基づき、安全性等を判断・維持する</t>
    <phoneticPr fontId="3"/>
  </si>
  <si>
    <t>情報に基づき、多様な目的を達成する</t>
    <phoneticPr fontId="3"/>
  </si>
  <si>
    <t>y-header-2</t>
    <phoneticPr fontId="3"/>
  </si>
  <si>
    <t>土木構造物を対象に、設計・施工・製造状況が規制の要求水準の適合状況を検査する機能</t>
    <phoneticPr fontId="3"/>
  </si>
  <si>
    <t>土木構造物を対象に、経年劣化状況・設備管理状況を確認し、技術基準の適合状況を検査する機能</t>
    <phoneticPr fontId="3"/>
  </si>
  <si>
    <t>土木構造物を対象に、破損・漏えいや動作異常の有無を確認し、事故予兆等の異変を把握する機能</t>
    <phoneticPr fontId="3"/>
  </si>
  <si>
    <t>土木構造物を対象に成分・温度・濃度・材質等を検査する機能</t>
    <phoneticPr fontId="3"/>
  </si>
  <si>
    <t>製品、設備等を対象に、設計・施工・製造状況が規制の要求水準の適合状況を検査する機能</t>
    <phoneticPr fontId="3"/>
  </si>
  <si>
    <t>製品、設備等を対象に、事故・労働災害等の災害防止を目的とした安全措置の実施状況を検査する機能</t>
    <phoneticPr fontId="3"/>
  </si>
  <si>
    <t>製品、設備等を対象に、経年劣化状況・設備管理状況を確認し、技術基準の適合状況を検査する機能</t>
    <phoneticPr fontId="3"/>
  </si>
  <si>
    <t>製品、設備等を対象に、破損・漏えいや動作異常の有無を確認し、事故予兆等の異変を把握する機能</t>
    <phoneticPr fontId="3"/>
  </si>
  <si>
    <t>製品、設備、食品・医薬品等を対象に成分・温度・濃度・材質等を検査する機能</t>
    <phoneticPr fontId="3"/>
  </si>
  <si>
    <t>製品、設備等を対象に清掃・安全衛生・整備状態を確認する機能</t>
    <phoneticPr fontId="3"/>
  </si>
  <si>
    <t>家畜・ペット等の生物を対象に成分・温度・濃度等を検査する機能</t>
    <phoneticPr fontId="3"/>
  </si>
  <si>
    <t>管理対象者（従業員の労働安全の観点から）の心身の健康状態や異常の有無を確認する機能</t>
    <phoneticPr fontId="3"/>
  </si>
  <si>
    <t>管理対象者の行動（一定の期間において不適切行為やその記録の有無等）を確認する機能</t>
    <phoneticPr fontId="3"/>
  </si>
  <si>
    <t>土木構造物、建築物、モビリティを対象に、侵入痕跡や状況異変の有無の確認・監視・見張り等を実施する機能</t>
    <phoneticPr fontId="3"/>
  </si>
  <si>
    <t>管理対象者の行動（業務実施方法が適切か、不適切・不正行為の有無等）の監督・監視等を実施する機能</t>
    <phoneticPr fontId="3"/>
  </si>
  <si>
    <t>組織等の業務記録、検査・試験記録等に基づき、管理状況・業務状況の適切性の監督・監視等を実施する機能</t>
    <phoneticPr fontId="3"/>
  </si>
  <si>
    <t>健康診断等の医療行為として、管理対象者の心身の健康状態や異常の有無を確認する機能</t>
    <phoneticPr fontId="3"/>
  </si>
  <si>
    <t>本人であるかや身分（所属等）が適切かを確認する機能</t>
    <phoneticPr fontId="3"/>
  </si>
  <si>
    <t>能力、経験等に関して、資格証明書、判断記録、認定等に基づき、適切性を確認する機能</t>
    <phoneticPr fontId="3"/>
  </si>
  <si>
    <t>調書、裁判文書、公文書、統計記録等の公的記録・共有情報の記録・保管を実施する機能</t>
    <phoneticPr fontId="3"/>
  </si>
  <si>
    <t>氏名、住所、税務申告、特許・意匠等の報告・申請・提出に係る手続きを実施する機能</t>
    <phoneticPr fontId="3"/>
  </si>
  <si>
    <t>公的機関や施設・設備の管理主体等による管理に係る情報等の公示・掲示を実施する機能</t>
    <phoneticPr fontId="3"/>
  </si>
  <si>
    <t>公的記録・共有情報について、申請に基づき閲覧・交付を実施する機能</t>
    <phoneticPr fontId="3"/>
  </si>
  <si>
    <t>地域計画・情報</t>
    <phoneticPr fontId="3"/>
  </si>
  <si>
    <t>講習・試験のデジタル化を実現する製品・サービス</t>
    <phoneticPr fontId="3"/>
  </si>
  <si>
    <t>往訪閲覧・縦覧のデジタル化を実現する製品・サービス一覧</t>
    <phoneticPr fontId="3"/>
  </si>
  <si>
    <t>事業場の管理・業務状況等の確認（実地調査）のデジタル化を実現する製品・サービス一覧</t>
    <phoneticPr fontId="3"/>
  </si>
  <si>
    <t>広域な利用状況把握・被害等の把握のデジタル化を実現する製品・サービス</t>
    <phoneticPr fontId="3"/>
  </si>
  <si>
    <t>id</t>
    <phoneticPr fontId="3"/>
  </si>
  <si>
    <t>title</t>
    <phoneticPr fontId="3"/>
  </si>
  <si>
    <t>overview</t>
    <phoneticPr fontId="3"/>
  </si>
  <si>
    <t>講習・試験のデジタル化を実現する製品・サービス一覧</t>
    <phoneticPr fontId="3"/>
  </si>
  <si>
    <t>closed</t>
    <phoneticPr fontId="3"/>
  </si>
  <si>
    <t>受講者が各自のコンピュータ等を利用して在宅受講可能なオンライン型の講習を可能とし、対面講習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講習・試験のデジタル化を実現する製品・サービスの調達時におけるサイバーセキュリティ上の留意点（PDF/217KB）](https://www.digital.go.jp/assets/contents/node/basic_page/field_ref_resources/6b90f8eb-afe8-42b9-859f-e5a994ab869c/fb9f7aca/20240222_policies_technology-catalog_outline_01.pdf)</t>
    <phoneticPr fontId="3"/>
  </si>
  <si>
    <t>offer</t>
    <phoneticPr fontId="3"/>
  </si>
  <si>
    <t>* [募集要領（PDF/290KB）](https://www.digital.go.jp/assets/contents/node/basic_page/field_ref_resources/34a225ed-03be-4408-b00d-f9b88a5a2543/988a6bc8/20220930_policies_digital-extraordinary-administrative-research-committee_guideline_01.pdf)（2022年10月7日更新）
* [参考資料（PDF/717KB）](https://www.digital.go.jp/assets/contents/node/basic_page/field_ref_resources/34a225ed-03be-4408-b00d-f9b88a5a2543/430c5316/20220930_policies_digital-extraordinary-administrative-research-committee_reference_02.pdf)
* [（参考）応募フォームの質問事項一覧（PDF/622KB）](https://www.digital.go.jp/assets/contents/node/basic_page/field_ref_resources/34a225ed-03be-4408-b00d-f9b88a5a2543/396c1339/20220930_policies_digital-extraordinary-administrative-research-committee_list_03.pdf)</t>
    <phoneticPr fontId="3"/>
  </si>
  <si>
    <t>製品・サービス名</t>
    <rPh sb="0" eb="2">
      <t>セイヒン</t>
    </rPh>
    <rPh sb="7" eb="8">
      <t>メイ</t>
    </rPh>
    <phoneticPr fontId="3"/>
  </si>
  <si>
    <t>法人情報</t>
    <rPh sb="0" eb="2">
      <t>ホウジン</t>
    </rPh>
    <rPh sb="2" eb="4">
      <t>ジョウホウ</t>
    </rPh>
    <phoneticPr fontId="3"/>
  </si>
  <si>
    <t>製品・サービス情報</t>
    <rPh sb="7" eb="9">
      <t>ジョウホウ</t>
    </rPh>
    <phoneticPr fontId="3"/>
  </si>
  <si>
    <t>製品・サービスの製造業者情報</t>
    <rPh sb="12" eb="14">
      <t>ジョウホウ</t>
    </rPh>
    <phoneticPr fontId="3"/>
  </si>
  <si>
    <t>その他の情報</t>
    <rPh sb="2" eb="3">
      <t>タ</t>
    </rPh>
    <rPh sb="4" eb="6">
      <t>ジョウホウ</t>
    </rPh>
    <phoneticPr fontId="3"/>
  </si>
  <si>
    <t>サイバーセキュリティ</t>
    <phoneticPr fontId="3"/>
  </si>
  <si>
    <t>製品・サービスの導入実績</t>
    <rPh sb="0" eb="2">
      <t>セイヒン</t>
    </rPh>
    <rPh sb="8" eb="10">
      <t>ドウニュウ</t>
    </rPh>
    <rPh sb="10" eb="12">
      <t>ジッセキ</t>
    </rPh>
    <phoneticPr fontId="3"/>
  </si>
  <si>
    <t>その他製品・サービス情報</t>
    <rPh sb="2" eb="3">
      <t>タ</t>
    </rPh>
    <rPh sb="3" eb="5">
      <t>セイヒン</t>
    </rPh>
    <rPh sb="10" eb="12">
      <t>ジョウホウ</t>
    </rPh>
    <phoneticPr fontId="3"/>
  </si>
  <si>
    <t>事故発生時におけるユーザーの保護・救済</t>
    <rPh sb="0" eb="2">
      <t>ジコ</t>
    </rPh>
    <rPh sb="2" eb="4">
      <t>ハッセイ</t>
    </rPh>
    <rPh sb="4" eb="5">
      <t>ジ</t>
    </rPh>
    <rPh sb="14" eb="16">
      <t>ホゴ</t>
    </rPh>
    <rPh sb="17" eb="19">
      <t>キュウサイ</t>
    </rPh>
    <phoneticPr fontId="3"/>
  </si>
  <si>
    <t>問合せ先情報</t>
    <rPh sb="0" eb="2">
      <t>トイアワ</t>
    </rPh>
    <rPh sb="3" eb="4">
      <t>サキ</t>
    </rPh>
    <rPh sb="4" eb="6">
      <t>ジョウホウ</t>
    </rPh>
    <phoneticPr fontId="3"/>
  </si>
  <si>
    <t>法人名（正式名称）</t>
    <phoneticPr fontId="3"/>
  </si>
  <si>
    <t>法⼈番号</t>
  </si>
  <si>
    <t>従業員数</t>
    <phoneticPr fontId="3"/>
  </si>
  <si>
    <t>資本額</t>
  </si>
  <si>
    <t>所在地</t>
  </si>
  <si>
    <t>法人の概要がわかるホームページ・SNS等のURL</t>
    <phoneticPr fontId="3"/>
  </si>
  <si>
    <t>公共調達における事業者登録</t>
    <phoneticPr fontId="3"/>
  </si>
  <si>
    <t>製品・サービスのサポートエリア</t>
    <phoneticPr fontId="3"/>
  </si>
  <si>
    <t>製品・サービスの型番</t>
    <phoneticPr fontId="3"/>
  </si>
  <si>
    <t>製品・サービスが準拠しているガイドライン・ガイドブック等</t>
    <phoneticPr fontId="3"/>
  </si>
  <si>
    <t>製品・サービスが取得している第三者認証等</t>
    <phoneticPr fontId="3"/>
  </si>
  <si>
    <t xml:space="preserve">製品・サービスの製造業者名
</t>
    <phoneticPr fontId="3"/>
  </si>
  <si>
    <t>製品・サービスの製造業者名のフリガナ</t>
    <phoneticPr fontId="3"/>
  </si>
  <si>
    <t>製品・サービスの製造業者の法人番号</t>
    <phoneticPr fontId="3"/>
  </si>
  <si>
    <t xml:space="preserve">製品・サービスの製造業者の所在地
</t>
    <phoneticPr fontId="3"/>
  </si>
  <si>
    <t>受講の申込み時に、本人確認を行う仕組み</t>
    <phoneticPr fontId="3"/>
  </si>
  <si>
    <t>不正受講対策に関する技術の詳細</t>
    <phoneticPr fontId="3"/>
  </si>
  <si>
    <t>講習の理解度を測るための試験を行う機能</t>
    <phoneticPr fontId="3"/>
  </si>
  <si>
    <t>不正受験対策に関する技術の詳細</t>
    <phoneticPr fontId="3"/>
  </si>
  <si>
    <t xml:space="preserve">講習等の実施者等との双方向のコミュニケーション機能
</t>
  </si>
  <si>
    <t>受講にあたり、受講者側の端末で導入すべきソフトウェア等の有無</t>
    <phoneticPr fontId="3"/>
  </si>
  <si>
    <t>組織/法人のサイバーセキュリティ管理に関する認証の取得状況</t>
    <phoneticPr fontId="3"/>
  </si>
  <si>
    <t>製品・サービスにおける「ISO/IEC 15408認証」の取得状況</t>
    <phoneticPr fontId="3"/>
  </si>
  <si>
    <t>「ISO/IEC 15408認証」について、取得しているCCのレベル（EAL）及び対象のProtection Profile（PP）</t>
    <phoneticPr fontId="3"/>
  </si>
  <si>
    <t>その他製品・サービスに関する認証</t>
    <phoneticPr fontId="3"/>
  </si>
  <si>
    <t>サイバーセキュリティにおける脆弱性検査の実施状況</t>
    <phoneticPr fontId="3"/>
  </si>
  <si>
    <t>取扱い業務データの保存国</t>
    <phoneticPr fontId="3"/>
  </si>
  <si>
    <t>取扱い業務データの機密性確保に関する対策</t>
    <phoneticPr fontId="3"/>
  </si>
  <si>
    <t>日本国内での導入実績</t>
    <phoneticPr fontId="3"/>
  </si>
  <si>
    <t>公的機関での導入実績</t>
    <rPh sb="0" eb="2">
      <t>コウテキ</t>
    </rPh>
    <rPh sb="2" eb="4">
      <t>キカン</t>
    </rPh>
    <rPh sb="6" eb="8">
      <t>ドウニュウ</t>
    </rPh>
    <rPh sb="8" eb="10">
      <t>ジッセキ</t>
    </rPh>
    <phoneticPr fontId="3"/>
  </si>
  <si>
    <t>主な導入事例①</t>
  </si>
  <si>
    <t>主な導入事例②</t>
  </si>
  <si>
    <t>主な導入事例③</t>
  </si>
  <si>
    <t>特許登録</t>
  </si>
  <si>
    <t>製品・サービスを利用するにあたって準拠・参照すべきガイドライン・ガイドブック等</t>
    <phoneticPr fontId="3"/>
  </si>
  <si>
    <t>製品・サービスを利用するにあたっての制限事項や使⽤上の注意点</t>
    <phoneticPr fontId="3"/>
  </si>
  <si>
    <t>その他、製品・サービスに関するアピール事項等</t>
    <phoneticPr fontId="3"/>
  </si>
  <si>
    <t>日本における担保的責任財産の概要</t>
    <phoneticPr fontId="3"/>
  </si>
  <si>
    <t>損害賠償額上限規定の概要</t>
    <phoneticPr fontId="3"/>
  </si>
  <si>
    <t>保存した取扱い業務データに係る紛争発生に際する、裁判管轄権の所在地</t>
    <phoneticPr fontId="3"/>
  </si>
  <si>
    <t>保存した取扱い業務データに係る紛争発生に際し、適用される準拠法</t>
    <phoneticPr fontId="3"/>
  </si>
  <si>
    <t>担当部署・担当者</t>
  </si>
  <si>
    <t xml:space="preserve">担当部署・担当者名のフリガナ
</t>
    <phoneticPr fontId="3"/>
  </si>
  <si>
    <t>連絡先</t>
    <phoneticPr fontId="3"/>
  </si>
  <si>
    <t>HURREP（オンライン有人監視型試験運用サービス）</t>
  </si>
  <si>
    <r>
      <rPr>
        <sz val="11"/>
        <rFont val="Arial"/>
        <family val="3"/>
        <charset val="128"/>
        <scheme val="minor"/>
      </rPr>
      <t>8430001030994</t>
    </r>
    <r>
      <rPr>
        <sz val="11"/>
        <color rgb="FFFF0000"/>
        <rFont val="Arial"/>
        <family val="3"/>
        <charset val="128"/>
        <scheme val="minor"/>
      </rPr>
      <t xml:space="preserve">
</t>
    </r>
    <phoneticPr fontId="3"/>
  </si>
  <si>
    <t>50⼈以下</t>
  </si>
  <si>
    <t>5,000万円以下</t>
  </si>
  <si>
    <t>北海道札幌市東区北30条東1丁目5-1</t>
  </si>
  <si>
    <t xml:space="preserve">https://jjsplus.co.jp/
</t>
    <phoneticPr fontId="3"/>
  </si>
  <si>
    <t>無し</t>
    <phoneticPr fontId="3"/>
  </si>
  <si>
    <t>全国</t>
    <phoneticPr fontId="3"/>
  </si>
  <si>
    <t>記載なし</t>
    <rPh sb="0" eb="2">
      <t>キサイ</t>
    </rPh>
    <phoneticPr fontId="3"/>
  </si>
  <si>
    <t>試験監督がオンラインで早朝から夜間まで365日、Webテストを多言語対応する有人試験監督者とAIで監視を行う試験運用サービスです。受検者と受検者の画面や音声を試験監督が共有しAI検知と併用して監視します。本人認証や不正が疑わしい場合は通知や通話で直接注意喚起を行います。多言語による外国人や海外受験も併用して行います。</t>
    <rPh sb="11" eb="13">
      <t>ソウチョウ</t>
    </rPh>
    <rPh sb="15" eb="17">
      <t>ヤカン</t>
    </rPh>
    <rPh sb="31" eb="36">
      <t>タゲンゴタイオウ</t>
    </rPh>
    <rPh sb="38" eb="40">
      <t>ユウジン</t>
    </rPh>
    <rPh sb="71" eb="72">
      <t>シャ</t>
    </rPh>
    <rPh sb="81" eb="83">
      <t>カントク</t>
    </rPh>
    <rPh sb="89" eb="91">
      <t>ケンチ</t>
    </rPh>
    <rPh sb="92" eb="94">
      <t>ヘイヨウ</t>
    </rPh>
    <rPh sb="135" eb="138">
      <t>タゲンゴ</t>
    </rPh>
    <rPh sb="141" eb="144">
      <t>ガイコクジン</t>
    </rPh>
    <rPh sb="145" eb="149">
      <t>カイガイジュケン</t>
    </rPh>
    <rPh sb="150" eb="152">
      <t>ヘイヨウ</t>
    </rPh>
    <rPh sb="154" eb="155">
      <t>オコナ</t>
    </rPh>
    <phoneticPr fontId="3"/>
  </si>
  <si>
    <t xml:space="preserve">https://jjsplus.co.jp/service/hurrep/
</t>
    <phoneticPr fontId="3"/>
  </si>
  <si>
    <t>法人名と同一</t>
    <rPh sb="0" eb="2">
      <t>ホウジン</t>
    </rPh>
    <rPh sb="2" eb="3">
      <t>メイ</t>
    </rPh>
    <rPh sb="4" eb="6">
      <t>ドウイツ</t>
    </rPh>
    <phoneticPr fontId="3"/>
  </si>
  <si>
    <t>回答対象外</t>
    <rPh sb="0" eb="5">
      <t>カイトウタイショウガイ</t>
    </rPh>
    <phoneticPr fontId="3"/>
  </si>
  <si>
    <t>容貌の確認：顔写真付き本人確認書類の画像と、受講の申込みを行う者の容貌の画像を照らし合わせるなど、容貌も含めた本人確認を行うことができる
多言語による確認対応もできる。</t>
    <rPh sb="69" eb="72">
      <t>タゲンゴ</t>
    </rPh>
    <rPh sb="75" eb="77">
      <t>カクニン</t>
    </rPh>
    <rPh sb="77" eb="79">
      <t>タイオウ</t>
    </rPh>
    <phoneticPr fontId="3"/>
  </si>
  <si>
    <t>ライブ配信
収録された動画の視聴（受講者が好きなタイミングで視聴することができる）</t>
    <phoneticPr fontId="3"/>
  </si>
  <si>
    <t>資料のダウンロードができる</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</si>
  <si>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テキストの講習内容をコピーできなくさせることが可能です。</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</si>
  <si>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t>
    <phoneticPr fontId="3"/>
  </si>
  <si>
    <t>オンラインによるリアルタイム有人監視とAI検知による運用サービスです。本人画像、受験者のPC画面、音声を共有して監視します。事前に受検場所(自宅個室)の周囲や機材の環境確認をしますので、その場で不必要なものは排除します。また、リアルタイムで複数人がオンラインで監視をしていますので、離席や複数人受験(AI検知)、会話、映し出される画像を通して規定に反するか否かを即判断し注意喚起を行います。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t>
    <rPh sb="21" eb="23">
      <t>ケンチ</t>
    </rPh>
    <rPh sb="26" eb="28">
      <t>ウンヨウ</t>
    </rPh>
    <rPh sb="144" eb="147">
      <t>フクスウジン</t>
    </rPh>
    <rPh sb="147" eb="149">
      <t>ジュケン</t>
    </rPh>
    <rPh sb="152" eb="154">
      <t>ケンチ</t>
    </rPh>
    <phoneticPr fontId="3"/>
  </si>
  <si>
    <t>機能あり</t>
    <rPh sb="0" eb="2">
      <t>キノウ</t>
    </rPh>
    <phoneticPr fontId="3"/>
  </si>
  <si>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</si>
  <si>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
試験の選択式
選択式(単一、複数）、語句称号、記述式、面接式、多言語問題による回答方式</t>
    <rPh sb="126" eb="129">
      <t>センタクシキ</t>
    </rPh>
    <rPh sb="130" eb="132">
      <t>タンイツ</t>
    </rPh>
    <rPh sb="133" eb="135">
      <t>フクスウ</t>
    </rPh>
    <rPh sb="137" eb="139">
      <t>ゴク</t>
    </rPh>
    <rPh sb="139" eb="141">
      <t>ショウゴウ</t>
    </rPh>
    <rPh sb="150" eb="153">
      <t>タゲンゴ</t>
    </rPh>
    <rPh sb="153" eb="155">
      <t>モンダイ</t>
    </rPh>
    <rPh sb="158" eb="162">
      <t>カイトウホウシキ</t>
    </rPh>
    <phoneticPr fontId="3"/>
  </si>
  <si>
    <t>受験者の任意のタイミングで受験できる
全受験者一斉に同時間帯で試験を行う</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</si>
  <si>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多言語による受付有人対応を併用しています。</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</si>
  <si>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</si>
  <si>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 xml:space="preserve">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有人による個別監視を複数人でおこないます。あらゆる不正行為を検知します。受験者のPC画面を試験監督者が共有し、画面上の操作をすべて監視し、音声を感知するインジケータを設置し、音声を発した時点で画面拡大し状況を監視します。必要と判断した場合は、その部分を録音・録画を行います。但し、個人情報保護を重視し通常での録音録画は行いません。離席や複数人受験などAI検知も併用しています。2021年から開始し、昨年は約23万試験の運用実績があります。多種多様な受験者の行為やトラブルを経験し対策マニュアルを共有して随時追加修正を行いサービスの向上を目指しています。外国人や海外受検者向けに多言語による有人対応も行っています。
</t>
    <rPh sb="293" eb="298">
      <t>シケンカントクシャ</t>
    </rPh>
    <rPh sb="413" eb="415">
      <t>リセキ</t>
    </rPh>
    <rPh sb="416" eb="419">
      <t>フクスウジン</t>
    </rPh>
    <rPh sb="419" eb="421">
      <t>ジュケン</t>
    </rPh>
    <rPh sb="425" eb="427">
      <t>ケンチ</t>
    </rPh>
    <rPh sb="428" eb="430">
      <t>ヘイヨウ</t>
    </rPh>
    <rPh sb="447" eb="449">
      <t>サクネン</t>
    </rPh>
    <rPh sb="450" eb="451">
      <t>ヤク</t>
    </rPh>
    <rPh sb="457" eb="459">
      <t>ウンヨウ</t>
    </rPh>
    <rPh sb="524" eb="527">
      <t>ガイコクジン</t>
    </rPh>
    <rPh sb="528" eb="534">
      <t>カイガイジュケンシャム</t>
    </rPh>
    <rPh sb="536" eb="539">
      <t>タゲンゴ</t>
    </rPh>
    <rPh sb="542" eb="546">
      <t>ユウジンタイオウ</t>
    </rPh>
    <rPh sb="547" eb="548">
      <t>オコナ</t>
    </rPh>
    <phoneticPr fontId="3"/>
  </si>
  <si>
    <t>基本機能ではマイページ上で受講や受験の結果を表示することができます・加えてカスタマイズ対応にて、成績表やスコアレポートを生成し、PDF等で提供することも可能です。</t>
    <phoneticPr fontId="3"/>
  </si>
  <si>
    <t>受験ができない場合、再受験をさせることができます。 また、受験者増等で負荷が上がった際には自動的にスケールアウトする機構があります。再テストは、受験者のスケジュールに合わせて行っています。</t>
    <phoneticPr fontId="3"/>
  </si>
  <si>
    <t>実施者等との映像・音声でのコミュニケーションが可能
実施者等とのチャットでのコミュニケーションが可能</t>
    <phoneticPr fontId="3"/>
  </si>
  <si>
    <t>導入が必要なソフトウェアはない（ブラウザで講習・試験が完結する）</t>
    <phoneticPr fontId="3"/>
  </si>
  <si>
    <t>取得していない</t>
    <phoneticPr fontId="3"/>
  </si>
  <si>
    <t>取得していない</t>
  </si>
  <si>
    <t>国内外発刊のガイドラインに準拠した脆弱性検査を実施している</t>
  </si>
  <si>
    <t>日本国内のデータセンタ</t>
  </si>
  <si>
    <t>オンライン監視型Webテストの運用は、過去1年間で約23万試験にて提供しています。</t>
    <rPh sb="5" eb="8">
      <t>カンシガタ</t>
    </rPh>
    <rPh sb="33" eb="35">
      <t>テイキョウ</t>
    </rPh>
    <phoneticPr fontId="3"/>
  </si>
  <si>
    <t>①発注者
リクルートマネジメントソリューションズ㈱
②概要
実施する適性検査では、本サービスを利用して、オンライン会場として”自宅受験”を新規開設しました。すべてオンラインで、本人認証、環境確認、受験者監視、リアルタイム注意喚起、AI検知での複数人受検や離席防止を行い。個人情報保護の観点から、画像保存やvideo保存を行わず、また不正の判断は、AI検知等の情報をもとに最終的にその場で人が判断しています。Add-onによる監督型Webテストを”オンライン会場(自宅受検)”を行っています。
③参考URL
https://www.spi.recruit.co.jp/
④投資対効果
離島など遠隔地開催、早朝夜間の実施などで、受検者に多くの受験機会を提供できています。</t>
    <rPh sb="212" eb="215">
      <t>カントクガタ</t>
    </rPh>
    <rPh sb="228" eb="230">
      <t>カイジョウ</t>
    </rPh>
    <rPh sb="291" eb="293">
      <t>リトウ</t>
    </rPh>
    <rPh sb="295" eb="298">
      <t>エンカクチ</t>
    </rPh>
    <rPh sb="298" eb="300">
      <t>カイサイ</t>
    </rPh>
    <rPh sb="301" eb="303">
      <t>ソウチョウ</t>
    </rPh>
    <rPh sb="303" eb="305">
      <t>ヤカン</t>
    </rPh>
    <rPh sb="306" eb="308">
      <t>ジッシ</t>
    </rPh>
    <rPh sb="312" eb="315">
      <t>ジュケンシャ</t>
    </rPh>
    <rPh sb="324" eb="326">
      <t>テイキョウ</t>
    </rPh>
    <phoneticPr fontId="3"/>
  </si>
  <si>
    <t>①発注者
東京商工会議所
②概要
実施する検定試験では、本サービスを利用して、”テストセンター受験”と”自宅受験”を併用したサービスをおこなっています。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12万人が、テストセンターと自宅会場でオンラインで受験しています。
③参考URL
https://kentei.tokyo-cci.or.jp/
④投資対効果
ALL-IN-ONで業務の効率化と費用削減効果がありました。</t>
    <rPh sb="319" eb="324">
      <t>トウシタイコウカ</t>
    </rPh>
    <phoneticPr fontId="3"/>
  </si>
  <si>
    <t xml:space="preserve">①発注者
日本経済新聞社
②概要
実施する検定試験では、本サービスを利用して、”テストセンター受験”と”自宅受験”と”一斉受験”を併用したサービスをおこなっています。
受付、受験料徴収、テストセンター又は自宅受験を選択、テストセンターは、全国150拠点で実施し、自宅受験は、本人認証、環境確認、受験者監視、リアルタイム注意喚起、AI検知での複数人受検や離席防止を行い。個人情報保護の観点から、画像保存やvideo保存を行わずに、検知情報を元に不正等に対して、最終的にその場で人が判断して行っています。年間1万人が、テストセンターと自宅会場でオンラインで受験しています。
③参考URL
https://school.nikkei.co.jp/nn/special/ntest/individual/index.html
④投資対効果
ALL-IN-ONで業務の効率化と費用削減効果がありました。
</t>
    <rPh sb="360" eb="365">
      <t>トウシタイコウカ</t>
    </rPh>
    <phoneticPr fontId="3"/>
  </si>
  <si>
    <t>サーバー利用によるイントラネット型試験、タブレットにおいてこのサービスは利用できません。</t>
    <rPh sb="4" eb="6">
      <t>リヨウ</t>
    </rPh>
    <rPh sb="16" eb="17">
      <t>ガタ</t>
    </rPh>
    <rPh sb="17" eb="19">
      <t>シケン</t>
    </rPh>
    <rPh sb="36" eb="38">
      <t>リヨウ</t>
    </rPh>
    <phoneticPr fontId="3"/>
  </si>
  <si>
    <t>CBT、IBT、イーラーニング（LMS)及び適性検査、認定試験、入試など独立したWeb試験システムにおいても、弊社の有人リアルタイム監視サービスを提供することができます。システム連携などの作業は発生しません。有人によるリアルタイム監視は、24時間365日、自宅や海外からの受検者に対応しています。多様な試験システムと弊社のテストセンター会場とオンライン監視による自宅会場での受験を併用することで、離島などの遠隔地の受験者、自宅に通信設備、PC機材、個室がない受験者など、「すべての人に公平な受験機会を提供する」ことができます。受験者や企業向けカスタマーセンター及びオンライン試験監督センターを東京、大阪、札幌に開設し、オンライン会場(自宅)とつないでいます。また、全国47都道府県に、150拠点の提携テストセンターを開設していますので、リアル会場とオンライン会場を併用した提供をすることができます。</t>
    <rPh sb="20" eb="21">
      <t>オヨ</t>
    </rPh>
    <rPh sb="22" eb="26">
      <t>テキセイケンサ</t>
    </rPh>
    <rPh sb="27" eb="31">
      <t>ニンテイシケン</t>
    </rPh>
    <phoneticPr fontId="3"/>
  </si>
  <si>
    <t>非公開</t>
  </si>
  <si>
    <t>最後の料金支払い分を上限とする。</t>
  </si>
  <si>
    <t>日本の裁判所に裁判管轄権がある</t>
  </si>
  <si>
    <t>日本法に準拠する</t>
  </si>
  <si>
    <t>ケイエイキカクシツ　ミチハタジュンイチ</t>
  </si>
  <si>
    <t>090-4876-0116 平日9:00-18:00
j-michihata@jjsplus.com</t>
  </si>
  <si>
    <t>株式会社教習所サポート</t>
    <phoneticPr fontId="3"/>
  </si>
  <si>
    <t>1010701033940</t>
  </si>
  <si>
    <t>福岡県大野城市下大利3-2-20</t>
  </si>
  <si>
    <t xml:space="preserve">https://www.ds-support.co.jp/
</t>
    <phoneticPr fontId="3"/>
  </si>
  <si>
    <t>AIによる受講中の本人認証や不正受講アラート機能により、不正受講を防止し適正に受講させることができます。また、受講後に配信者側での受講状況確認や受講不成立判定がスムーズに行える仕様となっています。</t>
    <phoneticPr fontId="3"/>
  </si>
  <si>
    <t xml:space="preserve">https://www.ds-support.co.jp/service/dondora-online/
</t>
    <phoneticPr fontId="3"/>
  </si>
  <si>
    <t>容貌の確認：顔写真付き本人確認書類の画像と、受講の申込みを行う者の容貌の画像を照らし合わせるなど、容貌も含めた本人確認を行うことができる</t>
    <phoneticPr fontId="3"/>
  </si>
  <si>
    <t>収録された動画の視聴（受講者が好きなタイミングで視聴することができる）</t>
    <phoneticPr fontId="3"/>
  </si>
  <si>
    <t>カメラ等を活用したリアルタイムでの確認：常時カメラで受講者の受講状況を撮影し、リアルタイムで受講状況を確認することができる
文字列の入力等による一定間隔での確認：講習中に一定間隔で文字列の入力を求めることなどにより受講状況を確認することができる
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</si>
  <si>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録画視聴の早送り防止：（収録された講義動画の視聴の場合）講義動画の早送り視聴を防止する仕組みがある
個人での受講が望ましい講習において、複数人での視聴を検知する仕組みがある。</t>
    <phoneticPr fontId="3"/>
  </si>
  <si>
    <t>1.受講中に複数回、不規則なタイミングにて本人認証が入り、かつこの本人認証に移る際に、手動でのボタンクリック操作を必要とする。この仕様により受講途中の離席や本人以外の者による受講を防止することが可能。
2.受講中に規定の回数や時間を越えて再生を一時停止をした場合に、強制的に再生を終了し再受講とする。また意図的に再生速度を変えたり再生位置を変更した場合には、強制的に再生位置を元の位置に戻す。これらの仕様により講義動画を継続して受講させることができる。
3.受講後に管理画面から、随時記録された受講態度画像を確認でき、受講状況に問題なかったかの確認が可能。また、この際、不正受講の疑いがある受講履歴（居眠り、離席、正対していない等）にアラートを出し、人の目による確認をサポートする。
4.受講中にカメラ接続を切るなど画像情報が取得できない状態では受講が継続できず、画像情報未取得を防ぐことが可能。
5.複数の端末で異なる講習を同時に受講を行おうとした場合、先に受講開始した講習の受講キャンセルしなければ、他の講習を受講開始することができず、同時に複数講習の受講を成立しないようにすることが可能。</t>
    <phoneticPr fontId="3"/>
  </si>
  <si>
    <t>受験者自身のコンピュータ等を利用して在宅で実施する、いわゆるWBT（Web Based Test）／IBT（Internet Based Test）方式に対応している</t>
    <phoneticPr fontId="3"/>
  </si>
  <si>
    <t>選択式</t>
    <phoneticPr fontId="3"/>
  </si>
  <si>
    <t>受験者の任意のタイミングで受験できる</t>
    <phoneticPr fontId="3"/>
  </si>
  <si>
    <t>顔写真による認証：登録された顔写真情報と、実際に受験しようとしている者の容貌を照らし合わせて、受験者本人であることを確認することができる</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</si>
  <si>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t>
    <phoneticPr fontId="3"/>
  </si>
  <si>
    <t>1.受験中に複数回、不規則なタイミングにて本人認証が入り、かつこの本人認証に移る際に、手動でのボタンクリック操作を必要とする。この仕様により受験途中の離席や本人以外の者による受験を防止することが可能。
2.受験後に管理画面から、随時記録された受験態度画像を確認でき、受験状況に問題なかったかの確認が可能。また、この際、不正受験の疑いがある履歴（居眠り、離席、正対していない等）にアラートを出し、人の目による確認をサポートする。</t>
  </si>
  <si>
    <t>脆弱性検査の実施を検討中</t>
  </si>
  <si>
    <t>①発注者
全国150校の自動車教習所（2023年10月現在）
②概要
2020年12月に警察庁より発出された通達により自動車学校の学科教習のオンラインでの実施が可能となった。講習のデジタル化にあたり、教習生の本人確認や教習時間の確保が課題とされていた。弊社サービスでは、ランダムなタイミングでの顔認証や受講時の画像保存等のにより実施要件に沿ったオンラインによる学科教習の実施を可能としている。現在では、年間およそ15万人がオンラインで講習を受講し ている。
③参考URL
https://www.ds-support.co.jp/service/dondora-online/
④投資対効果
記載なし</t>
    <rPh sb="290" eb="295">
      <t>トウシタイコウカ</t>
    </rPh>
    <rPh sb="296" eb="298">
      <t>キサイ</t>
    </rPh>
    <phoneticPr fontId="3"/>
  </si>
  <si>
    <t>最後の料金支払いの1年分を上限とする。</t>
  </si>
  <si>
    <t>商品企画部　加治屋卓郎</t>
  </si>
  <si>
    <t>ショウヒンキカクブ　カジヤタクロウ</t>
  </si>
  <si>
    <t>092-600-4989　平日9:00-18:00
info@ds-support.co.jp</t>
    <phoneticPr fontId="3"/>
  </si>
  <si>
    <t>manaable</t>
  </si>
  <si>
    <t>manaable株式会社</t>
    <phoneticPr fontId="3"/>
  </si>
  <si>
    <t>1011001046682</t>
  </si>
  <si>
    <t>東京都渋谷区千駄ヶ谷4-10-8 ウイング410-2A</t>
  </si>
  <si>
    <t xml:space="preserve">https://corp.manaable.com/
</t>
    <phoneticPr fontId="3"/>
  </si>
  <si>
    <t>中央省庁（全省庁統一資格）</t>
    <phoneticPr fontId="3"/>
  </si>
  <si>
    <t>「manaable（マナブル）」は100万人以上のユーザーにご利用いただいている研修管理システムです。
会場研修やライブ配信・オンデマンド（e-ラーニング）でのオンライン研修などあらゆる研修に対応し、参加者管理やオンライン支払管理、受講後のアンケート作成機能など、研修にかかわる業務の一元管理を可能にし、従来の非効率な研修体制に革新的かつ最適な研修体制をご提供いたします。</t>
    <phoneticPr fontId="3"/>
  </si>
  <si>
    <t xml:space="preserve">https://manaable.com/
</t>
    <phoneticPr fontId="3"/>
  </si>
  <si>
    <t>ライブ配信
収録された動画の視聴（所定の日時に視聴する必要がある）
収録された動画の視聴（受講者が好きなタイミングで視聴することができる）</t>
    <phoneticPr fontId="3"/>
  </si>
  <si>
    <t>ID・パスワードによる確認：受講にあたり、登録されたID・パスワードでの認証を求めることができる
その他：2024年度顔認証機能を追加予定</t>
    <phoneticPr fontId="3"/>
  </si>
  <si>
    <t>証跡による事後的な確認：受講者の受講状況を撮影・録画したり、接続状況のログを確認したりすることなどにより、事後的に受講状況を確認することができる
その他：2024年度に受講中のカメラによる受講状況確認機能を追加予定</t>
    <rPh sb="94" eb="102">
      <t>ジュコウジョウキョウカクニンキノウ</t>
    </rPh>
    <phoneticPr fontId="3"/>
  </si>
  <si>
    <t>録画視聴の早送り防止：（収録された講義動画の視聴の場合）講義動画の早送り視聴を防止する仕組みがある
その他：2024年度に受講中のカメラによる不正受講対策を追加予定</t>
    <rPh sb="58" eb="60">
      <t>ネンド</t>
    </rPh>
    <rPh sb="61" eb="64">
      <t>ジュコウチュウ</t>
    </rPh>
    <rPh sb="71" eb="77">
      <t>フセイジュコウタイサク</t>
    </rPh>
    <phoneticPr fontId="3"/>
  </si>
  <si>
    <t>現状対応しているのは、動画視聴時の早送り防止です。動画プレイヤーのコントローラーを制御し、シークバーの操作を禁止しております。
今後、その他の検知機能も搭載を検討しております。</t>
  </si>
  <si>
    <t>ID・パスワードによる確認：受験にあたり、登録されたID・パスワードでの認証を求めることができる（容貌までは確認しない）
その他：2024年度顔認証機能を追加予定</t>
    <phoneticPr fontId="3"/>
  </si>
  <si>
    <t>テスト内容による不正対策：設問を複数パターンで設定できる、設問の順番をランダムに設定するなどの仕組みがある
その他：2024年度に受講中のカメラによる不正受講対策を追加予定</t>
    <phoneticPr fontId="3"/>
  </si>
  <si>
    <t>現在は、テスト内容による不正対策に対応しています。複数の設問を登録し、その中からランダムに設問を出題したり、順番をランダムにすることができます。</t>
  </si>
  <si>
    <t>修了時にPDFでの修了書の発行が可能です。修了書のタイトルや本文の内容をカスタマイズできます。</t>
  </si>
  <si>
    <t xml:space="preserve">https://manaable.com/price/
</t>
    <phoneticPr fontId="3"/>
  </si>
  <si>
    <t>専用のサポートサイトにて問い合わせを承っております。</t>
  </si>
  <si>
    <t>実施者等とのコミュニケーション手段は提供していない</t>
    <phoneticPr fontId="3"/>
  </si>
  <si>
    <t>受講者登録は、予定の規模の合わせて環境設定が可能であるため、制限は設けていません。ライブ配信は、ZoomやWebexなどの外部サービスへの連携をしているため、外部サービスに依存します。</t>
  </si>
  <si>
    <t>Zoom
Microsoft teams
Cisco Webex
導入が必要なソフトウェアはない（ブラウザで講習・試験が完結する）</t>
    <phoneticPr fontId="3"/>
  </si>
  <si>
    <t>ISO/IEC 27001認証</t>
    <phoneticPr fontId="3"/>
  </si>
  <si>
    <t>準拠するガイドラインはないが、独自に脆弱性検査を実施している</t>
  </si>
  <si>
    <t>70団体以上の導入で、登録者数は100万人以上</t>
    <phoneticPr fontId="3"/>
  </si>
  <si>
    <t>2024年2月現在、導入に向けて動いているプロジェクトがございます。</t>
    <phoneticPr fontId="3"/>
  </si>
  <si>
    <t>①発注者
公益社団法人日本薬剤師会
②概要
日本薬剤師会および各都道府県薬剤師会が実施する薬剤師向けの研修をmanaableでデジタル化していただいております。各都道府県薬剤師会が持つノウハウを他の都道府県に共有するなどの効率化や、日本薬剤師会が作成した研修コンテンツを都道府県薬剤師会がカスタマイズして活用するなど、幅広い研修にご利用いただいています。
③参考URL（あれば）
https://manaable.com/case/nichiyaku.html
④投資対効果
・申込み受付から研修実施、その後の修了証発行までをデジタル化したことで、薬剤師会事務局のコスト削減
・日本薬剤師会作成の研修コンテンツを、これまではメールやファイルストレージで動画の共有など行っていたところ、manaable上で一括管理することが可能となり、ファイルストレージなどの外部コストの削減</t>
    <phoneticPr fontId="3"/>
  </si>
  <si>
    <t>①発注者
公益社団法人熊本県看護協会
②概要
熊本県看護協会では、看護師や看護学生に向けての研修を実施しています。manaable導入前は申し込みをFaxで受け付けるなど、アナログな対応が多かったところ、manaableでデジタル化を進めていただきました。コロナ禍においても、研修のデジタル化により、非対面での研修の実施が可能となりました。
③参考URL
https://manaable.com/case/kna.html
④投資対効果
・Faxによる紙ベースの申込書を処理する作業の削減
・ユーザーの属性による研修費の違いをシステムで処理することでのコスト削減</t>
    <phoneticPr fontId="3"/>
  </si>
  <si>
    <t>①発注者
特定非営利活動法人全国認定こども園協会
②概要
認定こども園の園長や保育士に向けての研修を提供している特定非営利活動法人全国認定こども園協会では、法令に基づく研修履歴の管理が課題として認識されていました。manaableを導入することで、研修履歴を一元管理することができるようになりました。
③参考URL
https://manaable.com/case/kodomoenkyokai.html
④投資対効果
・保育士の研修履歴の一括管理によるコスト削減</t>
    <phoneticPr fontId="3"/>
  </si>
  <si>
    <t>研修の登録、申込、決済、受講、試験、アンケートなど、研修に関連するプロセスを一気通貫でmanaableで管理をいただけます。</t>
  </si>
  <si>
    <t>年間利用料を上限としています。</t>
  </si>
  <si>
    <t>事業開発局　山田宏樹</t>
  </si>
  <si>
    <t>ジギョウカイハツキョク　ヤマダヒロキ</t>
  </si>
  <si>
    <t>03-5413-3064 平日10:00～19:00
h_yamada@manaable.com</t>
  </si>
  <si>
    <t>KnowledgeDeliver</t>
  </si>
  <si>
    <t>株式会社デジタル・ナレッジ</t>
  </si>
  <si>
    <t>3010501033008</t>
  </si>
  <si>
    <t>100⼈超300⼈以下</t>
  </si>
  <si>
    <t>東京都台東区上野5-3-4　eラーニング・ラボ 秋葉原</t>
  </si>
  <si>
    <t xml:space="preserve">https://www.digital-knowledge.co.jp
</t>
    <phoneticPr fontId="3"/>
  </si>
  <si>
    <t>KnowledgeDeliverはオンライン学習から集合研修まで、教材作成～学習～運用管理～修了証発行を一括管理する学習管理システムです。顔認証、多言語対応、Zoom連携、オンライン決済など多様なオプションがあり、更に個別カスタマイズでは不正受講防止などの独自要件に対応可能。</t>
    <phoneticPr fontId="3"/>
  </si>
  <si>
    <t xml:space="preserve">https://www.digital-knowledge.co.jp/product/kd
</t>
    <phoneticPr fontId="3"/>
  </si>
  <si>
    <t>ASP・SaaSの安全・信頼性に係る情報開示認定　【認定番号】：0200-1601  【認定サービス】：ナレッジデリ</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</si>
  <si>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カスタマイズソリューションによりその他ニーズにも対応</t>
    <phoneticPr fontId="3"/>
  </si>
  <si>
    <t>録画視聴の早送り防止：（収録された講義動画の視聴の場合）講義動画の早送り視聴を防止する仕組みがある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</si>
  <si>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また、動画視聴においては、早送り操作や所定の時点への移動を行うシーク操作等を抑止し、厳密な受講を求める対応も可能となっています。</t>
  </si>
  <si>
    <t>選択式
記述式
選択式は順不同、完全回答、任意選択肢での提示が可能</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</si>
  <si>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カスタマイズソリューションによりその他ニーズにも対応</t>
    <phoneticPr fontId="3"/>
  </si>
  <si>
    <t>テスト内容による不正対策：設問を複数パターンで設定できる、設問の順番をランダムに設定するなどの仕組みがある
カスタマイズソリューションによりその他ニーズにも対応</t>
    <phoneticPr fontId="3"/>
  </si>
  <si>
    <t>顔認証技術を活用して、本人確認をより厳密に行い、受講時の別人によるなりすまし受講を防止します。
申請時の顔画像と、受講時の顔画像を照合し、照合が出来ない場合は受講が開始できないようにしています。
https://www.digital-knowledge.co.jp/product/kd/option_kd/kd_face-recognition/
また、教材作成機能において、多様な問題作成が実現できるため、分野ごとの一定の問題プールからの出題数を指定したランダム出題、選択肢のランダマイズ対応などが可能です。</t>
  </si>
  <si>
    <t>修了時に、PDF形式での修了証発行が可能です。
修了証には、任意のフォーマット指定、修了証番号のポリシー設定が対応可能で、その他カスタマイズソリューション適用により出力フォーマットを変更することも可能です。
また、オープンバッジの発行も可能です。
https://www.digital-knowledge.co.jp/product/kd/option_kd/kd_digital-badges/</t>
  </si>
  <si>
    <t xml:space="preserve">https://www.digital-knowledge.co.jp/product/kd/price_kd/
</t>
    <phoneticPr fontId="3"/>
  </si>
  <si>
    <t>受講内容の設計は柔軟にできるようになっており、仮に何らかのトラブルが生じた場合には、再度当該受講内容を設定することで再受講も可能です。また、サポートセンタを運用しているため、ご担当者様からの電話・メールによるサポート受付、または受講者様からの問い合わせ受付なども対応可能です。</t>
  </si>
  <si>
    <t>質問等のやり取り、FAQの掲載、講習実施者と運営側とのコミュニケーション（資料授受等）を可能とする機能提供あり</t>
    <phoneticPr fontId="3"/>
  </si>
  <si>
    <t>1システム百万人以上の登録者での運用実績あり。同時利用は、5,000名程度が目安だが、要件に応じてご提案可能</t>
    <rPh sb="8" eb="10">
      <t>イジョウ</t>
    </rPh>
    <phoneticPr fontId="3"/>
  </si>
  <si>
    <t>基本的には不要だが、提供される講習・試験内容に応じて必要となる</t>
    <phoneticPr fontId="3"/>
  </si>
  <si>
    <t>ISO/IEC 27001認証
ISO/IEC 27017認証</t>
    <phoneticPr fontId="3"/>
  </si>
  <si>
    <t>個人情報をAES(Rijndael)方式で暗号化して保存している</t>
  </si>
  <si>
    <t>2000社以上で導入、ある顧客での運用顧客数100万人以上、事業継続率97%</t>
    <rPh sb="27" eb="29">
      <t>イジョウ</t>
    </rPh>
    <phoneticPr fontId="3"/>
  </si>
  <si>
    <t>各官公庁内での研修、または関連資格制度向け研修等での提供で約20件以上、公表数字で約20万人以上の利用者</t>
    <rPh sb="33" eb="35">
      <t>イジョウ</t>
    </rPh>
    <phoneticPr fontId="3"/>
  </si>
  <si>
    <t xml:space="preserve">①発注者
厚生労働省
②概要
令和元年１２月の「介護保険制度の見直しに関する意見」において、「ケアマネジメントの質の向上に向けた取組を一層進めることが必要である。適切な修了評価や ICT 等を活用した受講環境の整備など、研修の充実や受講者の負担軽減等が重要である。」ととりまとめられた。
また、今般の新型コロナウイルスの感染拡大により各都道府県で実施する介護支援専門員の法定研修について、集合研修の実施が困難な状況等も勘案して、自宅あるいは勤務先から（あるいは少人数の分散拠点から）オンラインで受講できるような研修実施環境を整備した。
③参考URL
https://cm-training-online.jp/servicesite/web/admintop.html
④投資対効果
・総受講者数：3万6千名
・対面講習運営に係る人件費、会場費を削減できた
・対面講習等の準備に要する時間を削減できた
</t>
    <phoneticPr fontId="3"/>
  </si>
  <si>
    <t xml:space="preserve">①発注者
高圧ガス保安協会
②概要
政府が進めるデジタル化社会に対応するとともに、新型コロナウイルスのような感染症の拡大や近年増大する自然災害により講習の受講機会を喪失しないように、法定資格講習および法定義務講習においてオンライン講習を設置した。受講者個々のITリテラシーに対応できるよう、ヘルプデスクの設置を行い、円滑なオンライン講習運営に取り組んでいる。
③参考URL
・パンフレット（資格試験・講習のご案内）：https://www.khk.or.jp/qualification/examination_course/pamphlet.html
・講習申込のご案内：https://www.khk.or.jp/qualification/course_information/
④投資対効果
・総受講者数：9万名
・対面講習運営に係る人件費、会場費を削減できた
・対面講習等の準備に要する時間を削減できた
・受講証明書兼受検票の発行、発送の手間を削減できた
</t>
    <phoneticPr fontId="3"/>
  </si>
  <si>
    <t>①特許名称：eラーニングの指導をシナリオとしてパターン化し、自動指導を行うシステム
　特許番号：第5554540号
②特許名称：通信端末における複数種類のパスワードを使用した履歴管理システム
　特許番号：第5958940号
③特許名称：パソコン通信学習システム及びパソコン通信学習システム用の学習データを記録した記録媒体
　特許番号：第4025335号</t>
    <phoneticPr fontId="3"/>
  </si>
  <si>
    <t>講座・教材作成から受講および受講状況管理まで、1つのシステムで完結することが特徴です。
コンテンツの作成や運用作業の代行についてもご提案可能であり、短期間での講習・試験の立ち上げにノウハウがあります。
休日などの試験運用でも、専任のスタッフ手配、受講者・受験者向けサポートをワンストップでご支援します。</t>
  </si>
  <si>
    <t>総額15億円相当</t>
  </si>
  <si>
    <t>個別契約で定める取引金額を上限として（但し、当該損害が相手方の故意又は重大な過失による場合はこの限りではない。）損害賠償を請求することができる。</t>
  </si>
  <si>
    <t>管理本部フロントコネクト室　西原 大</t>
    <rPh sb="0" eb="4">
      <t>カンリホンブ</t>
    </rPh>
    <rPh sb="12" eb="13">
      <t>シツ</t>
    </rPh>
    <phoneticPr fontId="3"/>
  </si>
  <si>
    <t>カンリホンブフロントコネクトシツ　ニシハラ　ダイ</t>
    <phoneticPr fontId="3"/>
  </si>
  <si>
    <t>電話番号：050-3628-9240（平日9:30~18:00）
メールアドレス：FC@digital-knowledge.co.jp</t>
    <phoneticPr fontId="3"/>
  </si>
  <si>
    <t>LearningWare</t>
  </si>
  <si>
    <t>株式会社プロシーズ</t>
  </si>
  <si>
    <t>3120901002856</t>
  </si>
  <si>
    <t>50⼈超100⼈以下</t>
  </si>
  <si>
    <t>5,000万円超１億円以下</t>
  </si>
  <si>
    <t>大阪府吹田市広芝町10番25号 第2池上ビル1階</t>
  </si>
  <si>
    <t xml:space="preserve">https://www.pro-seeds.com/company/
</t>
    <phoneticPr fontId="3"/>
  </si>
  <si>
    <t>LearningWareはオンライン学習から集合研修まで、講習・学習を一括管理するシステムです。お客様のお声をもとに開発を行っており、本人認証、決済、不正受講防止、修了証などの機能が充実しております。セキュリティ対策も行い、大手企業や官公庁等から評価を頂いているシステムです。</t>
  </si>
  <si>
    <t xml:space="preserve">https://www.pro-seeds.com/learningware/
</t>
    <phoneticPr fontId="3"/>
  </si>
  <si>
    <t>記載なし</t>
    <phoneticPr fontId="3"/>
  </si>
  <si>
    <t>法人名と同一</t>
  </si>
  <si>
    <t>回答対象外</t>
  </si>
  <si>
    <t>ログイン時の認証としては、ID・PWによる認証に加えて、顔写真による認証かメールアドレスによる認証を組み合わせた多要素認証ができます。顔認証は、初回サービスログイン時に、WEBカメラで撮影した顔写真として登録します。以降サービスにログイン、動画を視聴、テストを受講する際は、登録した顔写真とWEBカメラに映る本人の容貌を照らし合わせる仕組みとなっています。</t>
  </si>
  <si>
    <t>証跡による事後的な確認：受講者の受講状況を撮影・録画したり、接続状況のログを確認したりすることなどにより、事後的に受講状況を確認することができる</t>
    <phoneticPr fontId="3"/>
  </si>
  <si>
    <t>離席検知：一定時間以上の離席を検知する仕組みがある
居眠り検知：居眠りを検知する仕組みがある
なりすまし検知：受講者以外の人間が受講していることを検知する仕組みがある
録画視聴の早送り防止：（収録された講義動画の視聴の場合）講義動画の早送り視聴を防止する仕組みがある
不集中検知：画面外を見ている、講義と無関係の操作をしているなど、講習に集中していないことを検知する仕組みがある</t>
    <phoneticPr fontId="3"/>
  </si>
  <si>
    <t>Amazon Rekognitionという技術を用いて、受講途中、一定間隔で人の顔が検出されるかどうかを確認しています。検出されない場合は、動画が停止し、人の顔が検出されない状態が続くと画面が閉じる仕組みになっており、離席、居眠りを防止する効果がございます。
受講終了後には、一定間隔で取得した顔画像と、サービスログイン時に登録した本人画像と照らし合わせて、本人一致率の算出も行っております。これによりなりすましを発見できます。
また、録画した動画の視聴において、初回再生時のみ早送りの機能を使えなくなるように制御しています。同時に動画表示時間を1秒ごと記録しており、何らかの方法で飛ばし見を試みた際に検知する仕組みがあり、飛ばし見防止を実現しています。</t>
    <phoneticPr fontId="3"/>
  </si>
  <si>
    <t>選択式
記述式</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</si>
  <si>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テスト内容による不正対策：設問を複数パターンで設定できる、設問の順番をランダムに設定するなどの仕組みがある</t>
    <phoneticPr fontId="3"/>
  </si>
  <si>
    <t>受験終了後に、Amazon社のAmazon Rekognitionを使用して、受験途中に一定間隔で取得した顔画像と、サービスログイン時に登録した本人画像と照らし合わせて、本人一致率の算出も行っております。これにより、離席、なりすましを発見できます。
また、解答作成以外の操作を防止するため、受験途中に試験以外の画面を表示すると、試験を強制提出する機能がございます。</t>
    <phoneticPr fontId="3"/>
  </si>
  <si>
    <t>お客様ごとに用意されたデザイン・文言で修了証を作成することができます。受講者は画面から自分の名前に自動で置き換えられた修了証をPDFでダウンロードすることができます。</t>
  </si>
  <si>
    <t>https://www.pro-seeds.com/learningware/price/
（詳細はご相談ください。）</t>
    <phoneticPr fontId="3"/>
  </si>
  <si>
    <t>試験中のネットワークトラブルに対する予防策として、解答はオフライン状態でもできるようになっています。さらに、システムトラブルが起きた場合に再テストを受験できるようになっています。</t>
    <phoneticPr fontId="3"/>
  </si>
  <si>
    <t>最大で1万人の一斉同時が可能です。ライブの配信については、一方向、双方向の2通りがございまして、一方向は同時100人、双方向は同時30人となっております。</t>
  </si>
  <si>
    <t>累積導入者数2,800社以上、受講者数15万人以上です。</t>
    <phoneticPr fontId="3"/>
  </si>
  <si>
    <t>教員免許状更新講習において、北海道教育大学さま、関西学院大学さま、滋賀大学さまにLearningWareをご利用いただきました。そのほか食品衛生責任者、公認心理師、派遣元責任者のオンライン講習をLearningWareで実現いたしました。</t>
  </si>
  <si>
    <t>①発注者
北海道教育大学
②概要
北海道教育大学さまは、文部科学省の教育事業を受託され、感染症対策にともなう教員免許状更新講習のオンライン化に向け、本人確認を行うことが求められていました。
また、北海道の広大な地理に伴う移動等の負担を減らすためにオンライン化を検討され、これらを実現するLearningWareの導入に至りました。年間1,500人の受講を目指してLearningWareをご活用いただきました。
③参考URL
https://www.pro-seeds.com/result/hokkaido_kyoiku_univ/
④投資対効果
記載なし</t>
    <phoneticPr fontId="3"/>
  </si>
  <si>
    <t>①発注者
総合資格
②概要
オフライン講習のみでは利便性が今一歩であること、コロナウィルスの影響に伴いオンライン講習の需要が増えたこと、Webカメラを使用した認証技術が認知・浸透してきたことを踏まえ、講習のオンライン化を検討致しました。
本人確認・時間制限など、満たすべき要件が多く存在していましたが、すべて要件を満たすLearningWareを導入いただきました。
講習のオンライン化により、アクセスや会場のキャパシティ、感染症のリスク等を気にする必要がなくなり、より多くの方に受講していただけています。
③参考URL
https://www.pro-seeds.com/result/sogoshikaku/
④投資対効果
記載なし</t>
    <rPh sb="5" eb="9">
      <t>ソウゴウシカク</t>
    </rPh>
    <phoneticPr fontId="3"/>
  </si>
  <si>
    <t>①発注者
津市消防本部
②概要
防火管理講習に参加する受講者の利便性向上や、総務省消防庁の通知でも令和7年6月までに講習のオンライン化に取り組むことが示された背景から、津市防火協会様にLearningWareを導入いただきました。
受講者本人が確実に受講したことを担保できることを重視されており、LearningWareの顔認証機能、早送り防止機能など不正受講防止につながる機能を評価いただき、ご活用いただいております。
③参考URL
https://www.pro-seeds.com/result/tsuboukyou/
④投資対効果
記載なし</t>
    <phoneticPr fontId="3"/>
  </si>
  <si>
    <t>・LearningWareは毎月バージョンアップを行っており、3社以上からご要望があれば、そのご要望をバージョンアップに組み込んでいます。利用者さまのご意見が多く取り入れられているので、直感的にわかりやすいサービスであるという評価を頂くことが多いです。本人認証、不正受講防止においても利用者さまのご意見を多く取り入れておりますので、今はない機能であってもご相談頂ければ幸いです。
・グッドデザイン賞（2023年）</t>
  </si>
  <si>
    <t>サービスの提供が２４時間連続して中断した場合には、お支払いいただいた使用料の総額を全利用時間数で除した金額を一時間あたりの損害額とみなし、２４時間を超えた部分につき中断した時間数に応じて損害賠償金を支払う。</t>
  </si>
  <si>
    <t>ラーニングパートナー第二事業部 各務、後藤、落合</t>
  </si>
  <si>
    <t>ラーニングパートナーダイニジギョウブ　カガミ、ゴトウ、オチアイ</t>
  </si>
  <si>
    <t>03-6400-0507</t>
  </si>
  <si>
    <t>AvePoint Examena/AvePoint Curricula</t>
    <phoneticPr fontId="3"/>
  </si>
  <si>
    <t>AvePoint Japan株式会社</t>
    <phoneticPr fontId="3"/>
  </si>
  <si>
    <t>1010401077767</t>
  </si>
  <si>
    <t>1億円超3億円以下</t>
  </si>
  <si>
    <t>東京都港区高輪 4-10-18 京急第一ビル 11 階</t>
  </si>
  <si>
    <t xml:space="preserve">https://www.avepoint.com/jp
</t>
    <phoneticPr fontId="3"/>
  </si>
  <si>
    <t>ExamenaはAIカンニング検知機能搭載のオンライン試験システムで、CurriculaはLMSシステムです。どちらもSaaS製品でオンライン講義・試験の実施から成績自動採点・集計を実現します。</t>
    <phoneticPr fontId="3"/>
  </si>
  <si>
    <t xml:space="preserve">https://www.avepoint.com/jp/products/cloud/examena 
https://www.avepoint.com/jp/products/cloud/curricula
</t>
    <phoneticPr fontId="3"/>
  </si>
  <si>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
文字列の入力等による一定間隔での確認：講習中に一定間隔で文字列の入力を求めることなどにより受講状況を確認することができる</t>
    <phoneticPr fontId="3"/>
  </si>
  <si>
    <t>離席検知：一定時間以上の離席を検知する仕組みがある
居眠り検知：居眠りを検知する仕組みがある
不集中検知：画面外を見ている、講義と無関係の操作をしているなど、講習に集中していないことを検知する仕組みがある
講習受講に関係しない操作の検知：講習受講に関係しないPC操作を検知する仕組みがある
なりすまし検知：受講者以外の人間が受講していることを検知する仕組みがある
手元のPC環境で講義と関係のないアプリやサイトを訪問することを禁止することができる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</si>
  <si>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phoneticPr fontId="3"/>
  </si>
  <si>
    <t>選択式
記述式
面接式
空欄補充、並び替え、紐づけ、補足問題、正誤問題、特定のファイル添付による回答　等</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</si>
  <si>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3"/>
  </si>
  <si>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
音声の検知：第三者が口頭で解答を伝達するような行為を検知する仕組みがある
テスト内容による不正対策：設問を複数パターンで設定できる、設問の順番をランダムに設定するなどの仕組みがある
PCロックを行い、本試験アプリ以外、もしくは許可されたアプリやURL以外への訪問禁止ができる</t>
    <phoneticPr fontId="3"/>
  </si>
  <si>
    <t>こちらのデモ動画より実際の検知機能をご確認ください（動画で製品画面は英語となっておりますが、日本語でも提供しております）
https://youtu.be/05wkfE14pCE
AIによる画像認証機能をもって登録された顔写真/身分証の写真と本人確認を常時行い、また目線や顔の方向を分析し、講義中の受講者の挙動を毎秒監視し、以下の行為を検知します：
「なりすまし」「画面を見ていない」「顔の確認ができない」「PC前に人が不在」「複数人がカメラに写っている」「誰かとおしゃべりをしている」「手元に不審な電子デバイスを持っている」
またカメラによる画像確認だけではなく、講義中の受講者の手元のデバイスも録画がされるため、「手元のPCで講義と関係のないアプリやサイトを訪問している」ことが確認可能です。</t>
  </si>
  <si>
    <t>ISO/IEC 27017認証
ISO/IEC 27001認証
ISO/IEC 27701認証</t>
    <phoneticPr fontId="3"/>
  </si>
  <si>
    <t>こちらのサイトに詳細がございます。 https://www.avepoint.com/company/trust-center</t>
    <phoneticPr fontId="3"/>
  </si>
  <si>
    <t>70人の企業の社内オンライン研修での利用。　300名の高校のオンライン授業での利用。</t>
  </si>
  <si>
    <t>日本国内では実績なし。　シンガポールではシンガポール国家の社会人向け職業訓練研修で利用されている</t>
  </si>
  <si>
    <r>
      <t>①発注者
Chartered Secretaries Institute of Singapore (シンガポール公認秘書検定協会）
②概要
新型コロナによるパンデミックにおいて、本協会は従来度通りの物理的な試験を実施できなくなった。</t>
    </r>
    <r>
      <rPr>
        <sz val="11"/>
        <rFont val="ＭＳ 明朝"/>
        <family val="1"/>
        <charset val="128"/>
      </rPr>
      <t>​</t>
    </r>
    <r>
      <rPr>
        <sz val="11"/>
        <rFont val="Arial"/>
        <family val="3"/>
        <charset val="128"/>
        <scheme val="minor"/>
      </rPr>
      <t>オンラインで試験を実施する上で本人確認や試験中のカンニング検知ができる信頼できるシステムが必要</t>
    </r>
    <r>
      <rPr>
        <sz val="11"/>
        <rFont val="ＭＳ 明朝"/>
        <family val="1"/>
        <charset val="128"/>
      </rPr>
      <t>​</t>
    </r>
    <r>
      <rPr>
        <sz val="11"/>
        <rFont val="Arial"/>
        <family val="3"/>
        <charset val="128"/>
        <scheme val="minor"/>
      </rPr>
      <t>となり、資格発行の為の厳しい要件をも満たすAvePoint Examenaの導入を決定。
試験中にAIによるリアルタイムのカンニング監視機能や、試験アプリ以外をロックするPCロック機能を用いて安全かつ円滑なオンライン試験を遂行可能となった。試験中にインターネット接続状況が不安定になった受験者に対しても、15秒おきに最新の回答を同期する機能が提供されており、受講者の手元の回答画面は試験中終始録画されるため、全てのオンライン試験受講者に対し公平な試験環境を提供可能。急な試験方法の切り替えに迅速に対応し、2020年以降本協会は2,000人以上の受講者に対し80回以上のオンライン試験を実施し、現在でもAvePoint Examenaは安定した資格試験の実施をサポートしている。
③参考URL
https://www.avepoint.com/jp/news/edutech-release
④投資対効果
記載なし</t>
    </r>
    <rPh sb="1" eb="3">
      <t>ハッチュウ</t>
    </rPh>
    <rPh sb="3" eb="4">
      <t>シャ</t>
    </rPh>
    <rPh sb="561" eb="566">
      <t>トウシタイコウカ</t>
    </rPh>
    <rPh sb="567" eb="569">
      <t>キサイ</t>
    </rPh>
    <phoneticPr fontId="3"/>
  </si>
  <si>
    <t>①発注者
シンガポールSQI International Pte Ltd 社
②概要
シンガポールでは雇用機会の向上を目的とした職業訓練の実施を推進する SkillsFuture という国家政策があり、SQI社はこの SkillsFuture プロジェクトの参画ベンダーとして認定要件を満たす研修管理システムが必要だった。またパンデミックの影響により、従来は教室などを手配し対面で行っていた研修を急遽オンラインに切り替える必要に迫られ、そこで先進的な最新型のオンライン学習プラットフォームであるAvePoint Curricula を導入した。
それまでは受講者の管理や研修の実施、成績の記録などに多くの人手による工数が発生していたが、Curriculaを用いて講義のオンライン配信に切り替えたところ、年間で約2,500時間の工数削減に成功した。
Curricula はオンライン講義を実施するためのLMS機能だけではなく、オンライン研修の提供と実施にまつわる多種な機能を提供している。
講義に参加する為の本人確認から出席帰記録や成績の集計機能を提供し、更に各講義コースの予算管理、受講料や助成金の受給資格などの管理も提供しており、ハイクォリティなオンライン研修環境をサポートしている。
③参考URL
https://www.avepoint.com/jp/case-studies/sqi-international-pte-ltd-digitally-transforms-professional-development-course-administration-and-delivery-with-avepoint-curricula
④投資対効果
記載なし</t>
    <rPh sb="1" eb="4">
      <t>ハッチュウシャ</t>
    </rPh>
    <phoneticPr fontId="3"/>
  </si>
  <si>
    <t>受講/試験時にPCロック（その他アプリやブラウザは一切立ち上げ不可）機能を起動する場合は、PCへアプリのインストールが必要。その他AI監督機能含む全機能はブラウザ版で利用可能</t>
  </si>
  <si>
    <t>500万ドルの技術E&amp;O保険とサイバー保険に加入しております。</t>
    <phoneticPr fontId="3"/>
  </si>
  <si>
    <t>営業担当</t>
    <rPh sb="0" eb="2">
      <t>エイギョウ</t>
    </rPh>
    <rPh sb="2" eb="4">
      <t>タントウ</t>
    </rPh>
    <phoneticPr fontId="3"/>
  </si>
  <si>
    <t>エイギョウタントウ</t>
    <phoneticPr fontId="3"/>
  </si>
  <si>
    <t>SalesJP@avepoint.com
03-6853-6300</t>
    <phoneticPr fontId="3"/>
  </si>
  <si>
    <t>リモートテスティング監視付きCBTシステム</t>
  </si>
  <si>
    <t>株式会社イー・コミュニケーションズ</t>
  </si>
  <si>
    <t>4010401092904</t>
  </si>
  <si>
    <t>東京港区六本木2丁目4番5号</t>
  </si>
  <si>
    <t xml:space="preserve">https://www.e-coms.co.jp/
</t>
    <phoneticPr fontId="3"/>
  </si>
  <si>
    <t>RemoteTesting</t>
  </si>
  <si>
    <t>オンラインテスト実施時に、Webカメラを使って受験中の受験者を録画し、録画された動画をAIで挙動検知。不正と思われる部分を洗い出し、管理画面で確認ができるシステム。</t>
  </si>
  <si>
    <t xml:space="preserve">https://www.e-coms.co.jp/business/remote-monitoring
</t>
    <phoneticPr fontId="3"/>
  </si>
  <si>
    <t>本人確認書類による確認：本人確認書類等による本人確認を行う仕組みはあるが、実際に受講の申込みを行う者の容貌との照らし合わせなどを行う仕組みはない</t>
    <phoneticPr fontId="3"/>
  </si>
  <si>
    <t>収録された動画の視聴（受講者が好きなタイミングで視聴することができる）
収録された動画の視聴（所定の日時に視聴する必要がある）</t>
    <phoneticPr fontId="3"/>
  </si>
  <si>
    <t>カメラ等を活用したリアルタイムでの確認：常時カメラで受講者の受講状況を撮影し、リアルタイムで受講状況を確認することができる</t>
    <phoneticPr fontId="3"/>
  </si>
  <si>
    <t>離席検知：一定時間以上の離席を検知する仕組みがある
不集中検知：画面外を見ている、講義と無関係の操作をしているなど、講習に集中していないことを検知する仕組みがある
なりすまし検知：受講者以外の人間が受講していることを検知する仕組みがある</t>
    <phoneticPr fontId="3"/>
  </si>
  <si>
    <t>不正と思われる動きについては、あらかじめ基準値を決め、その基準値をオーバーした場合に、不正ト思われる挙動としてAIが判定し、検知個所をポイントで表示させます。なお、検知する項目としては、以下の通り。
・視線の方向(試験画面をみているか)
・顔の傾き(画面外をみていないか)
・すり替り(替え玉)
・複数人の映り込み判定
・音声判定(音声による回答伝達)</t>
  </si>
  <si>
    <t xml:space="preserve">受験者の任意のタイミングで受験できる
全受験者一斉に同時間帯で試験を行う
</t>
    <phoneticPr fontId="3"/>
  </si>
  <si>
    <t xml:space="preserve">ID・パスワードによる確認：受験にあたり、登録されたID・パスワードでの認証を求めることができる（容貌までは確認しない）
</t>
    <phoneticPr fontId="3"/>
  </si>
  <si>
    <t>離席検知：一定時間以上の離席を検知する仕組みがある
なりすまし検知：受験者以外の人間が受講していることを検知する仕組みがある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3"/>
  </si>
  <si>
    <t>オンラインテスト実施時、受験中の受験者の様子をWebカメラで録画し、録画された動画データを管理画面から確認することが可能。また、動画データをAIエンジンで解析し、不正と思われる挙動を検知し、管理画面にバック、検知個所を確認することができる。</t>
  </si>
  <si>
    <t>フォーマットを管理画面から登録することができる。
登録できる項目は、以下の通り。
・ロゴ
・フレーム（テンプレートから選択）
・タイトル
・試験名称
・認定番号
・受験者敬称
・受験者名（登録された情報から表示）
・生年月日
・主文
・認定日（受験日）
・認定団体名
・認定者名
・認定印</t>
  </si>
  <si>
    <t>試験の同時受験は通常150人まで。サーバ状況により、5,000人規模の同時受験実績はあります。</t>
    <phoneticPr fontId="3"/>
  </si>
  <si>
    <t>8社。受験者数は累計8万人以上。</t>
  </si>
  <si>
    <t>実績はありません</t>
  </si>
  <si>
    <t>①発注者
一般財団法人国際ビジネスコミュニケーション協会
②概要
一般財団法人国際ビジネスコミュニケーション協会が運営している英語検定試験「TOEIC®」のオンライテスト実施時にリモート監視（AI解析）をご利用。受験者（企業の従業員、学生）が試験の実施時にリモート監視付きで受験を行っている。
③参考URL
https://www.e-coms.co.jp/jirei/jirei13
https://www.iibc-global.org/toeic/corpo/guide/online_program.html
④投資対効果
非公開</t>
    <phoneticPr fontId="3"/>
  </si>
  <si>
    <t>弊社サービスは英語試験TOEICのオンライン（IP）テストに利用されています。</t>
    <phoneticPr fontId="3"/>
  </si>
  <si>
    <t>契約時から1年分の料金支払い分を上限とする。特別損害は一切補償しない。</t>
  </si>
  <si>
    <t>営業本部　佐藤直人</t>
  </si>
  <si>
    <t>エイギョウホンブ　サトウナオト</t>
  </si>
  <si>
    <t xml:space="preserve">03-3560-3902　平日10:00-18:00
sec-sales@e-coms.co.jp
</t>
  </si>
  <si>
    <t>CBTサービス（全国340会場）</t>
  </si>
  <si>
    <t>株式会社CBTソリューションズ</t>
  </si>
  <si>
    <t>4010001146894</t>
  </si>
  <si>
    <t>東京都千代田区神田練塀町3　AKSビル6階</t>
  </si>
  <si>
    <t xml:space="preserve">https://cbt-s.com/
</t>
    <phoneticPr fontId="3"/>
  </si>
  <si>
    <t>約200社の導入実績がある当社CBTサービスは、申込、試験実施、採点は勿論、受験者サポートまでワンストップで対応が可能です。
団体申込やサポートにも対応しており、主催者の運営負担を大幅に軽減致します。</t>
  </si>
  <si>
    <t xml:space="preserve">https://cbt-s.com/service/cbt.html
</t>
    <phoneticPr fontId="3"/>
  </si>
  <si>
    <t>試験ルーム入室前、顔写真付き身分証明書の顔写真、氏名、生年月日の3点と受験者本人を照合致します。
試験ルーム入室前に身分証明書及び貴重品以外をロッカーに入れ鍵を閉めます。
試験開始後は認定試験監督官が受験中の受験者の様子を目視又は監視カメラ等で監視致します。
試験ルームから退出するタイミングでメモ用紙を回収し、試験ルーム外への一切の持ち出しを防止致します。</t>
  </si>
  <si>
    <t>指定の会場でコンピュータを利用して実施する、いわゆるCBT（Computer Based Test）方式に対応している</t>
    <phoneticPr fontId="3"/>
  </si>
  <si>
    <t>選択式
記述式
口述式</t>
    <phoneticPr fontId="3"/>
  </si>
  <si>
    <t>試験中は、当社指定のアプリケーションのみパソコン上で起動することが可能（キオスクモード）であるため、試験以外の動作は不可としております。
携帯電話やスマートデバイス等の持ち込みの禁止しております。
認定試験監督官が試験ルームを巡回して確認しております。
試験時に配布するメモ用紙を回収いたします。</t>
  </si>
  <si>
    <t>オープンバッジ発行、デジタル証明書による終了証の発行が可能です。PDF出力により印刷も可能です。</t>
  </si>
  <si>
    <t>価格体系については公表しておりません。</t>
  </si>
  <si>
    <t>試験ルームに予備席を設置しております。 試験会場管理部門のスタッフによる遠隔サポート対応を実施しております。 トラブル発生時には、状況に応じて試験時間を延長する事が可能です。 受験における解答データは保存されるため、再ログイン後、途中から再開される仕様です。別日程での再受験も可能です。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</si>
  <si>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現在年間100万人以上の受験者を対応しており、月レベルで120分の試験枠で15万席の会場を提供可能です。</t>
  </si>
  <si>
    <t>ISMAPクラウドサービスリストにも掲載されているGoogle Cloud Platformを利用し、AES256を使用してストレージ レイヤで暗号化</t>
  </si>
  <si>
    <t>200団体以上、年間120万試験</t>
  </si>
  <si>
    <t>情報処理試験、工事担任者資格、電気技術者試験、無線従事者国家試験など</t>
  </si>
  <si>
    <t>①発注者
公益財団法人 実務技能検定協会　ほか
②概要
50周年を迎えた秘書検定がCBT試験の導入を決意。デジタル化は気配りが行き届いたシー・ビー・ティ・ソリューションズ社と共に。
③参考URL
https://cbt-s.com/casestudy/detail/3361.html
④投資対効果
記載なし</t>
    <rPh sb="1" eb="4">
      <t>ハッチュウシャ</t>
    </rPh>
    <rPh sb="144" eb="149">
      <t>トウシタイコウカ</t>
    </rPh>
    <rPh sb="150" eb="152">
      <t>キサイ</t>
    </rPh>
    <phoneticPr fontId="3"/>
  </si>
  <si>
    <t>①発注者
一般財団法人 家電製品協会　ほか
②概要
コロナ禍を受け、1万人以上規模の試験を短期間でCBT化。試験運営のDXはシー・ビー・ティ・ソリューションズ社と。
③参考URL
https://cbt-s.com/casestudy/detail/2347.html
④投資対効果
記載なし</t>
    <rPh sb="1" eb="4">
      <t>ハッチュウシャ</t>
    </rPh>
    <phoneticPr fontId="3"/>
  </si>
  <si>
    <t>①発注者
ITコーディネータ協会　ほか
②概要
1.品質の良い問題を提供すること。2.受験者のプロモーションをタイムリーに実施すること。そして、3.業務として健全な収益構造を確立すること。
3つの課題にずばり答えてくれる企業がシー・ビー・ティ・ソリューションズ社でした。
③参考URL
https://cbt-s.com/casestudy/detail/345.html
④投資対効果
記載なし</t>
    <rPh sb="1" eb="4">
      <t>ハッチュウシャ</t>
    </rPh>
    <phoneticPr fontId="3"/>
  </si>
  <si>
    <t>CBTの試験会場を47都道府県、200都市に350会場以上の試験会場を展開しております。
試験の申込・決済から会場でのCBT試験実施、採点・分析等試験に関する一連の業務を全てデジタル化対応可能です。またAIやデジタル証明書、IRT等の分析サービス等も提供可能です。試験申込時は、PC、タブレット、スマートフォンにて対応可能となっており、免除制度、団体受付にも対応しております。受験者の申込情報はリアルタイムで専用管理画面から確認が可能です。現在200以上の国内団体に導入していただいており、国家試験から日商簿記や漢検等有名検定含めて国内最大の導入実績を持っております。</t>
  </si>
  <si>
    <t>最後の料金支払いの1年分を上限とする。特別損害は一切補償しない。</t>
  </si>
  <si>
    <t>営業統括本部営業部　</t>
    <phoneticPr fontId="3"/>
  </si>
  <si>
    <t>エイギョウトウカツホンブエイギョウブ　</t>
    <phoneticPr fontId="3"/>
  </si>
  <si>
    <t>03-5209-0551
【問合せ先のメールアドレス】
https://hw.cbt-s.info/inquiry/user/inquiry/3?id=digital1</t>
    <phoneticPr fontId="3"/>
  </si>
  <si>
    <t>認定試験監督官リモート監視オンラインテストセンター / AI自動検知 RemotyAI+</t>
  </si>
  <si>
    <t>AIによる本人認証、認定試験監督官によるwebカメラのリモート監視、コールセンターによる受験者サポートをワンストップで対応可能です。年間100万試験以上の運用実績があり、高い安定性を実現致します。</t>
  </si>
  <si>
    <t xml:space="preserve">https://cbt-s.com/service/
</t>
    <phoneticPr fontId="3"/>
  </si>
  <si>
    <t>■動画録画：オンライン試験中、WEBカメラで遠隔監視と同時に動画を録画します。受験者ごとに管理し、試験後に録画動画を確認することが可能です。
■不正検知：AIにより不正（受験者が替え玉受験をしていないか、画面外でテキストや携帯電話を操作して不正な受験を行っていないか、複数人での不正受験をしていないか等）を検知します。またオンライン試験の異常値部分の前後の録画動画を確認することが可能です。</t>
  </si>
  <si>
    <t>認定試験監督官が8～16名の受験者を監視致します。受験者の受験画面の共有、webカメラによる受験中に常時モニタリング、不要な音声や会話の検知、受験者の様子を拡大できる画面拡大機能によって、受験者の様子を細かに監視致します。監視中の様子は、すべて録画（音声含む）を行っており、不正行為判定の判断材料として活用致します。個人情報に配慮し、録画データは一定期間後に自動削除される仕様となっております。またAI機能により同一人物確認、複数人の人物検知、不正行為の検知等も可能です。</t>
  </si>
  <si>
    <t>受験における解答データは保存されるため、再ログイン後、途中から再開される仕様です。サーバはオートスケールのクラウドモデルとなっており、一定の負荷に対しての分散処理が自動的に生成されます。試験中のトラブル自体も途中から再開される機能等も含めて対応しております。 また、受験サポートセンターを常設しており、9時30分～17時30分までは、土日祝日問わず（年末年始除く）受講者・受験者からの電話、メールによるサポート対応を行っております。AIによる自動返信は24時間365日稼働しております。</t>
  </si>
  <si>
    <t>受講者登録の制限はありません。同時アクセス数については、PC画面確認ありの場合で500人まで、受験者のみ監視で1000人までの対応が可能です。</t>
  </si>
  <si>
    <t>運用実績は、IBT試験としては年間100万人以上に利用いただいており、遠隔リモート監視モデルでは、2021年のサービス開始から約4万人の利用実績があります。</t>
  </si>
  <si>
    <t>①発注者
一般社団法人 人材開発協会　ほか
②概要
Online Test Centerで利便性と厳格性を併せ持った試験を実現。
オンライン時代の生産マイスター検定をシー・ビー・ティ・ソリューションズ社と作りたい。
③参考URL
https://cbt-s.com/casestudy/detail/3386.html
④投資対効果
記載なし</t>
    <rPh sb="0" eb="3">
      <t>ハッチュウシャ</t>
    </rPh>
    <rPh sb="108" eb="110">
      <t>サンコウ</t>
    </rPh>
    <rPh sb="160" eb="165">
      <t>トウシタイコウカ</t>
    </rPh>
    <rPh sb="166" eb="168">
      <t>キサイ</t>
    </rPh>
    <phoneticPr fontId="3"/>
  </si>
  <si>
    <t>①発注者
株式会社グロービス　ほか
②概要
AIを活用した不正監視システムRemoty AI+に寄せる期待。シー・ビー・ティ・ソリューションズ社のシステムで受験者に合ったアセスメント・テストの提供を可能に。
③参考URL
https://cbt-s.com/casestudy/detail/3415.html
④投資対効果
記載なし</t>
    <rPh sb="1" eb="4">
      <t>ハッチュウシャ</t>
    </rPh>
    <phoneticPr fontId="3"/>
  </si>
  <si>
    <t>①発注者
大企業の店舗（非公開）
②概要
店舗業務に従事するスタッフの製品知識試験に、当社オンラインテストセンターをご活用頂いております。店舗から移動することが困難であるため、店舗のバックオフィスを利用し交代でオンライン試験を実施頂いております。
③参考URL
記載なし
④投資対効果
記載なし</t>
    <rPh sb="1" eb="4">
      <t>ハッチュウシャ</t>
    </rPh>
    <rPh sb="5" eb="8">
      <t>ダイキギョウ</t>
    </rPh>
    <rPh sb="9" eb="11">
      <t>テンポ</t>
    </rPh>
    <rPh sb="12" eb="15">
      <t>ヒコウカイ</t>
    </rPh>
    <phoneticPr fontId="3"/>
  </si>
  <si>
    <t>リモート中はチャットや直接会話（１対１や１対全員）等の対応が可能。本人確認等はAIでの判定併用が可能。受験者確認以外に、ＰＣ画面もモニタリングおよび録画しており、不正行為を厳格に判定、記録も残します。
弊社オフィス内に、オンラインテストセンター試験用「試験監督官 監視ブース」を設置。専門の遠隔試験監督員の認定試験制度も作成し、認定された試験監督員による厳格な遠隔試験監督制度を実現。スポットでの一斉試験や随時試験のいずれにも対応可能。既に1万人以上の遠隔監視の実績があり、受験の申込・決済から試験実施、採点、合格者管理等の機能を全て有したリモート型試験のオールインワンモデルです。</t>
  </si>
  <si>
    <t>LMSquare</t>
  </si>
  <si>
    <t>株式会社ウチダ人材開発センタ</t>
    <phoneticPr fontId="3"/>
  </si>
  <si>
    <t>3010001086662</t>
  </si>
  <si>
    <t>東京都墨田区横網1丁目6番1号 国際ファッションセンタービル7F</t>
    <rPh sb="0" eb="3">
      <t>トウキョウト</t>
    </rPh>
    <phoneticPr fontId="3"/>
  </si>
  <si>
    <t xml:space="preserve">https://www.uhd.co.jp/
</t>
    <phoneticPr fontId="3"/>
  </si>
  <si>
    <t>中央省庁（全省庁統一資格）
都道府県
市区町村</t>
    <phoneticPr fontId="3"/>
  </si>
  <si>
    <t>LM SQUAREは学習管理システムです。
eラーニングや集合研修などをシームレスに一元管理します。
学習画面上でJavaプログラムの実行が可能です。動画教材の閲覧、Zoomへの接続も可能です。</t>
  </si>
  <si>
    <t xml:space="preserve">https://www.uhd.co.jp/training/method/remote/lms01.html
</t>
    <phoneticPr fontId="3"/>
  </si>
  <si>
    <t>SCORM適合LMS認証</t>
    <phoneticPr fontId="3"/>
  </si>
  <si>
    <t>株式会社FREEMIND</t>
    <phoneticPr fontId="3"/>
  </si>
  <si>
    <t>フリーマインド</t>
  </si>
  <si>
    <t>京都府京都市中京区車屋町通竹屋町上る砂金町４０３番地</t>
    <phoneticPr fontId="3"/>
  </si>
  <si>
    <t>開発予定</t>
    <phoneticPr fontId="3"/>
  </si>
  <si>
    <t>アクセスログによる事後の確認のみ</t>
    <phoneticPr fontId="3"/>
  </si>
  <si>
    <t>録画視聴の早送り防止：（収録された講義動画の視聴の場合）講義動画の早送り視聴を防止する仕組みがある</t>
    <phoneticPr fontId="3"/>
  </si>
  <si>
    <t>動画のスキップや早送りができないよう、受講画面に早送りボタンやプログレスバーを表示しない設定が可能です。</t>
  </si>
  <si>
    <t>選択式
記述式
受講者が書いたJavaプログラムをコンパイルして正誤を判定することも可能です。</t>
    <phoneticPr fontId="3"/>
  </si>
  <si>
    <t>ID・パスワードによる確認：受験にあたり、登録されたID・パスワードでの認証を求めることができる（容貌までは確認しない）</t>
    <phoneticPr fontId="3"/>
  </si>
  <si>
    <t>テスト内容による不正対策：設問を複数パターンで設定できる、設問の順番をランダムに設定するなどの仕組みがある</t>
    <phoneticPr fontId="3"/>
  </si>
  <si>
    <t>ID・パスワードによる認証のみ。現状では顔認証等、なりすましを防止する機能はありませんが、他社システムと連携して多要素認証に対応することは可能です。</t>
  </si>
  <si>
    <t>修了時に、修了証の発行が可能です。修了証の形式は、HTML／PDF／デジタル証明書のいずれかを選択できます。
書式・デザインのカスタマイズが可能です。</t>
  </si>
  <si>
    <t>ご要望に合わせてお見積りをご提示します</t>
  </si>
  <si>
    <t>動画、確認テストとも、前回中断時の箇所から再開することが可能です。</t>
    <phoneticPr fontId="3"/>
  </si>
  <si>
    <t>研修の受講画面からZoomに接続することが可能です。また、チャット機能の開発を予定しております。
実施者等との映像・音声でのコミュニケーションが可能
実施者等とのチャットでのコミュニケーションが可能</t>
    <phoneticPr fontId="3"/>
  </si>
  <si>
    <t>数人～数万人までの幅広い規模に対応可能です。</t>
  </si>
  <si>
    <t>Zoom
ブラウザのみ。Zoomを利用する場合、別途インストール。</t>
    <phoneticPr fontId="3"/>
  </si>
  <si>
    <t>2022年4月にサービスを開始し、101社、3923ID。</t>
    <phoneticPr fontId="3"/>
  </si>
  <si>
    <t>リニューアル前のシステムで延べ20件の実績あり。</t>
  </si>
  <si>
    <t xml:space="preserve">集合研修とeラーニングを融合し、一元管理できます。
ブラウザ上でJavaのプログラムをコンパイルできます。
テスト、アセスメントの結果をレーダーチャートで表示し、得意分野／苦手分野を可視化したり、組織全体の傾向や強み／弱みを把握することができます。
受講画面からZoomに接続することができます。
LMSのコンサルティング・開発・導入・運用まで、ワンストップで総合的に支援します。 </t>
  </si>
  <si>
    <t>事業推進部 システムサービス課</t>
  </si>
  <si>
    <t>ジギョウスイシンブ システムサービスカ</t>
  </si>
  <si>
    <t>emanabi@emanabi.jp</t>
  </si>
  <si>
    <t>WisdomBase（ウィズダムベース）</t>
    <phoneticPr fontId="3"/>
  </si>
  <si>
    <t>株式会社シェアウィズ</t>
  </si>
  <si>
    <t>4120001168762</t>
  </si>
  <si>
    <t>大阪府大阪市中央区南久宝寺町3−2−7</t>
    <rPh sb="0" eb="3">
      <t>オオサカフ</t>
    </rPh>
    <phoneticPr fontId="3"/>
  </si>
  <si>
    <t xml:space="preserve">https://company.share-wis.com/
</t>
    <phoneticPr fontId="3"/>
  </si>
  <si>
    <t>動画やクイズなどのコンテンツを用いて、社内外の受講者に向けた研修や講義を提供・販売できる、オンライン学習管理システムです。監視機能や不正防止機能など、オンライン試験に関する機能が充実しています。</t>
    <phoneticPr fontId="3"/>
  </si>
  <si>
    <t xml:space="preserve">https://wisdombase.share-wis.com/
</t>
    <phoneticPr fontId="3"/>
  </si>
  <si>
    <r>
      <rPr>
        <sz val="11"/>
        <color theme="1"/>
        <rFont val="游ゴシック"/>
        <family val="3"/>
        <charset val="128"/>
      </rPr>
      <t xml:space="preserve">ライブ配信
</t>
    </r>
    <r>
      <rPr>
        <sz val="11"/>
        <color theme="1"/>
        <rFont val="Arial"/>
        <family val="3"/>
        <charset val="128"/>
        <scheme val="minor"/>
      </rPr>
      <t>収録された動画の視聴（所定の日時に視聴する必要がある）
収録された動画の視聴（受講者が好きなタイミングで視聴することができる）</t>
    </r>
    <phoneticPr fontId="3"/>
  </si>
  <si>
    <r>
      <rPr>
        <sz val="11"/>
        <color theme="1"/>
        <rFont val="游ゴシック"/>
        <family val="3"/>
        <charset val="128"/>
      </rPr>
      <t xml:space="preserve">顔写真による認証：登録された顔写真情報と、実際に受講しようとしている者の容貌 を照らし合わせて、受講者本人であることを確認することができる
</t>
    </r>
    <r>
      <rPr>
        <sz val="11"/>
        <color theme="1"/>
        <rFont val="Arial"/>
        <family val="3"/>
        <charset val="128"/>
        <scheme val="minor"/>
      </rPr>
      <t>ID・パスワードによる確認と、試験開始前に、本人確認書類の提示とインカメラによる受講者本人画像を撮影し、ログを残す</t>
    </r>
    <phoneticPr fontId="3"/>
  </si>
  <si>
    <r>
      <rPr>
        <sz val="11"/>
        <color theme="1"/>
        <rFont val="游ゴシック"/>
        <family val="3"/>
        <charset val="128"/>
      </rPr>
      <t xml:space="preserve">カメラ等を活用したリアルタイムでの確認:常時カメラで受講者の受講状況を撮影し、 リアルタイムで受講状況を確認することができる
</t>
    </r>
    <r>
      <rPr>
        <sz val="11"/>
        <color theme="1"/>
        <rFont val="Arial"/>
        <family val="3"/>
        <charset val="128"/>
        <scheme val="minor"/>
      </rPr>
      <t>証跡による事後的な確認：受講者の受講状況を撮影・録画したり、接続状況のログを確認したりすることなどにより、事後的に受講状況を確認することができる</t>
    </r>
    <phoneticPr fontId="3"/>
  </si>
  <si>
    <r>
      <rPr>
        <sz val="11"/>
        <color theme="1"/>
        <rFont val="游ゴシック"/>
        <family val="3"/>
        <charset val="128"/>
      </rPr>
      <t xml:space="preserve">離席検知:一定時間以上の離席を検知する仕組みがある
不集中検知:画面外を見ている、講義と無関係の操作をしているなど、講習に集中していないことを検知する仕組みがある
講習受講に関係しない操作の検知:講習受講に関係しない PC 操作を検知する仕組みがある
</t>
    </r>
    <r>
      <rPr>
        <sz val="11"/>
        <color theme="1"/>
        <rFont val="Arial"/>
        <family val="3"/>
        <charset val="128"/>
        <scheme val="minor"/>
      </rPr>
      <t>なりすまし検知：受講者以外の人間が受講していることを検知する仕組みがある
録画視聴の早送り防止：（収録された講義動画の視聴の場合）講義動画の早送り視聴を防止する仕組みがある
講義録画を最後まで見ないと完了できない仕組みや、シークバー操作無効、再生速度変更無効の機能がある</t>
    </r>
    <phoneticPr fontId="3"/>
  </si>
  <si>
    <t>講義録画視聴の際、インカメラで監視することで、なりすましを防止する。また、早送り禁止、シークバー操作禁止、再生速度変更不可などの機能がある。また、受講動画を最後まで見ないと受講完了にできないような制限も可能。</t>
  </si>
  <si>
    <t>選択式
記述式
択一・択多・穴埋め・ドロップダウン・記述式（完全一致）・記述式（後採点式 論述問題など）がある</t>
    <phoneticPr fontId="3"/>
  </si>
  <si>
    <r>
      <rPr>
        <sz val="11"/>
        <color theme="1"/>
        <rFont val="游ゴシック"/>
        <family val="3"/>
        <charset val="128"/>
      </rPr>
      <t xml:space="preserve">顔写真による認証：登録された顔写真情報と、実際に受験しようとしている者の容貌 を照らし合わせて、受験者本人であることを確認することができる
</t>
    </r>
    <r>
      <rPr>
        <sz val="11"/>
        <color theme="1"/>
        <rFont val="Arial"/>
        <family val="3"/>
        <charset val="128"/>
        <scheme val="minor"/>
      </rPr>
      <t>ID・パスワードによる確認：受験にあたり、登録されたID・パスワードでの認証を求めることができる（容貌までは確認しない）</t>
    </r>
    <phoneticPr fontId="3"/>
  </si>
  <si>
    <r>
      <rPr>
        <sz val="11"/>
        <color theme="1"/>
        <rFont val="游ゴシック"/>
        <family val="3"/>
        <charset val="128"/>
      </rPr>
      <t xml:space="preserve">離席検知:一定時間以上の離席を検知する仕組みがある 
</t>
    </r>
    <r>
      <rPr>
        <sz val="11"/>
        <color theme="1"/>
        <rFont val="Arial"/>
        <family val="3"/>
        <charset val="128"/>
        <scheme val="minor"/>
      </rPr>
      <t xml:space="preserve">なりすまし検知：受験者以外の人間が受講していることを検知する仕組みがある
解答作成以外の操作の検知：解答作成以外のPC操作を検知する仕組みがある
</t>
    </r>
    <r>
      <rPr>
        <sz val="11"/>
        <color theme="1"/>
        <rFont val="游ゴシック"/>
        <family val="3"/>
        <charset val="128"/>
      </rPr>
      <t xml:space="preserve">カンニング対策:目線の動きをモニタリングするなど、カンニング行為を検知する仕組みがある
</t>
    </r>
    <r>
      <rPr>
        <sz val="11"/>
        <color theme="1"/>
        <rFont val="Arial"/>
        <family val="3"/>
        <charset val="128"/>
        <scheme val="minor"/>
      </rPr>
      <t>テスト内容による不正対策：設問を複数パターンで設定できる、設問の順番をランダムに設定するなどの仕組みがある</t>
    </r>
    <phoneticPr fontId="3"/>
  </si>
  <si>
    <t>インカメラ監視により、替え玉受験を防止し、背後に複数の人物が映っている、受験途中に人物が消えた、別人になったなど、8つの指標をAIが解析し不正度合いを数値化。タブ移動禁止機能により、試験画面以外にフォーカスが移動した場合に警告表示や失格処理が可能。また、試験監督者がライブで受験者の顔を監視するライブプロクタリング機能も提供</t>
    <phoneticPr fontId="3"/>
  </si>
  <si>
    <t>修了時に、電子署名の付された PDF での修了証の発行が可能。また、オプションによりオープンバッジの発行も可能。</t>
    <phoneticPr fontId="3"/>
  </si>
  <si>
    <t>https://wisdombase.share-wis.com/price/</t>
    <phoneticPr fontId="3"/>
  </si>
  <si>
    <t>講習・試験中に障害が発生した場合、途中から再開できる機能がある。</t>
    <phoneticPr fontId="3"/>
  </si>
  <si>
    <t>数十万人まで受講者登録が可能。講習の同時視聴、試験の同時受験は数千人まで可</t>
    <phoneticPr fontId="3"/>
  </si>
  <si>
    <t>「CRYPTREC 暗号リスト(電子政府推奨暗号)」に掲載されている暗号化アルゴリズムによって暗号化されている。</t>
  </si>
  <si>
    <t>大手民間企業や各種団体、学校法人等へのオンライン試験、eラーニング環境の構築で200件以上の導入実績。年間解約率1%以下</t>
    <phoneticPr fontId="3"/>
  </si>
  <si>
    <t>各官公庁内での講習及び試験において数件の導入実績</t>
    <phoneticPr fontId="3"/>
  </si>
  <si>
    <t>①発注者
一橋大学
②概要
一橋大学が実施する交換留学生、大学院正規生、大学院研究生向けの試験では、コロナ禍をきっかけに、留学生が入国できなくなり従来の紙ベースの試験が実施できない状況が発生していた。本サービスを導入し、多言語対応したオンライン試験機能の活用により、海外の学生向けのオンライン試験環境を早期に構築することができた。
③参考URL
https://wisdombase.share-wis.com/case/hitotsubashi-university/
④投資対効果
記載なし</t>
    <rPh sb="237" eb="242">
      <t>トウシタイコウカ</t>
    </rPh>
    <rPh sb="243" eb="245">
      <t>キサイ</t>
    </rPh>
    <phoneticPr fontId="3"/>
  </si>
  <si>
    <t>①発注者
防衛省
②概要
防衛省陸上自衛隊が実施する自衛官採用試験では、幅広く受験生を募集するとともに、不正を防止した形でオンライン試験を実施する必要があった。本サービスのPCだけでなくスマートフォン端末にも対応した監視機能を活用することで、両方のニーズを満たしたオンライン試験環境を構築することができた。
③参考URL
記載なし
④投資対効果
記載なし</t>
    <rPh sb="155" eb="157">
      <t>サンコウ</t>
    </rPh>
    <rPh sb="161" eb="163">
      <t>キサイ</t>
    </rPh>
    <rPh sb="167" eb="172">
      <t>トウシタイコウカ</t>
    </rPh>
    <rPh sb="173" eb="175">
      <t>キサイ</t>
    </rPh>
    <phoneticPr fontId="3"/>
  </si>
  <si>
    <t xml:space="preserve">①発注者
株式会社D&amp;I
②概要
株式会社D&amp;Iは、障害者雇用におけるテレワーク型雇用支援サービス「エンカク」を提供している。障害をお持ちのエンドユーザーの方々が、テレワークで必要なソフトウェアスキル等を学べる環境を、「エンカク」の利用画面からシームレスに提供したいという要望があった。本サービスの柔軟なシステム連携機能を活用し、理想とする学習環境を構築することができた。
③参考URL
https://wisdombase.share-wis.com/case/dandi/
④投資対効果
記載なし
</t>
    <phoneticPr fontId="3"/>
  </si>
  <si>
    <t>オンライン講座受講時、オンライン試験受験時のインカメラによる監視機能については、撮影した時系列の顔の画像をAIが解析し、不正度合いを数値化する機能を提供</t>
    <phoneticPr fontId="3"/>
  </si>
  <si>
    <t>受領した直近の利用費用の 12 ヶ月分を上限とする。</t>
  </si>
  <si>
    <t>経営本部 辻川友紀</t>
  </si>
  <si>
    <t>ケイエイホンブ ツジカワトモキ</t>
  </si>
  <si>
    <t>06-6125-5834 平日10:00-19:00
tsujikawa@share-wis.com</t>
  </si>
  <si>
    <r>
      <t>トータル ラーニング プラットフォーム「Multiverse  （マルチバース）」</t>
    </r>
    <r>
      <rPr>
        <sz val="11"/>
        <color theme="1"/>
        <rFont val="Segoe UI Symbol"/>
        <family val="2"/>
      </rPr>
      <t>🄬</t>
    </r>
    <phoneticPr fontId="3"/>
  </si>
  <si>
    <t>株式会社ネットラーニング</t>
  </si>
  <si>
    <t>6011101029509</t>
  </si>
  <si>
    <t>東京都新宿区西新宿７－２－４新宿喜楓ビル３階</t>
  </si>
  <si>
    <t xml:space="preserve">https://www.netlearning.co.jp/company/index.html
</t>
    <phoneticPr fontId="3"/>
  </si>
  <si>
    <t>Multiverseは人材育成の設計・実施・スキルと学習歴の可視化までをトータルに提供します。
国際標準規格に対応し、多様化、個別化する学びに企業や教育研修事業、学校へ様々なソリューションを提供しています。</t>
  </si>
  <si>
    <t xml:space="preserve">https://www.netlearning.co.jp/index.html
</t>
    <phoneticPr fontId="3"/>
  </si>
  <si>
    <t>ASP・SaaS 安全・信頼性に係る情報開示認定制度</t>
  </si>
  <si>
    <t>現時点で仕組みはないが、事前に登録された顔写真と受講者の容姿を照らし合わせる機能を企画検討中。</t>
    <phoneticPr fontId="3"/>
  </si>
  <si>
    <t>確認機能なし：受講者側の状況を確認する機能はない</t>
    <phoneticPr fontId="3"/>
  </si>
  <si>
    <t>視聴必須の動画において、画再生プレイヤー上でシークバーを先に進めないように制御をかけることが可能です。動画再生が２回目以降で繰り返し視聴する受講者には、シークバー再生制御を外すことができます。</t>
  </si>
  <si>
    <t>問題出題順を変更するシャッフル出題のほか、プールされた設問からランダムに出題するよう設定することもできます。</t>
  </si>
  <si>
    <t>修了時に、PDF修了証の発行が可能（自動発行）
修了時に、オープンバッジの発行が可能（自動発行、または手動発行）</t>
  </si>
  <si>
    <t>利用目的に応じて最適な利用機能の選択が可能です。またこれに伴い価格が変わるため、詳細は当社までお問合せ下さい。</t>
  </si>
  <si>
    <t>プラットフォームは冗長化しており、システムトラブル発生を防ぐ環境構築をしています。さらにテストでの利用時には、予備IDをあらかじめ発行するなど、運営設計をお客様とともに検討し、リスク回避を運用面からも行うことが可能です。</t>
  </si>
  <si>
    <t>受講者から直接個別に、管理者あてへメッセージを送ることが可能です。</t>
    <phoneticPr fontId="3"/>
  </si>
  <si>
    <t>同時接続数の制限は特に設けておりません。同時間帯に十数万人のアクセス・運用実績がございます。</t>
  </si>
  <si>
    <t>MultiverseのZoom連携機能を使い、オンライン講義の講義情報・学習履歴の記録と管理・参加者設定と出欠管理・MultiverseユーザIDからのシンプルな講義参加が行えます。また、講義動画はオンデマンドで配信し、視聴履歴を取得することも可能です。</t>
    <phoneticPr fontId="3"/>
  </si>
  <si>
    <t>データは暗号化して保存
暗号に使う鍵についても適切に保管をしている</t>
  </si>
  <si>
    <t>ユーザ法人数6,215社、累計学習者数9,921万人（2024年1月31日現在）　また大規模受講などについても対応しております。</t>
    <phoneticPr fontId="3"/>
  </si>
  <si>
    <t>自治体が行う、自治体DXやデジタル人材育成。人材育成の対象は、自治体職員だけでなく、自治体の地域企業や地域人材を対象とした取り組みに至るまで、研修設計から告知・実施まで広くサポートいたします。 https://www.netlearning.co.jp/government/index.html</t>
  </si>
  <si>
    <t>①発注者
非公開
②概要
当社では、官公庁・外郭団体・企業・資格団体・学校において、eラーニング事業のご支援を数多く実施 しております。
これまで対面研修での事業を、動画制作をはじめ、講座のeラーニング化、オンライン配信支援、オープンバッジを活用した修了証明の活用など、幅広い実績があります。
③参考URL
https://www.netlearning.co.jp/works/index.html
④投資対効果
記載なし</t>
    <rPh sb="1" eb="4">
      <t>ハッチュウシャ</t>
    </rPh>
    <rPh sb="5" eb="8">
      <t>ヒコウカイ</t>
    </rPh>
    <rPh sb="10" eb="12">
      <t>ガイヨウ</t>
    </rPh>
    <rPh sb="148" eb="150">
      <t>サンコウ</t>
    </rPh>
    <rPh sb="202" eb="207">
      <t>トウシタイコウカ</t>
    </rPh>
    <rPh sb="208" eb="210">
      <t>キサイ</t>
    </rPh>
    <phoneticPr fontId="3"/>
  </si>
  <si>
    <t>のべ6,125社（2024年1月末現在）の導入実績があります。
　官公庁ならびに民間企業などへ、eラーニングをはじめとしたオンライン講習・試験を多く提供しています。
動画収録・制作やeラーニングコース開発についても、業務受託や内製化によるコース開発サービスの提供をしています。多機能統合型プラットフォームを活かし顧客に最適な学習環境を構築するだけでなく、管理・受講に関する運用サポートも行っています。また修了時にはオープンバッジを発行することで、学習の促進や学んだ内容・スキルの可視化を行うことができます。
教育・学習の設計、実施、管理、可視化までをシームレスに実行可能とするトータル ラーニング プラットフォームです。</t>
    <phoneticPr fontId="3"/>
  </si>
  <si>
    <t>契約に基づく債務を履行せず、これを原因として相手方に損害を与えたときは、本契約または個別契約の解除の有無にかかわらず、因って生じた損害について業務委託料の金額を上限額として、賠償責任を負うものとする。</t>
  </si>
  <si>
    <t>ソリューション営業本部　マーケティングチーム　佐々木美和</t>
  </si>
  <si>
    <t>ソリューションエイギョウホンブ　マーケティングチーム　ササキミワ</t>
  </si>
  <si>
    <t xml:space="preserve">03-5860-6111　平日9:00-18:00
nl-mktg@nl-hd.com
</t>
  </si>
  <si>
    <t>qualification</t>
    <phoneticPr fontId="3"/>
  </si>
  <si>
    <t>PBT/IBT/CBT 試験総合ソリューション（製版・作図・校正校閲・データ化支援を含む）</t>
  </si>
  <si>
    <t>TOPPANデジタル株式会社</t>
  </si>
  <si>
    <t>300⼈超</t>
  </si>
  <si>
    <t>3億円超</t>
  </si>
  <si>
    <t>東京都文京区水道１丁目３−３  トッパン小石川本社ビル</t>
    <phoneticPr fontId="3"/>
  </si>
  <si>
    <t>https://www.digital.toppan.com/ja/</t>
    <phoneticPr fontId="3"/>
  </si>
  <si>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3"/>
  </si>
  <si>
    <t>TOPPANエッジ株式会社</t>
    <rPh sb="9" eb="13">
      <t>カブシキカイシャ</t>
    </rPh>
    <phoneticPr fontId="3"/>
  </si>
  <si>
    <t>トッパンエッジ</t>
  </si>
  <si>
    <t>4010401050341</t>
  </si>
  <si>
    <t>東京都港区東新橋１丁目７番３号</t>
  </si>
  <si>
    <t>本人であることを確認する仕組みはない</t>
  </si>
  <si>
    <t>不正受講対策の機能はない</t>
    <phoneticPr fontId="3"/>
  </si>
  <si>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3"/>
  </si>
  <si>
    <t>・CBT：監視員のほか、試験会場に設置した複数のカメラでの監視
・IBT：人とAIによるハイブリッドなリモート監視
※試験機能については協業先より提供予定</t>
    <phoneticPr fontId="3"/>
  </si>
  <si>
    <t>PDFでの修了証発行が可能</t>
  </si>
  <si>
    <t>実施者等とのチャットでのコミュニケーションが可能
実施者等との映像・音声でのコミュニケーションが可能</t>
    <phoneticPr fontId="3"/>
  </si>
  <si>
    <t>CBT：試験の同時受験は約4,000 人まで可
※協業先会場の場合</t>
    <phoneticPr fontId="3"/>
  </si>
  <si>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3"/>
  </si>
  <si>
    <t>講習の実績はございません</t>
  </si>
  <si>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3"/>
  </si>
  <si>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</si>
  <si>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事業推進センター AcaDemiX CBT事務局</t>
  </si>
  <si>
    <t>ジギョウスイシンセンターアカデミックスシービーティ―ジムキョク</t>
  </si>
  <si>
    <t>https://solution.toppan.co.jp/secure/inquiry/cbt_ibt.html</t>
  </si>
  <si>
    <t>IBT・CBTシステム Excert（エクサート）</t>
  </si>
  <si>
    <t>株式会社データミックス</t>
  </si>
  <si>
    <t>1011001114737</t>
  </si>
  <si>
    <t>東京都千代田区神田神保町二丁目４４番</t>
    <phoneticPr fontId="3"/>
  </si>
  <si>
    <t xml:space="preserve">https://datamix.co.jp/
</t>
    <phoneticPr fontId="3"/>
  </si>
  <si>
    <t>資格試験事業者でもあるデータミックスが自社開発したオンライン受験システム。旧来の紙試験をデジタル化し、在宅（IBT）・テストセンター（CBT）問わず監視付きで厳正な試験実施を実現します。</t>
  </si>
  <si>
    <t xml:space="preserve">https://lp.excert.org/
</t>
    <phoneticPr fontId="3"/>
  </si>
  <si>
    <t>仕組みなし：本人確認を行う仕組みはない</t>
    <phoneticPr fontId="3"/>
  </si>
  <si>
    <t>収録された動画の視聴（所定の日時に視聴する必要がある）
収録された動画の視聴（受講者が好きなタイミングで視聴することができる）</t>
    <phoneticPr fontId="3"/>
  </si>
  <si>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</si>
  <si>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3"/>
  </si>
  <si>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</si>
  <si>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3"/>
  </si>
  <si>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3"/>
  </si>
  <si>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3"/>
  </si>
  <si>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3"/>
  </si>
  <si>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</si>
  <si>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基本機能ではマイページ上で受講や受験の結果を表示することができます・加えてカスタマイズ対応にて、成績表やスコアレポートを生成し、PDF等で提供することも可能です。</t>
  </si>
  <si>
    <t>受験ができない場合、再受験をさせることができます。 また、受験者増等で負荷が上がった際には自動的にスケールアウトする機構があります。</t>
  </si>
  <si>
    <t>上限の指定は無く、規模が大きくなる場合でもインフラの増強などでの対応を検討させていただきます。実績として最大1,000人規模での同時受験に対応致しました。</t>
  </si>
  <si>
    <r>
      <t>20社以上で導入。受験者数は累計</t>
    </r>
    <r>
      <rPr>
        <sz val="11"/>
        <rFont val="游ゴシック"/>
        <family val="3"/>
        <charset val="128"/>
      </rPr>
      <t>80</t>
    </r>
    <r>
      <rPr>
        <sz val="11"/>
        <rFont val="Arial"/>
        <family val="3"/>
        <charset val="128"/>
        <scheme val="minor"/>
      </rPr>
      <t>万人以上。</t>
    </r>
    <phoneticPr fontId="3"/>
  </si>
  <si>
    <t>官公庁が実施する講習での導入実績はありません。</t>
  </si>
  <si>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3"/>
  </si>
  <si>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3"/>
  </si>
  <si>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3"/>
  </si>
  <si>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</si>
  <si>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3"/>
  </si>
  <si>
    <t>AI/DS事業部 若島 隆太朗</t>
    <phoneticPr fontId="3"/>
  </si>
  <si>
    <t>エーアイディーエスジギョウブ　ワカシマ リュウタロウ</t>
    <phoneticPr fontId="3"/>
  </si>
  <si>
    <t>ryutaro.wakashima@datamix.co.jp</t>
    <phoneticPr fontId="3"/>
  </si>
  <si>
    <t>コア・ラーン</t>
  </si>
  <si>
    <t>TOPPAN株式会社</t>
  </si>
  <si>
    <t>7010501016231</t>
  </si>
  <si>
    <t>東京都台東区台東1－5－1</t>
  </si>
  <si>
    <t xml:space="preserve">https://solution.toppan.co.jp/education/
</t>
    <phoneticPr fontId="3"/>
  </si>
  <si>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</si>
  <si>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 xml:space="preserve">https://solution.toppan.co.jp/education/service/corelearn.html
</t>
    <phoneticPr fontId="3"/>
  </si>
  <si>
    <t>顧客の研修事務局との合意により、対象受講者などを特定してサービス提供を行っている。そのため、不正受講の排除を目的とした機能は保有させていない。</t>
  </si>
  <si>
    <t>不正受験対策の機能はない</t>
    <phoneticPr fontId="3"/>
  </si>
  <si>
    <t xml:space="preserve">顧客の研修事務局から、受講対象者にID／PWを付与する仕組みとさせてもらっており、顧客のユーザー管理の中で不正受験は排除されていると考えている。
</t>
  </si>
  <si>
    <t>終了時に、PDFで、修了証の発行が可能</t>
  </si>
  <si>
    <t>顧客案件別に、見積を提示している</t>
  </si>
  <si>
    <t>機能無し</t>
  </si>
  <si>
    <t>500人程度の同時アクセス／受講は可能</t>
  </si>
  <si>
    <t>日本国内の企業、約130社で導入</t>
  </si>
  <si>
    <t>無し</t>
    <rPh sb="0" eb="1">
      <t>ナ</t>
    </rPh>
    <phoneticPr fontId="3"/>
  </si>
  <si>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3"/>
  </si>
  <si>
    <t>個人情報に関しては、預からない方針で運用。機能としてはあるので、顧客で入力可否を判断してもらっている。</t>
  </si>
  <si>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</si>
  <si>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教育事業推進本部　新事業開発部　松井亜希子</t>
    <phoneticPr fontId="3"/>
  </si>
  <si>
    <t>キョウイクジギョウスイシンホンブ　シンジギョウカイハツブ　マツイアキコ</t>
    <phoneticPr fontId="3"/>
  </si>
  <si>
    <t>03-3835-6760
平日09:00-18:00
akiko.matsui@toppan.co.jp　</t>
    <phoneticPr fontId="3"/>
  </si>
  <si>
    <t>CBTサービス</t>
  </si>
  <si>
    <t>プロメトリック株式会社</t>
  </si>
  <si>
    <t>9010001070149</t>
  </si>
  <si>
    <t>東京都千代田区神田駿河台4-6 御茶ノ水ソラシティ アカデミア5F</t>
  </si>
  <si>
    <t xml:space="preserve">http://www.prometric-jp.com/
</t>
    <phoneticPr fontId="3"/>
  </si>
  <si>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</si>
  <si>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 xml:space="preserve">http://www.prometric-jp.com/service/testdelivery_overview.html
</t>
    <phoneticPr fontId="3"/>
  </si>
  <si>
    <t>収録された動画の視聴（所定の日時に視聴する必要がある）</t>
    <phoneticPr fontId="3"/>
  </si>
  <si>
    <t>試験監督員が受験状況を目視または監視カメラで確認。</t>
    <phoneticPr fontId="3"/>
  </si>
  <si>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3"/>
  </si>
  <si>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</si>
  <si>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・携帯等の手荷物の持ち込みの禁止。
・定期的に試験監督員が試験室内を確認。
・試験時に配布するメモ用紙の回収。</t>
  </si>
  <si>
    <t xml:space="preserve">試験終了後に修了証がメールにて通知され、受験者のみが知るアクセスコードでオンラインで表示。
</t>
  </si>
  <si>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3"/>
  </si>
  <si>
    <t>ブザーまたは挙手で試験監督員を呼ぶ。</t>
    <phoneticPr fontId="3"/>
  </si>
  <si>
    <t>4,500人程度の試験の同時受験が可能。</t>
  </si>
  <si>
    <t>プロメトリック本社含め、以下を取得 ISO 22301 ISO 27001 PCI-DSS Certified. SOC 2 ISO 23988 ISO/EC 29001 Comply with GDPR Japanese Privacy Mark US FISMA Compliant UK Cyber Essentials</t>
    <phoneticPr fontId="3"/>
  </si>
  <si>
    <t>50団体以上、年間250万試験。</t>
  </si>
  <si>
    <t>特定技能試験や情報処理技術者試験などでの実施実績があります。</t>
  </si>
  <si>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3"/>
  </si>
  <si>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3"/>
  </si>
  <si>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3"/>
  </si>
  <si>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</si>
  <si>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１年間の契約金額を上限する。</t>
  </si>
  <si>
    <t>営業・事業開発部門</t>
  </si>
  <si>
    <t>エイギョウジギョウカイハツブモン</t>
  </si>
  <si>
    <t>pjp-sales@prometric.com</t>
  </si>
  <si>
    <t>リモート監視付IBTサービス　ProProctor</t>
  </si>
  <si>
    <t>プロメトリック株式会社</t>
    <phoneticPr fontId="3"/>
  </si>
  <si>
    <t>100⼈超300⼈以下</t>
    <phoneticPr fontId="3"/>
  </si>
  <si>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3"/>
  </si>
  <si>
    <t xml:space="preserve">http://www.prometric-jp.com/service/ProProctor/index.html
</t>
    <phoneticPr fontId="3"/>
  </si>
  <si>
    <t>顔写真による認証とID・パスワードによる確認を実施。</t>
  </si>
  <si>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3"/>
  </si>
  <si>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</si>
  <si>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3"/>
  </si>
  <si>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</si>
  <si>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試験終了後に修了証がメールにて通知され、
受験者のみが知るアクセスコードでオンラインで表示。</t>
  </si>
  <si>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3"/>
  </si>
  <si>
    <t>実施者等との映像・音声でのコミュニケーションが可能</t>
    <phoneticPr fontId="3"/>
  </si>
  <si>
    <t>数千人程度の同時受験が可能</t>
  </si>
  <si>
    <t>試験実施のためのアプリケーション。（ロックダウン環境にするため）</t>
    <phoneticPr fontId="3"/>
  </si>
  <si>
    <t>日本留学試験における試行試験</t>
  </si>
  <si>
    <t>国内および香港・マレーシア・インドで、500名以上の受験者を対象に、自宅や学校など任意の環境で遠隔監視によるIBTを実施。</t>
  </si>
  <si>
    <t>非公開</t>
    <phoneticPr fontId="3"/>
  </si>
  <si>
    <t>グローバルに対応しており、全世界で年間20万試験以上の配信実績があります。</t>
  </si>
  <si>
    <t>エイギョウ・ジギョウカイハツブモン</t>
  </si>
  <si>
    <t xml:space="preserve">pjp-sales@prometric.com
</t>
    <phoneticPr fontId="3"/>
  </si>
  <si>
    <t>法人名のフリガナ</t>
    <phoneticPr fontId="3"/>
  </si>
  <si>
    <t xml:space="preserve">法人設立国
</t>
  </si>
  <si>
    <t>法人番号</t>
    <phoneticPr fontId="3"/>
  </si>
  <si>
    <t>従業員数</t>
  </si>
  <si>
    <t>法人の概要がわかるホームページ・SNS等のURL</t>
  </si>
  <si>
    <t>公共調達における事業者登録</t>
  </si>
  <si>
    <t>製品・サービスのサポートエリア</t>
  </si>
  <si>
    <t xml:space="preserve">製品・サービスの型番
      </t>
  </si>
  <si>
    <t>製品・サービスの概要紹介</t>
  </si>
  <si>
    <t>製品・サービスに関連するホームページ・SNS等のURL</t>
  </si>
  <si>
    <t>製品・サービスが取得している第三者認証等</t>
  </si>
  <si>
    <t xml:space="preserve">製品・サービスの製造業者名
</t>
  </si>
  <si>
    <t>製品・サービスの製造業者名のフリガナ</t>
  </si>
  <si>
    <t>製品・サービスの製造業者名の法人番号</t>
  </si>
  <si>
    <t>製品・サービスの製造業者名の所在地</t>
  </si>
  <si>
    <t>本人認証機能の有無</t>
    <rPh sb="0" eb="2">
      <t>ホンニン</t>
    </rPh>
    <rPh sb="2" eb="4">
      <t>ニンショウ</t>
    </rPh>
    <rPh sb="4" eb="6">
      <t>キノウ</t>
    </rPh>
    <rPh sb="7" eb="9">
      <t>ウム</t>
    </rPh>
    <phoneticPr fontId="3"/>
  </si>
  <si>
    <t>閲覧・縦覧開始時の本⼈認証の方法</t>
    <rPh sb="14" eb="16">
      <t>ホウホウ</t>
    </rPh>
    <phoneticPr fontId="3"/>
  </si>
  <si>
    <t>方法を実現する技術の成熟度</t>
    <phoneticPr fontId="3"/>
  </si>
  <si>
    <t>方法を実現する技術の詳細</t>
    <phoneticPr fontId="3"/>
  </si>
  <si>
    <t>個人情報の保護機能の有無</t>
    <rPh sb="10" eb="12">
      <t>ウム</t>
    </rPh>
    <phoneticPr fontId="3"/>
  </si>
  <si>
    <t>個人情報の保護の方法</t>
    <rPh sb="8" eb="10">
      <t>ホウホウ</t>
    </rPh>
    <phoneticPr fontId="3"/>
  </si>
  <si>
    <t>のぞき見防止機能の有無</t>
    <rPh sb="9" eb="11">
      <t>ウム</t>
    </rPh>
    <phoneticPr fontId="3"/>
  </si>
  <si>
    <t>のぞき見防止の方法</t>
    <rPh sb="3" eb="4">
      <t>ミ</t>
    </rPh>
    <rPh sb="4" eb="6">
      <t>ボウシ</t>
    </rPh>
    <rPh sb="7" eb="9">
      <t>ホウホウ</t>
    </rPh>
    <phoneticPr fontId="3"/>
  </si>
  <si>
    <t>複写抑止・防止機能の有無</t>
    <rPh sb="10" eb="12">
      <t>ウム</t>
    </rPh>
    <phoneticPr fontId="3"/>
  </si>
  <si>
    <t>複写抑止・防止の方法</t>
    <rPh sb="8" eb="10">
      <t>ホウホウ</t>
    </rPh>
    <phoneticPr fontId="3"/>
  </si>
  <si>
    <t>紙媒体を電子媒体として変換する機能の有無</t>
    <rPh sb="18" eb="20">
      <t>ウム</t>
    </rPh>
    <phoneticPr fontId="3"/>
  </si>
  <si>
    <t>紙媒体を電⼦媒体に変換する方法</t>
    <rPh sb="13" eb="15">
      <t>ホウホウ</t>
    </rPh>
    <phoneticPr fontId="3"/>
  </si>
  <si>
    <t>申請者以外からのアクセスを制限する機能の有無</t>
    <rPh sb="20" eb="22">
      <t>ウム</t>
    </rPh>
    <phoneticPr fontId="3"/>
  </si>
  <si>
    <t>機能を実現する技術の成熟度</t>
    <phoneticPr fontId="3"/>
  </si>
  <si>
    <t>機能を実現する技術の詳細</t>
    <phoneticPr fontId="3"/>
  </si>
  <si>
    <t>製品・サービスにおける「ISO/IEC 15408認証」、「CCDS認証」の取得状況</t>
    <phoneticPr fontId="3"/>
  </si>
  <si>
    <t>「CCDS認証」における、取得しているサイバーセキュリティ認証</t>
    <phoneticPr fontId="3"/>
  </si>
  <si>
    <t>その他製品・サービスに関する認証</t>
  </si>
  <si>
    <t>取扱い業務データの保存国</t>
  </si>
  <si>
    <t>取扱い業務データの機密性確保に関する対策</t>
  </si>
  <si>
    <t>公的機関での導入実績</t>
  </si>
  <si>
    <t>主な導入実績①</t>
  </si>
  <si>
    <t>主な導入実績②</t>
  </si>
  <si>
    <t>主な導入実績③</t>
    <phoneticPr fontId="3"/>
  </si>
  <si>
    <t>製品・サービスの導入・維持に係る費用</t>
    <phoneticPr fontId="3"/>
  </si>
  <si>
    <t>製品・サービスに関連するアピール情報等</t>
    <phoneticPr fontId="3"/>
  </si>
  <si>
    <t>日本における担保的責任財産の概要</t>
  </si>
  <si>
    <t>担当部署・担当者名</t>
  </si>
  <si>
    <t>担当部署・担当者名のフリガナ</t>
  </si>
  <si>
    <t>連絡先</t>
  </si>
  <si>
    <t>エンタープライズ向けブロックチェーン DNCWARE Blockchain+（ディーエヌシーウェア　ブロックチェーンプラス）</t>
    <rPh sb="8" eb="9">
      <t>ム</t>
    </rPh>
    <phoneticPr fontId="3"/>
  </si>
  <si>
    <t>東芝デジタルソリューションズ株式会社</t>
  </si>
  <si>
    <t>トウシバデジタルソリューションズ</t>
  </si>
  <si>
    <t>日本国</t>
  </si>
  <si>
    <t>7010401052137</t>
  </si>
  <si>
    <t>300人超</t>
  </si>
  <si>
    <t>３億円超</t>
  </si>
  <si>
    <t>神奈川県川崎市幸区堀川町72番地34</t>
  </si>
  <si>
    <t xml:space="preserve">https://www.global.toshiba/jp/company/digitalsolution.html
</t>
    <phoneticPr fontId="3"/>
  </si>
  <si>
    <t>QS0-S0110Z0、QS0-S011AZ0</t>
    <phoneticPr fontId="3"/>
  </si>
  <si>
    <t>「DNCWARE Blockchain+」は東芝が開発したビジネスのための新たなブロックチェーンである。企業間連携に求められる信頼性の高いプラットフォームを提供する。</t>
  </si>
  <si>
    <t xml:space="preserve">https://www.global.toshiba/jp/products-solutions/ai-iot/blockchain.html
</t>
    <phoneticPr fontId="3"/>
  </si>
  <si>
    <t>有</t>
  </si>
  <si>
    <t>Blockchain+では利用者毎にウォレットを配布し、このウォレットで認証する。アプリケーションによっては、ウォレットに加え、ICカードや生体認証を用いて認証を行っているものもある。</t>
    <phoneticPr fontId="3"/>
  </si>
  <si>
    <t>レベル3：実装（製品・サービスとして提供されている）</t>
  </si>
  <si>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3"/>
  </si>
  <si>
    <t>個人情報を含む電子媒体へのアクセス記録をブロックチェーンで記録する。</t>
    <phoneticPr fontId="3"/>
  </si>
  <si>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3"/>
  </si>
  <si>
    <t>無</t>
  </si>
  <si>
    <t>原本に証明書(NFT)を添付する</t>
    <phoneticPr fontId="3"/>
  </si>
  <si>
    <t>閲覧・縦覧対象のデジタルデータに対して証明書(NFT)を発行する。
原本のデジタルデータをコピーしても、そのデータには証明書が付与されていないので、コピーしたものであることがわかる。</t>
  </si>
  <si>
    <t>東芝デジタルソリューションズ株式会社が提供する「AI OCR文字認識サービス」と組合せて電子媒体に変換が可能。</t>
    <phoneticPr fontId="3"/>
  </si>
  <si>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</si>
  <si>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両方取得していない</t>
  </si>
  <si>
    <t>無し</t>
  </si>
  <si>
    <t>日本国内に限定して保存することも可能。国内外に分散して保存。</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</si>
  <si>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3"/>
  </si>
  <si>
    <t>4件</t>
  </si>
  <si>
    <t>1件</t>
  </si>
  <si>
    <t>①発注者
長崎市
②概要
ブロックチェーンを活用した電子契約システム
③参考URL　https://www.global.toshiba/jp/company/digitalsolution/news/2023/0509.html
④投資対効果
記載なし</t>
    <phoneticPr fontId="3"/>
  </si>
  <si>
    <t>基本利用サービス（3ノード）：25万円
（ピア3台、t3.small(2vCPU、メモリ2GiB)、データ書き込み1GB/月、5万トランザクション/月）
追加利用サービス（3ノード）：500円
（従量追加分。100トランザクション毎）</t>
    <phoneticPr fontId="3"/>
  </si>
  <si>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3"/>
  </si>
  <si>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3"/>
  </si>
  <si>
    <t>サービスの3カ月分を超えない範囲で当社規定により計算した額を上限とする。なお、詳細は個別契約による。</t>
  </si>
  <si>
    <t>ICTソリューション事業部　データ事業推進部　新規事業開発担当</t>
    <phoneticPr fontId="3"/>
  </si>
  <si>
    <t>アイシーティーソリューションジギョウブ　データジギョウスイシンブ　シンキジギョウカイハツタントウ</t>
  </si>
  <si>
    <t>tdsl-blockchain@ml.toshiba.co.jp</t>
  </si>
  <si>
    <t>AI OCR文字認識サービス</t>
  </si>
  <si>
    <t>クラウド：EP01ERC0290（初期構築）、JT911304060（月額利用料）、オンプレミス：A2R4205A（インストールメディア）、JP0AEXP035A（基本ライセンス）、JP0AEXP032A（追加ライセンス）</t>
    <phoneticPr fontId="3"/>
  </si>
  <si>
    <t>「AI OCR文字認識サービス」は、50年以上のOCR技術の開発ノウハウにディープラーニング技術を融合させ、請求書や受発注伝票などオフィスの紙文書の読み取りを行うことが可能である。</t>
  </si>
  <si>
    <t xml:space="preserve">https://www.global.toshiba/jp/products-solutions/ai-iot/mojigazou.html
</t>
    <phoneticPr fontId="3"/>
  </si>
  <si>
    <t>申請者の知識情報（ID・パスワード、PINコード、秘密の質問、等）を利用し本人を認証する
申請者の所持情報（ICカード、ワンタイムパスワード、携帯電話番号（SMS）、等）を利用し本人を認証する</t>
    <phoneticPr fontId="3"/>
  </si>
  <si>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</si>
  <si>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無</t>
    <rPh sb="0" eb="1">
      <t>ナ</t>
    </rPh>
    <phoneticPr fontId="3"/>
  </si>
  <si>
    <t>OCR等により記載されている文字を認識するにあたり、AI等を活用し、文字認識率の向上、手書き文字の高精度な認識を可能としている</t>
    <phoneticPr fontId="3"/>
  </si>
  <si>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</si>
  <si>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日本国内のデータセンターへの保存を基本とするが、障害発生などをふまえ、データセンター側の判断で、一時的にデータを国外に保存する場合がある。</t>
  </si>
  <si>
    <t>データセンター（AWS)で提供される暗号化の仕組みを活用して実施（データ領域、ログなどサービスで扱うデータ全般が対象）</t>
  </si>
  <si>
    <t>10件以上</t>
  </si>
  <si>
    <t>2件</t>
  </si>
  <si>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3"/>
  </si>
  <si>
    <t>クラウド：
EP01ERC0290（初期構築）：90万円
JT911304060（月額利用料）：30万円
オンプレミス：
A2R4205A（インストールメディア）3万円
JP0AEXP035A（基本ライセンス）60万円
JP0AEXP032A（追加ライセンス）30万円</t>
    <phoneticPr fontId="3"/>
  </si>
  <si>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3"/>
  </si>
  <si>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</si>
  <si>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</si>
  <si>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ICTソリューション事業部　データ事業推進部　新規事業開発担当</t>
  </si>
  <si>
    <t>tdsl-OCR-cloud@ml.toshiba.co.jp</t>
  </si>
  <si>
    <t>WebSAM Rakuform</t>
  </si>
  <si>
    <t>日本電気株式会社</t>
  </si>
  <si>
    <t>ニッポンデンキ</t>
    <phoneticPr fontId="3"/>
  </si>
  <si>
    <t>東京都港区芝五丁目7番1号</t>
  </si>
  <si>
    <t>https://jpn.nec.com/</t>
    <phoneticPr fontId="3"/>
  </si>
  <si>
    <t>中央省庁（全省庁統一資格）
市区町村
都道府県</t>
    <phoneticPr fontId="3"/>
  </si>
  <si>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</si>
  <si>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 xml:space="preserve">https://jpn.nec.com/websam/rakuform/index.html
</t>
    <phoneticPr fontId="3"/>
  </si>
  <si>
    <t>申請者の知識情報（ID・パスワード、PINコード、秘密の質問、等）を利用し本人を認証する</t>
    <phoneticPr fontId="3"/>
  </si>
  <si>
    <t>AzureADなどOpenIDConnectを利用してログインユーザごとにAALを確認して必要な情報のみアクセスできるように実装しています。</t>
  </si>
  <si>
    <t>閲覧・縦覧の対象となる情報に電子透かし等を付与する</t>
    <phoneticPr fontId="3"/>
  </si>
  <si>
    <t>スプールオプションを使うことで印刷物に地紋、透かしを入れる機能があります。画面のハードコピーして印刷する際にこの機能と連携することで複写抑止につながります。</t>
    <phoneticPr fontId="3"/>
  </si>
  <si>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3"/>
  </si>
  <si>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</si>
  <si>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PDFへのパスワード保護機能を有しています。また、電子証明書を使った署名を付与することが可能ですので、ルート証明書を保持していないと閲覧できなくすることが可能です。</t>
  </si>
  <si>
    <t>ISO/IEC 27001認証
ISO/IEC 27017認証
JIS Q 15001認証</t>
    <phoneticPr fontId="3"/>
  </si>
  <si>
    <t>1000件以上</t>
  </si>
  <si>
    <t>500件以上</t>
  </si>
  <si>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3"/>
  </si>
  <si>
    <t xml:space="preserve">実際に支払われた製品の代金相当額が損額賠償上限となる。
</t>
  </si>
  <si>
    <t>プラットフォームテクノロジーサービス事業部門 テクノロジーサービスソフトウェア統括部　坂本　浩基</t>
    <phoneticPr fontId="3"/>
  </si>
  <si>
    <t>プラットフォームテクノロジーサービスジギョウブモン テクノロジーサービスソフトウェアトウカツブ　サカモト　ヒロキ</t>
    <phoneticPr fontId="3"/>
  </si>
  <si>
    <t>hsakamoto-cp@nec.com
平日9:00-17:00</t>
    <rPh sb="21" eb="23">
      <t>ヘイジツ</t>
    </rPh>
    <phoneticPr fontId="3"/>
  </si>
  <si>
    <t>PROCENTER/C(オンプレミス版)、PROCENTER SaaS(クラウド版)</t>
  </si>
  <si>
    <t>NECソリューションイノベータ株式会社</t>
  </si>
  <si>
    <t>エヌイーシーソリューションイノベータ</t>
  </si>
  <si>
    <t>7010601022674</t>
  </si>
  <si>
    <t>東京都江東区新木場一丁目18番7号</t>
  </si>
  <si>
    <t>https://www.nec-solutioninnovators.co.jp/company/profile.html</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</si>
  <si>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</si>
  <si>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https://www.nec-solutioninnovators.co.jp/sl/procenter/</t>
  </si>
  <si>
    <t>申請者の所持情報（ICカード、ワンタイムパスワード、携帯電話番号（SMS）、等）を利用し本人を認証する
申請者の知識情報（ID・パスワード、PINコード、秘密の質問、等）を利用し本人を認証する</t>
    <phoneticPr fontId="3"/>
  </si>
  <si>
    <t>ID・パスワードと、認証アプリ「Microsoft Authenticator」を使用したワンタイムパスワードの二要素認証により、本人認証を実施している。</t>
  </si>
  <si>
    <t>複写機やカメラ等を用いて、紙媒体を読み取りデジタル画像に変換する</t>
    <phoneticPr fontId="3"/>
  </si>
  <si>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</si>
  <si>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3"/>
  </si>
  <si>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3"/>
  </si>
  <si>
    <t>230件以上</t>
  </si>
  <si>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3"/>
  </si>
  <si>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3"/>
  </si>
  <si>
    <t xml:space="preserve">【PROCENTER/C】
https://jpn.nec.com/procenter/faq.html?#anc-01
【PROCENTER SaaS】
https://www.nec-solutioninnovators.co.jp/sl/procenter/saas/index.html"
</t>
    <phoneticPr fontId="3"/>
  </si>
  <si>
    <t>①発明の名称
製品データの管理方法
特許番号：特開2000-067053</t>
    <phoneticPr fontId="3"/>
  </si>
  <si>
    <t>二要素認証を実現する場合には、認証アプリ「Microsoft Authenticator」が必要</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</si>
  <si>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</si>
  <si>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流動資産：1,966.3億円（うち現金及び預金：0.9億円）</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</si>
  <si>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3"/>
  </si>
  <si>
    <t>ソリューションビジネス事業部</t>
    <phoneticPr fontId="3"/>
  </si>
  <si>
    <t>ソリューションビジネスジギョウブ</t>
  </si>
  <si>
    <t>dxs-sb-sales@nes.jp.nec.com</t>
  </si>
  <si>
    <t>NEC IoT System Security Lifecycle Services</t>
  </si>
  <si>
    <t>日本国</t>
    <phoneticPr fontId="3"/>
  </si>
  <si>
    <t>デバイスがシステム接続を行う際に機器のTPMに格納された電子証明書を用いて認証認可を行うことでアクセスの真正性を確保します。</t>
  </si>
  <si>
    <t>https://jpn.nec.com/iot/platform/security/iotssls/index.html</t>
  </si>
  <si>
    <t>ID・パスワードとTPM・クライアント証明書認証を組み合わせた二要素認証</t>
  </si>
  <si>
    <t>情報通信業、建設業、SIerなど8社からサービス提供開始。</t>
  </si>
  <si>
    <t>0件</t>
  </si>
  <si>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3"/>
  </si>
  <si>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3"/>
  </si>
  <si>
    <t>非公開</t>
    <rPh sb="0" eb="3">
      <t>ヒコウカイ</t>
    </rPh>
    <phoneticPr fontId="3"/>
  </si>
  <si>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3"/>
  </si>
  <si>
    <t>テクノロジーサービスソフトウェア統括部　小林宰、テクノロジーサービスソフトウェア統括部　江波祥樹</t>
    <phoneticPr fontId="3"/>
  </si>
  <si>
    <t>テクノロジーサービスソフトウェアトウカツブ　コバヤシツカサ、テクノロジーサービスソフトウェアトウカツブ　エナミショウジュ</t>
    <phoneticPr fontId="3"/>
  </si>
  <si>
    <t>小林宰： koba-tsu@nec.com
江波祥樹：shouju-enami@nec.com</t>
    <phoneticPr fontId="3"/>
  </si>
  <si>
    <t>その他製品・サービス情報</t>
    <phoneticPr fontId="3"/>
  </si>
  <si>
    <t>事故発生時におけるユーザーの保護・救済</t>
  </si>
  <si>
    <t>法人名（正式名称）</t>
  </si>
  <si>
    <t>法人名のフリガナ</t>
  </si>
  <si>
    <t>法人設立国</t>
  </si>
  <si>
    <t>製品・サービスの型番</t>
  </si>
  <si>
    <t>製品・サービスが準拠しているガイドライン・ガイドブック等</t>
  </si>
  <si>
    <t>製品・サービスを構成する要素技術数</t>
    <phoneticPr fontId="3"/>
  </si>
  <si>
    <t>要素技術（製品・サービス）の名称①</t>
    <phoneticPr fontId="3"/>
  </si>
  <si>
    <t>製品・サービスの型番①</t>
    <phoneticPr fontId="3"/>
  </si>
  <si>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</si>
  <si>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</si>
  <si>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</si>
  <si>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</si>
  <si>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phoneticPr fontId="3"/>
  </si>
  <si>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</si>
  <si>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</si>
  <si>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</si>
  <si>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</si>
  <si>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</si>
  <si>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</si>
  <si>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</si>
  <si>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</si>
  <si>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</si>
  <si>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</si>
  <si>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</si>
  <si>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</si>
  <si>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phoneticPr fontId="3"/>
  </si>
  <si>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</si>
  <si>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</si>
  <si>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</si>
  <si>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</si>
  <si>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</si>
  <si>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</si>
  <si>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</si>
  <si>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</si>
  <si>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</si>
  <si>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</si>
  <si>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phoneticPr fontId="3"/>
  </si>
  <si>
    <r>
      <t>「リアルタイムコミュニケーション機能</t>
    </r>
    <r>
      <rPr>
        <b/>
        <vertAlign val="superscript"/>
        <sz val="11"/>
        <color theme="0"/>
        <rFont val="Arial"/>
        <family val="3"/>
        <charset val="128"/>
        <scheme val="minor"/>
      </rPr>
      <t>※</t>
    </r>
    <r>
      <rPr>
        <b/>
        <sz val="11"/>
        <color theme="0"/>
        <rFont val="Arial"/>
        <family val="2"/>
        <scheme val="minor"/>
      </rPr>
      <t>」</t>
    </r>
    <r>
      <rPr>
        <b/>
        <sz val="11"/>
        <color theme="0"/>
        <rFont val="Arial"/>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3"/>
  </si>
  <si>
    <r>
      <t>リアルタイムなコミュニケーションにおける情報のやり取り</t>
    </r>
    <r>
      <rPr>
        <b/>
        <sz val="11"/>
        <color theme="0"/>
        <rFont val="Arial"/>
        <family val="3"/>
        <charset val="128"/>
        <scheme val="minor"/>
      </rPr>
      <t>の方法</t>
    </r>
    <rPh sb="28" eb="30">
      <t>ホウホウ</t>
    </rPh>
    <phoneticPr fontId="3"/>
  </si>
  <si>
    <t>リアルタイムコミュニケーションに関連する機能</t>
    <phoneticPr fontId="3"/>
  </si>
  <si>
    <t>リアルタイムコミュニケーション機能を実現する製品・サービスへの同時接続可能な最大人数</t>
    <phoneticPr fontId="3"/>
  </si>
  <si>
    <t>情報のやり取りを行う際に使用するデバイス</t>
    <rPh sb="0" eb="2">
      <t>ジョウホウ</t>
    </rPh>
    <rPh sb="5" eb="6">
      <t>ト</t>
    </rPh>
    <rPh sb="8" eb="9">
      <t>オコナ</t>
    </rPh>
    <rPh sb="10" eb="11">
      <t>サイ</t>
    </rPh>
    <rPh sb="12" eb="14">
      <t>シヨウ</t>
    </rPh>
    <phoneticPr fontId="3"/>
  </si>
  <si>
    <t>リアルタイムなコミュニケーションを実現するために現場で活用するデバイスのスペック</t>
    <phoneticPr fontId="3"/>
  </si>
  <si>
    <t>「真正性担保機能」の有無</t>
    <rPh sb="10" eb="12">
      <t>ウム</t>
    </rPh>
    <phoneticPr fontId="3"/>
  </si>
  <si>
    <r>
      <rPr>
        <b/>
        <sz val="11"/>
        <color theme="0"/>
        <rFont val="Arial"/>
        <family val="2"/>
        <scheme val="minor"/>
      </rPr>
      <t>真正性の担保を</t>
    </r>
    <r>
      <rPr>
        <b/>
        <sz val="11"/>
        <color theme="0"/>
        <rFont val="Arial"/>
        <family val="3"/>
        <charset val="128"/>
        <scheme val="minor"/>
      </rPr>
      <t>実現</t>
    </r>
    <r>
      <rPr>
        <b/>
        <sz val="11"/>
        <color theme="0"/>
        <rFont val="Arial"/>
        <family val="2"/>
        <scheme val="minor"/>
      </rPr>
      <t>する方法</t>
    </r>
    <rPh sb="11" eb="13">
      <t>ホウホウ</t>
    </rPh>
    <phoneticPr fontId="3"/>
  </si>
  <si>
    <t>機能を実現する技術の成熟度</t>
  </si>
  <si>
    <t>方法を実現する技術の詳細</t>
  </si>
  <si>
    <t>「分析・判断機能」の有無</t>
    <rPh sb="10" eb="12">
      <t>ウム</t>
    </rPh>
    <phoneticPr fontId="3"/>
  </si>
  <si>
    <t>分析・判断の方法</t>
    <rPh sb="0" eb="2">
      <t>ブンセキ</t>
    </rPh>
    <rPh sb="3" eb="5">
      <t>ハンダン</t>
    </rPh>
    <rPh sb="6" eb="8">
      <t>ホウホウ</t>
    </rPh>
    <phoneticPr fontId="3"/>
  </si>
  <si>
    <t>機能を実現する技術の詳細</t>
  </si>
  <si>
    <t>製品・サービスにおける「ISO/IEC 15408認証」、「CCDS認証」の取得状況</t>
  </si>
  <si>
    <t>公的機関での導⼊実績</t>
  </si>
  <si>
    <t>主な導⼊事例①</t>
  </si>
  <si>
    <t>主な導⼊事例②</t>
  </si>
  <si>
    <t>主な導⼊事例③</t>
  </si>
  <si>
    <t>規制所管省庁等が製品・サービスを利用するにあたって準拠・参照すべきガイドライン・ガイドブック等</t>
    <phoneticPr fontId="3"/>
  </si>
  <si>
    <t>日本の利用者との契約上の問題が生じた場合の解決に用いる管轄裁判所</t>
  </si>
  <si>
    <t>日本の利用者との契約に適用される準拠法</t>
  </si>
  <si>
    <t>債務不履行が生じ日本の利用者に損害が生じた場合の賠償上限・免責規定</t>
    <phoneticPr fontId="3"/>
  </si>
  <si>
    <t>債務不履行が生じ日本の利用者に損害が生じた場合の救済に充てることができる責任財産</t>
    <phoneticPr fontId="3"/>
  </si>
  <si>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</si>
  <si>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</si>
  <si>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</si>
  <si>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</si>
  <si>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</si>
  <si>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</si>
  <si>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</si>
  <si>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</si>
  <si>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ARによる設計施工のチェック/記録ツール iVoRi XR（アイヴォリィ エックスアール）</t>
    <phoneticPr fontId="3"/>
  </si>
  <si>
    <t>株式会社ポケット・クエリーズ</t>
    <phoneticPr fontId="3"/>
  </si>
  <si>
    <t>ポケットクエリーズ</t>
  </si>
  <si>
    <t>7030001017298</t>
  </si>
  <si>
    <t>5,000万円超1億円以下</t>
    <phoneticPr fontId="3"/>
  </si>
  <si>
    <t>東京都新宿区西新宿3-20-2　
東京オペラシティタワー35F</t>
    <phoneticPr fontId="3"/>
  </si>
  <si>
    <t xml:space="preserve">http://quantize-world.com/
</t>
    <phoneticPr fontId="3"/>
  </si>
  <si>
    <t>中央省庁（全省庁統一資格）
都道府県</t>
    <phoneticPr fontId="3"/>
  </si>
  <si>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3"/>
  </si>
  <si>
    <t>http://quantize-world.com/projects/ivorixr/</t>
  </si>
  <si>
    <t>複数の要素技術により構成される</t>
  </si>
  <si>
    <t>AR表示技術</t>
  </si>
  <si>
    <t>株式会社ポケット・クエリーズ</t>
  </si>
  <si>
    <t>東京都新宿区西新宿3-20-2　東京オペラシティタワー35F</t>
  </si>
  <si>
    <t>遠隔画面共有・操作技術</t>
  </si>
  <si>
    <t>遠隔ロボット操作技術</t>
  </si>
  <si>
    <t>映像データ
音声データ（通話、施設の環境音、装置の動作音、等）
テキストデータ（テキストメッセージ、等）
3Dデータ
電子ファイル（ドキュメント・画像・数値、等）</t>
    <phoneticPr fontId="3"/>
  </si>
  <si>
    <t>画面共有機能
画面への直接描画機能（スケッチ等）
デバイスの遠隔操作機能
ロボット遠隔操作</t>
    <phoneticPr fontId="3"/>
  </si>
  <si>
    <t>スマートフォン、タブレット端末
PC</t>
    <phoneticPr fontId="3"/>
  </si>
  <si>
    <t>Apple iPad proを使用</t>
  </si>
  <si>
    <t>回答対象外</t>
    <phoneticPr fontId="3"/>
  </si>
  <si>
    <t>30件以上</t>
  </si>
  <si>
    <t>①発注者
東京電力
②概要
水力発電の水路計測作業の技能訓練</t>
    <rPh sb="1" eb="4">
      <t>ハッチュウシャ</t>
    </rPh>
    <rPh sb="12" eb="14">
      <t>ガイヨウ</t>
    </rPh>
    <rPh sb="15" eb="17">
      <t>スイリョク</t>
    </rPh>
    <phoneticPr fontId="3"/>
  </si>
  <si>
    <t>1端末ライセンス 24万円/年のサブスクタイプ</t>
  </si>
  <si>
    <t>新聞（日刊工業新聞、電気新聞、他多数）における掲載実績
土木学会、日本建築学会における論文発表実績。</t>
  </si>
  <si>
    <t>日本国の裁判所</t>
  </si>
  <si>
    <t>日本法</t>
  </si>
  <si>
    <t>保証しない（ローカル端末で稼働するアプリケーションのため）
※システム障害等により、利用者に損害が発生した場合も同様</t>
  </si>
  <si>
    <t>XR事業本部 営業部</t>
    <phoneticPr fontId="3"/>
  </si>
  <si>
    <r>
      <rPr>
        <sz val="11"/>
        <color theme="1"/>
        <rFont val="游ゴシック"/>
        <family val="3"/>
        <charset val="128"/>
      </rPr>
      <t>エックスアール</t>
    </r>
    <r>
      <rPr>
        <sz val="11"/>
        <color theme="1"/>
        <rFont val="Arial"/>
        <family val="3"/>
        <charset val="128"/>
        <scheme val="minor"/>
      </rPr>
      <t>ジギョウホンブ エイギョウブ</t>
    </r>
    <phoneticPr fontId="3"/>
  </si>
  <si>
    <t>03-5333-1533
pq-sales@pocket-queries.co.jp</t>
  </si>
  <si>
    <t>インテリジェントコラボレーションプラットフォーム</t>
    <phoneticPr fontId="3"/>
  </si>
  <si>
    <t>REBOMIX合同会社</t>
    <phoneticPr fontId="3"/>
  </si>
  <si>
    <t>リボミックス</t>
  </si>
  <si>
    <t>4011003006467</t>
  </si>
  <si>
    <t>東京都目黒区目黒2丁目1番12号</t>
    <phoneticPr fontId="3"/>
  </si>
  <si>
    <t xml:space="preserve">https://rebomix.com
</t>
    <phoneticPr fontId="3"/>
  </si>
  <si>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3"/>
  </si>
  <si>
    <t>https://www.talon.io/</t>
  </si>
  <si>
    <t>複数の要素技術により構成される</t>
    <phoneticPr fontId="3"/>
  </si>
  <si>
    <t>AIモデル</t>
  </si>
  <si>
    <t>Talon Aerolytics Inc.</t>
    <phoneticPr fontId="3"/>
  </si>
  <si>
    <t>タロンエアロリティックス</t>
  </si>
  <si>
    <t>0000000000000</t>
  </si>
  <si>
    <t>1791 O.G. Skinner Dr,  Suite C  West Point, GA  31833, USA</t>
  </si>
  <si>
    <t>コラボレーションプラットフォーム（WebRTCベース）</t>
  </si>
  <si>
    <t>Talon Aerolytics Inc.</t>
  </si>
  <si>
    <t>プロセス管理＆データ可視化</t>
    <phoneticPr fontId="3"/>
  </si>
  <si>
    <t>3Dモデル管理＆測量ツール</t>
  </si>
  <si>
    <t>映像データ
音声データ（通話、施設の環境音、装置の動作音、等）
テキストデータ（テキストメッセージ、等）
電子ファイル（ドキュメント・画像・数値等）
3Dモデル</t>
    <phoneticPr fontId="3"/>
  </si>
  <si>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3"/>
  </si>
  <si>
    <t>1000</t>
  </si>
  <si>
    <t>ウェアラブル端末（スマートグラス、ヘッドマウントディスプレイ、等）
スマートフォン、タブレット端末
PC
ネットワークカメラ、LiDAR</t>
    <phoneticPr fontId="3"/>
  </si>
  <si>
    <t>対象外</t>
  </si>
  <si>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3"/>
  </si>
  <si>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3"/>
  </si>
  <si>
    <t>両方取得していない</t>
    <phoneticPr fontId="3"/>
  </si>
  <si>
    <t>SSAE16 SOC 1 &amp; SOC2、Type 2
ISAE 3402 SOC1 &amp; SOC2、Type 2</t>
    <phoneticPr fontId="3"/>
  </si>
  <si>
    <t>Microsoft Azure にデータ保存</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</si>
  <si>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</si>
  <si>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1件</t>
    <phoneticPr fontId="3"/>
  </si>
  <si>
    <t>0件</t>
    <phoneticPr fontId="3"/>
  </si>
  <si>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3"/>
  </si>
  <si>
    <t>・無料での試験導入(期間は要相談)も可能です。
・クラウドサービスとして月単位または年単位でのサブスクリプション費用になります。
・使い方のご相談後に料金をご提案させて頂きます。</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</si>
  <si>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3"/>
  </si>
  <si>
    <t>特段の定め無し</t>
  </si>
  <si>
    <t xml:space="preserve">代表/Talon日本事業窓口 小島剛
</t>
    <phoneticPr fontId="3"/>
  </si>
  <si>
    <t>ダイヒョウ / タロン ニホンジギョウマドグチ コジマツヨシ</t>
    <phoneticPr fontId="3"/>
  </si>
  <si>
    <t>080-4148-1500
kojima@rebomix.com</t>
  </si>
  <si>
    <t>日本製LTE搭載スマートグラス「InfoLinker3」</t>
  </si>
  <si>
    <t>ウエストユニティス株式会社</t>
    <phoneticPr fontId="3"/>
  </si>
  <si>
    <t>ウエストユニティス</t>
  </si>
  <si>
    <t>8120001075039</t>
  </si>
  <si>
    <t>大阪府大阪市北区大深町1-1 
LINKS UMEDA 8階 WeWork内</t>
    <phoneticPr fontId="3"/>
  </si>
  <si>
    <t xml:space="preserve">https://www.westunitis.co.jp
</t>
    <phoneticPr fontId="3"/>
  </si>
  <si>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3"/>
  </si>
  <si>
    <t>https://www.westunitis.co.jp/infolinker3/</t>
  </si>
  <si>
    <t>遠隔臨場による工事検査に関する試行要領（国土交通省）</t>
  </si>
  <si>
    <t>1つの要素技術により構成される</t>
    <phoneticPr fontId="3"/>
  </si>
  <si>
    <t>ウエストユニティス株式会社</t>
  </si>
  <si>
    <t>大阪府大阪市北区大深町1-1 LINKS UMEDA 8階 WeWork内</t>
  </si>
  <si>
    <t>映像データ
音声データ（通話、施設の環境音、装置の動作音、等）</t>
    <phoneticPr fontId="3"/>
  </si>
  <si>
    <t>画面共有機能
録画録音機能
画面への直接描画機能（スケッチ等）
デバイスの遠隔操作機能
映像データの複数同時表示機能
作業手順ガイダンス表示と作業結果記録機能</t>
    <phoneticPr fontId="3"/>
  </si>
  <si>
    <t>9</t>
  </si>
  <si>
    <t>ウェアラブル端末（スマートグラス、ヘッドマウントディスプレイ、等）
PC
スマートフォン、タブレット端末</t>
    <phoneticPr fontId="3"/>
  </si>
  <si>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3"/>
  </si>
  <si>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</si>
  <si>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100件以上</t>
  </si>
  <si>
    <t>8件</t>
  </si>
  <si>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3"/>
  </si>
  <si>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3"/>
  </si>
  <si>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3"/>
  </si>
  <si>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3"/>
  </si>
  <si>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3"/>
  </si>
  <si>
    <t xml:space="preserve">記載なし
</t>
    <rPh sb="0" eb="2">
      <t>キサイ</t>
    </rPh>
    <phoneticPr fontId="3"/>
  </si>
  <si>
    <t>電波状況が安定しない環境では、通話が切断される場合があります</t>
    <phoneticPr fontId="3"/>
  </si>
  <si>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3"/>
  </si>
  <si>
    <t>何ら責任を負わない</t>
  </si>
  <si>
    <t>代表取締役 鬼頭和秀</t>
    <phoneticPr fontId="3"/>
  </si>
  <si>
    <t>ダイヒョウトリシマリヤク キトウカズヒデ</t>
    <phoneticPr fontId="3"/>
  </si>
  <si>
    <t>050-5445-5380　平日11:00-17:00　
kito@westunitis.co.jp</t>
    <phoneticPr fontId="3"/>
  </si>
  <si>
    <t>LINE WORKS</t>
  </si>
  <si>
    <t>LINE WORKS株式会社</t>
    <phoneticPr fontId="3"/>
  </si>
  <si>
    <t>ラインワークス</t>
    <phoneticPr fontId="3"/>
  </si>
  <si>
    <t>7011001105838</t>
  </si>
  <si>
    <t>3億円超</t>
    <phoneticPr fontId="3"/>
  </si>
  <si>
    <r>
      <t>東京都渋谷区神宮前1-5-8 
神宮前タワービルディング 11F</t>
    </r>
    <r>
      <rPr>
        <sz val="11"/>
        <color theme="1"/>
        <rFont val="ＭＳ 明朝"/>
        <family val="1"/>
        <charset val="128"/>
      </rPr>
      <t>​</t>
    </r>
    <phoneticPr fontId="3"/>
  </si>
  <si>
    <t xml:space="preserve">https://line-works.com/
</t>
    <phoneticPr fontId="3"/>
  </si>
  <si>
    <t>LINE WORKSは、LINEおなじみのチャットやスタンプはもちろん、掲示板、カレンダー、アドレス帳、アンケートなど、仕事で活用できる充実した機能を揃えた「ビジネス版LINE」です。</t>
    <phoneticPr fontId="3"/>
  </si>
  <si>
    <t>https://line-works.com/</t>
    <phoneticPr fontId="3"/>
  </si>
  <si>
    <t>東京都渋谷区神宮前1-5-8 神宮前タワービルディング 11F​</t>
  </si>
  <si>
    <t>映像データ
音声データ（通話、施設の環境音、装置の動作音、等）
テキストデータ（テキストメッセージ、等）
電子ファイル（ドキュメント・画像・数値、等）</t>
    <phoneticPr fontId="3"/>
  </si>
  <si>
    <t>画面共有機能
録画録音機能
会議URLの事前発行機能
画面への直接描画機能（スケッチ等）</t>
    <phoneticPr fontId="3"/>
  </si>
  <si>
    <t>500</t>
  </si>
  <si>
    <t>対象外</t>
    <phoneticPr fontId="3"/>
  </si>
  <si>
    <t>ISO/IEC 27001認証
ISO/IEC 27701認証
ISO/IEC 27017認証</t>
    <phoneticPr fontId="3"/>
  </si>
  <si>
    <t>ISO 27018
AICPA SOC2
AICPA SOC3</t>
  </si>
  <si>
    <t>日本電子政府暗号化技法（2022年3月30日、CRYPTREC LS-0001-2012R7）CRYPTREC暗号リストに記載された要件（暗号化アルゴリズム、鍵長）を満たしています。</t>
  </si>
  <si>
    <t>43万件以上</t>
  </si>
  <si>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3"/>
  </si>
  <si>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3"/>
  </si>
  <si>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3"/>
  </si>
  <si>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3"/>
  </si>
  <si>
    <t>LINE WORKSサービスの利用において必要な、OS/ブラウザの要件を以下ページに記載しています。
https://guide.worksmobile.com/jp/settings/settings-guide/supported-environment/</t>
  </si>
  <si>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3"/>
  </si>
  <si>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3"/>
  </si>
  <si>
    <t>存在しない</t>
  </si>
  <si>
    <t>自らが加入している</t>
    <phoneticPr fontId="3"/>
  </si>
  <si>
    <t>事業企画本部 小路剛広</t>
    <phoneticPr fontId="3"/>
  </si>
  <si>
    <t>ジギョウキカクホンブ ショウジタカヒロ</t>
    <phoneticPr fontId="3"/>
  </si>
  <si>
    <t>dl_public_strategy_admin@line-works.com</t>
    <phoneticPr fontId="3"/>
  </si>
  <si>
    <t>RICOH Remote Field</t>
  </si>
  <si>
    <t>株式会社リコー</t>
  </si>
  <si>
    <t>リコー</t>
  </si>
  <si>
    <t>2010801012579</t>
  </si>
  <si>
    <t>東京都大田区中馬込1-3-6</t>
  </si>
  <si>
    <t xml:space="preserve">https://jp.ricoh.com/about/facts
</t>
    <phoneticPr fontId="3"/>
  </si>
  <si>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3"/>
  </si>
  <si>
    <t>https://www.ricoh.co.jp/service/remote-field</t>
  </si>
  <si>
    <t>画面共有機能
録画録音機能
デバイスの遠隔操作機能
映像データの複数同時表示機能
会議毎のパスワード設定機能
会議URLの事前発行機能
画面への直接描画機能（スケッチ等）</t>
    <phoneticPr fontId="3"/>
  </si>
  <si>
    <t>20</t>
  </si>
  <si>
    <t>ウェアラブル端末（スマートグラス、ヘッドマウントディスプレイ、等）
スマートフォン、タブレット端末
PC
360度カメラ RICOH THETA</t>
    <phoneticPr fontId="3"/>
  </si>
  <si>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3"/>
  </si>
  <si>
    <t>ユーザ情報は北米、それ以外は日本</t>
  </si>
  <si>
    <t>AES-256で暗号化を実施</t>
  </si>
  <si>
    <t>60件以上</t>
  </si>
  <si>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3"/>
  </si>
  <si>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3"/>
  </si>
  <si>
    <t>・初期導入費用：5000円（税抜）
・デバイスの購入額（1台）：10万円（税抜）
・クラウドサービス月額利用料：3万円（税抜）
・ホームページ：https://www.ricoh.co.jp/service/remote-field</t>
  </si>
  <si>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3"/>
  </si>
  <si>
    <t>地下等、電波状況の安定していない環境では、配信デバイスとの通信が不安定となる可能性がある</t>
  </si>
  <si>
    <t>通信環境の悪い現場でも0.5Mbpsから利用が可能。
360度カメラやウェアラブル端末やスマートフォンなど、現場シーンに合わせてカメラの選択が可能。</t>
  </si>
  <si>
    <t xml:space="preserve">損害が発生した月の料金等の12か月分に相当する金額を限度とします。 </t>
  </si>
  <si>
    <t>デジタルサービス開発本部 日本極第2開発センター 齊藤大輔</t>
  </si>
  <si>
    <t>デジタルサービスカイハツホンブ ニホンキョクダイ二カイハツセンター サイトウダイスケ</t>
    <rPh sb="24" eb="25">
      <t>ニ</t>
    </rPh>
    <phoneticPr fontId="3"/>
  </si>
  <si>
    <t>daisuke.sd.saitoh@jp.ricoh.com</t>
  </si>
  <si>
    <t>LINKLET (遠隔支援ウェアラブルシステム)</t>
    <phoneticPr fontId="3"/>
  </si>
  <si>
    <t>Fairy Devices株式会社</t>
  </si>
  <si>
    <t>フェアリーデバイセズ</t>
  </si>
  <si>
    <t>50人以下</t>
    <rPh sb="2" eb="3">
      <t>ニン</t>
    </rPh>
    <phoneticPr fontId="3"/>
  </si>
  <si>
    <t>5,000万円超1億円以下</t>
  </si>
  <si>
    <t>東京都文京区湯島二丁目31番22号 
湯島アーバンビル7階</t>
    <phoneticPr fontId="3"/>
  </si>
  <si>
    <t xml:space="preserve">https://fairydevices.jp/
</t>
    <phoneticPr fontId="3"/>
  </si>
  <si>
    <t>中央省庁（全省庁統一資格）</t>
  </si>
  <si>
    <t>全国</t>
  </si>
  <si>
    <t>「LINKLET」は簡単な操作で、専用のLTE首掛け型ウェアラブル端末とMicrosoft Teams / Zoomなどのビデオ会議サービスと連携します。詳細はこちら(https://linklet.ai/)</t>
  </si>
  <si>
    <t>https://linklet.ai/</t>
  </si>
  <si>
    <t>ウェアラブル遠隔支援システム</t>
  </si>
  <si>
    <t>東京都文京区湯島二丁目31番22号 湯島アーバンビル7階</t>
  </si>
  <si>
    <t xml:space="preserve">Zoom </t>
  </si>
  <si>
    <t>ＺＶＣ　ＪＡＰＡＮ株式会社</t>
  </si>
  <si>
    <t>ゼットブイシージャパン</t>
  </si>
  <si>
    <t>東京都新宿区西新宿3丁目3番13号西新宿水間ビル6Ｆ</t>
  </si>
  <si>
    <t>Microsoft Teams</t>
  </si>
  <si>
    <t>日本マイクロソフト株式会社</t>
    <rPh sb="0" eb="2">
      <t>ニホン</t>
    </rPh>
    <rPh sb="9" eb="13">
      <t>カブシキガイシャ</t>
    </rPh>
    <phoneticPr fontId="3"/>
  </si>
  <si>
    <t>ニホンマイクロソフト</t>
  </si>
  <si>
    <t>東京都港区港南2丁目16番3号 品川グランドセントラルタワー</t>
  </si>
  <si>
    <t>映像データ
音声データ（通話、施設の環境音、装置の動作音、等）
電子ファイル（ドキュメント・画像・数値、等）</t>
  </si>
  <si>
    <t>デバイスの遠隔操作機能
会議URLの事前発行機能
会議毎のパスワード設定機能
文字起こし機能
録画録音機能
画面共有機能
映像データの複数同時表示機能</t>
  </si>
  <si>
    <t>ウェアラブル端末（スマートグラス、ヘッドマウントディスプレイ、等）
スマートフォン、タブレット端末
PC</t>
  </si>
  <si>
    <t>こちらをご参照下さい(https://linklet.ai/)</t>
  </si>
  <si>
    <t>JIS Q 15001認証</t>
  </si>
  <si>
    <t>データセンタに業務データを保存しない</t>
  </si>
  <si>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3"/>
  </si>
  <si>
    <t>CES 2022 Innovation Awards 3部門同時受賞
Time The Best Inventions 2022(2022年の最も優れた発明)
第5回日本オープンイノベーション大賞 総務大臣賞
第18回ニッポン新事業創出大賞「最優秀賞」</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</si>
  <si>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</si>
  <si>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管理部 杉江康一郎</t>
  </si>
  <si>
    <t>カンリブ スギエコウイチロウ</t>
  </si>
  <si>
    <t>cs@linklet.ai</t>
  </si>
  <si>
    <t>ANDPAD</t>
  </si>
  <si>
    <t>株式会社アンドパッド</t>
    <phoneticPr fontId="3"/>
  </si>
  <si>
    <t>アンドパッド</t>
  </si>
  <si>
    <t>300人超</t>
    <rPh sb="3" eb="4">
      <t>ニン</t>
    </rPh>
    <phoneticPr fontId="3"/>
  </si>
  <si>
    <t>東京都千代田区神田練塀町300 
住友不動産秋葉原駅前ビル</t>
    <phoneticPr fontId="3"/>
  </si>
  <si>
    <t xml:space="preserve">https://andpad.co.jp/
</t>
    <phoneticPr fontId="3"/>
  </si>
  <si>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3"/>
  </si>
  <si>
    <t>https://andpad.jp/</t>
    <phoneticPr fontId="3"/>
  </si>
  <si>
    <t>・オンライン手続き（入力情報） 
（製品・サービス名：ANDPAD）</t>
    <phoneticPr fontId="3"/>
  </si>
  <si>
    <t>株式会社アンドパッド</t>
  </si>
  <si>
    <t>東京都千代田区神田練塀町300 住友不動産秋葉原駅前ビル</t>
  </si>
  <si>
    <t xml:space="preserve"> ・電子文書作成（電子文書）
 （製品・サービス名：ANDPAD）</t>
    <phoneticPr fontId="3"/>
  </si>
  <si>
    <t>・オンラインテキストコミュニケーション（電子メール、チャット履歴） 
 （製品・サービス名：ANDPAD）</t>
    <phoneticPr fontId="3"/>
  </si>
  <si>
    <t xml:space="preserve">・オンライン会議（会議履歴）   （製品・サービス名：ANDPAD）
</t>
    <phoneticPr fontId="3"/>
  </si>
  <si>
    <t>・台帳・データベース作成機能（属性情報）</t>
    <phoneticPr fontId="3"/>
  </si>
  <si>
    <t>東京都千代田区神田練塀町300 住友不動産秋葉原駅前ビル</t>
    <phoneticPr fontId="3"/>
  </si>
  <si>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3"/>
  </si>
  <si>
    <t>音声データ（通話、施設の環境音、装置の動作音、等）
映像データの写真
電子ファイル（ドキュメント・画像・数値、等）</t>
    <phoneticPr fontId="3"/>
  </si>
  <si>
    <t>ポインター機能
映像データの複数同時表示機能
共有された映像データの写真保存、撮影写真への書き込み</t>
    <phoneticPr fontId="3"/>
  </si>
  <si>
    <t>スマートフォン、タブレット端末</t>
    <phoneticPr fontId="3"/>
  </si>
  <si>
    <t>サービスを構成する主たるサーバ群は日本のデータセンターに設置しています。バックアップデータのみ日本のデータセンター全断も想定して、北米データセンターにも保管しています。</t>
    <phoneticPr fontId="3"/>
  </si>
  <si>
    <t>「CRYPTREC 暗号リスト(電子政府推奨暗号)」に掲載されている暗号化アルゴリズムによって暗号化しています。</t>
    <rPh sb="17" eb="18">
      <t>シ</t>
    </rPh>
    <phoneticPr fontId="3"/>
  </si>
  <si>
    <t>数件</t>
  </si>
  <si>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3"/>
  </si>
  <si>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3"/>
  </si>
  <si>
    <t>費用の詳細については弊社まで問合せください。
ホームページ：https://andpad.jp/help/inquiry</t>
  </si>
  <si>
    <t>Web 会議サービスを使用する際のセキュリティ上の注意事項（独⽴⾏政法⼈情報処理推進機構）</t>
    <rPh sb="12" eb="13">
      <t>ヨウ</t>
    </rPh>
    <phoneticPr fontId="3"/>
  </si>
  <si>
    <t>一部機能を除いて、ネットワーク（インターネット）への接続が必要となるため、地下や山間部など電波状況の安定しない環境では、サービスの利用が不安定または利用できない場合があります。</t>
    <phoneticPr fontId="3"/>
  </si>
  <si>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3"/>
  </si>
  <si>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3"/>
  </si>
  <si>
    <t>経営戦略本部GR 岡本杏莉 髙橋至</t>
    <phoneticPr fontId="3"/>
  </si>
  <si>
    <t>ケイエイセンリャクホンブジーアール オカモトアンリ タカハシイタル</t>
    <phoneticPr fontId="3"/>
  </si>
  <si>
    <t>anri.okamoto@andpad.co.jp
itaru.takahashi@andpad.co.jp</t>
    <phoneticPr fontId="3"/>
  </si>
  <si>
    <t>リモート監査システム</t>
  </si>
  <si>
    <t>株式会社オーイーシー</t>
  </si>
  <si>
    <t>オーイーシー</t>
  </si>
  <si>
    <t>大分県大分市東春日町17番57号</t>
  </si>
  <si>
    <t xml:space="preserve">https://www.oec.co.jp/
</t>
    <phoneticPr fontId="3"/>
  </si>
  <si>
    <t>1対1のコミュニケーションに特化した独自開発をしたリモート会議システム。位置情報の表示機能など要望に応じてカスタマイズが可能。</t>
    <phoneticPr fontId="3"/>
  </si>
  <si>
    <t>映像データ
音声データ（通話、施設の環境音、装置の動作音、等）
位置情報</t>
    <phoneticPr fontId="3"/>
  </si>
  <si>
    <t>画面共有機能
監査対象者の事前設定機能</t>
    <phoneticPr fontId="3"/>
  </si>
  <si>
    <t>直接、書類の改ざんや隠滅等を検知するわけではないが、位置情報を確認することができるため、それにより実際の場所で検査していることを担保する。</t>
    <phoneticPr fontId="3"/>
  </si>
  <si>
    <t>レベル2：応用（製品・サービスとしての提供に向けて実証試験段階である）</t>
  </si>
  <si>
    <t>検査を受けている場所が本当にその場所かを特定する。</t>
  </si>
  <si>
    <t>ISO/IEC 27001認証
ISO/IEC 27017認証
JIS Q 15001認証</t>
    <rPh sb="29" eb="31">
      <t>ニンショウ</t>
    </rPh>
    <phoneticPr fontId="3"/>
  </si>
  <si>
    <t>独自で開発したソフトウェアであり、要望に応じてカスタマイズが可能。</t>
  </si>
  <si>
    <t>これから定める</t>
  </si>
  <si>
    <t>DX・海外連携推進室</t>
  </si>
  <si>
    <t>ディーエックスカイガイレンケイスイシンシツ</t>
  </si>
  <si>
    <t>097-537-9564　平日8:30-17:30
oec-dx@oec.co.jp</t>
    <phoneticPr fontId="3"/>
  </si>
  <si>
    <t>施設管理および調査・工事業務管理クラウドシステム</t>
  </si>
  <si>
    <t>東京カートグラフィック株式会社</t>
  </si>
  <si>
    <t>トウキョウカートグラフィック</t>
  </si>
  <si>
    <t>50人超100人以下</t>
    <rPh sb="2" eb="3">
      <t>ニン</t>
    </rPh>
    <rPh sb="7" eb="8">
      <t>ニン</t>
    </rPh>
    <phoneticPr fontId="3"/>
  </si>
  <si>
    <t>東京都杉並区天沼2丁目4-4</t>
  </si>
  <si>
    <t xml:space="preserve">https://www.tcgmap.jp/
</t>
    <phoneticPr fontId="3"/>
  </si>
  <si>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3"/>
  </si>
  <si>
    <t>https://www.tcgmap.jp/cloud-system-solution/</t>
    <phoneticPr fontId="3"/>
  </si>
  <si>
    <t>テキストデータ（テキストメッセージ、等）
電子ファイル（ドキュメント・画像・数値、等）</t>
    <phoneticPr fontId="3"/>
  </si>
  <si>
    <t>画面共有機能</t>
    <phoneticPr fontId="3"/>
  </si>
  <si>
    <t>有</t>
    <phoneticPr fontId="3"/>
  </si>
  <si>
    <t>・付与した権限によって編集可能、閲覧のみなど設定が可能 とする。地図上にて作業担当者のエリア分けを行い、権限が付与されていないエリアの更新は不可とする。</t>
    <phoneticPr fontId="3"/>
  </si>
  <si>
    <t>・付与した権限によって編集可能、閲覧のみなど設定が可能
・地図上にて作業担当者のエリア分けを行い、権限が付与されていないエリアの更新は不可</t>
  </si>
  <si>
    <t>映像分析や画像認識技術による問題箇所の特定（設備やデバイスの破損、変形、汚れ、腐食、等）</t>
    <phoneticPr fontId="3"/>
  </si>
  <si>
    <t>画像認識技術により、調査対象となる設備に記載されているテキストを検出、抽出し、特定の文字列を特定することができる。</t>
  </si>
  <si>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3"/>
  </si>
  <si>
    <t>直接かつ現実に生じた損害について、委託金額を限度とする賠償責任を負う。特別な事情から生じた損害および逸失利益については、賠償の責任を負わない。</t>
  </si>
  <si>
    <t>企画営業課 百瀬博一</t>
    <phoneticPr fontId="3"/>
  </si>
  <si>
    <t>キカクエイギョウカ モモセヒロカズ</t>
    <phoneticPr fontId="3"/>
  </si>
  <si>
    <t>03-3392-6711　平日9:00-18:00
tcg@tcg.co.jp</t>
    <phoneticPr fontId="3"/>
  </si>
  <si>
    <t>自律型ドローンとドローンポートを用いた自動巡回環境の実装支援</t>
    <phoneticPr fontId="3"/>
  </si>
  <si>
    <t>エヌ・ティ・ティ・コミュニケーションズ株式会社</t>
  </si>
  <si>
    <t>エヌティティコミュニケーションズ</t>
  </si>
  <si>
    <t>東京都千代田区大手町2-3-1 
大手町プレイスウエストタワー</t>
    <phoneticPr fontId="3"/>
  </si>
  <si>
    <t xml:space="preserve">https://www.ntt.com/index.html
</t>
    <phoneticPr fontId="3"/>
  </si>
  <si>
    <t>ドローン、ドローンポートおよびNW環境構築支援を通じ屋内外問わずGNSS環境に依存することなく自動巡回および自動データ取得および遠隔地へのデータ共有を実現します。</t>
    <phoneticPr fontId="3"/>
  </si>
  <si>
    <t>https://www.docomosky.jp/skydio/dock/</t>
  </si>
  <si>
    <t>自律型ドローンとドローンポートを用いた自動巡回環境の実装支援</t>
  </si>
  <si>
    <t>東京都千代田区大手町2-3-1</t>
  </si>
  <si>
    <t>観測機器 (Skydio2+/X2E＆Skydio Dock and Remote Ops.)</t>
  </si>
  <si>
    <t>Skydio, Inc.</t>
  </si>
  <si>
    <t>スカイディオ</t>
    <phoneticPr fontId="3"/>
  </si>
  <si>
    <t>0000000000000</t>
    <phoneticPr fontId="3"/>
  </si>
  <si>
    <t>3000 Clearview Way, San Mateo, CA 94402, United States</t>
    <phoneticPr fontId="3"/>
  </si>
  <si>
    <t>映像データ</t>
    <phoneticPr fontId="3"/>
  </si>
  <si>
    <t>画面共有機能
デバイスの遠隔操作機能</t>
    <phoneticPr fontId="3"/>
  </si>
  <si>
    <t>米国</t>
  </si>
  <si>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3"/>
  </si>
  <si>
    <t>個別お見積り</t>
  </si>
  <si>
    <t>Skydio 2+/Skydio X2E
・雨天、濃霧での飛行不可
・風速11m/s以上は飛行不可
　※風速5m/s 以上での飛行は推奨されません
・夜間での飛行不可（X2Eは飛行可能 ※屋外のみ）</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</si>
  <si>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</si>
  <si>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お客様との契約条件による</t>
  </si>
  <si>
    <t>5G&amp;IoT部ドローンサービス部門 docomoskyチーム</t>
    <phoneticPr fontId="3"/>
  </si>
  <si>
    <t>ファイブジーアンドアイオーティブドローンサービスブモン ドコモスカイチーム</t>
    <phoneticPr fontId="3"/>
  </si>
  <si>
    <t>050-3464-6525　平日10:00-17:00
infra-drones@ml.ntt.com</t>
    <phoneticPr fontId="3"/>
  </si>
  <si>
    <t>自動充電ポートつきドローン「Skydio Dock」を用いた、ドローンの運航・遠隔監視・点検サポートサービス</t>
    <phoneticPr fontId="3"/>
  </si>
  <si>
    <t>KDDIスマートドローン株式会社</t>
    <phoneticPr fontId="3"/>
  </si>
  <si>
    <t>ケーディーディーアイスマートドローン</t>
  </si>
  <si>
    <t>東京都港区虎ノ門1丁目16番16号 
虎ノ門1丁目MGビル 6F</t>
    <phoneticPr fontId="3"/>
  </si>
  <si>
    <t xml:space="preserve">https://kddi.smartdrone.co.jp/
</t>
    <phoneticPr fontId="3"/>
  </si>
  <si>
    <t>ドローンポートを用いた室内の危険個所の点検、監視を時間を設定し、定期巡回を行う。</t>
    <phoneticPr fontId="3"/>
  </si>
  <si>
    <t>https://kddi.smartdrone.co.jp/special/skydio/</t>
    <phoneticPr fontId="3"/>
  </si>
  <si>
    <t>ドローン技術（Skydio Indoor Dock）</t>
  </si>
  <si>
    <t>Skydio合同会社</t>
  </si>
  <si>
    <t>東京都中央区日本橋3丁目9番1号日本橋3丁目スクエア11階</t>
    <phoneticPr fontId="3"/>
  </si>
  <si>
    <t>PC</t>
    <phoneticPr fontId="3"/>
  </si>
  <si>
    <t>ISO/IEC 27001 セキュリティ認証に準拠したAWSが運用するクラウド サーバー上でデータをアップロード、保存、管理している。</t>
    <phoneticPr fontId="3"/>
  </si>
  <si>
    <t>0～10件（Pocを含む）</t>
  </si>
  <si>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3"/>
  </si>
  <si>
    <t>■費用は要求仕様に応じて御見積となります。
■お問い合わせページ：https://kddi.smartdrone.co.jp/contact-list/airframe-contact/</t>
    <phoneticPr fontId="3"/>
  </si>
  <si>
    <t>無人航空機（ドローン、ラジコン機等）の安全な飛行のためのガイドライン（国土交通省）</t>
    <phoneticPr fontId="3"/>
  </si>
  <si>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3"/>
  </si>
  <si>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3"/>
  </si>
  <si>
    <t>その他（KDDI スマートド ロ ーン ソリューションサービス基本要綱に準じる）</t>
  </si>
  <si>
    <t>ソリューションビジネス推進1部 伊藤新吾</t>
    <phoneticPr fontId="3"/>
  </si>
  <si>
    <t>ソリューションビジネススイシンイチブ イトウシンゴ</t>
    <phoneticPr fontId="3"/>
  </si>
  <si>
    <t xml:space="preserve">070-3508-7372　平日9:00-18:00
xsg-itou＠kddi.com
</t>
    <phoneticPr fontId="3"/>
  </si>
  <si>
    <t>Safie Pocket2 Plus（遠隔業務に必要な機能をフルパッケージしたウェアブルカメラ（NETIS登録））</t>
  </si>
  <si>
    <t>セーフィー株式会社</t>
  </si>
  <si>
    <t>セーフィー</t>
  </si>
  <si>
    <t>東京都品川区西品川1丁目1-1 
住友不動産大崎ガーデンタワー</t>
    <phoneticPr fontId="3"/>
  </si>
  <si>
    <t xml:space="preserve">https://safie.co.jp/
</t>
    <phoneticPr fontId="3"/>
  </si>
  <si>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3"/>
  </si>
  <si>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3"/>
  </si>
  <si>
    <t>東京都品川区西品川1丁目1-1 住友不動産大崎ガーデンタワー</t>
    <phoneticPr fontId="3"/>
  </si>
  <si>
    <t>映像データ
音声データ（通話、施設の環境音、装置の動作音、等）
電子ファイル（ドキュメント・画像・数値、等）</t>
    <phoneticPr fontId="3"/>
  </si>
  <si>
    <t>画面共有機能
録画録音機能
映像データの複数同時表示機能</t>
    <phoneticPr fontId="3"/>
  </si>
  <si>
    <t>ウェアラブル端末（スマートグラス、ヘッドマウントディスプレイ、等）
スマートフォン、タブレット端末
PC</t>
    <phoneticPr fontId="3"/>
  </si>
  <si>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3"/>
  </si>
  <si>
    <t>ISO/IEC 27001認証
ISO/IEC 27017認証</t>
    <rPh sb="13" eb="15">
      <t>ニンショウ</t>
    </rPh>
    <phoneticPr fontId="3"/>
  </si>
  <si>
    <t>CRYPTRECに推奨として掲載されている暗号化アルゴリズムもしくはそれ以上により暗号化を実施</t>
  </si>
  <si>
    <t>20,000社以上</t>
    <phoneticPr fontId="3"/>
  </si>
  <si>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3"/>
  </si>
  <si>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3"/>
  </si>
  <si>
    <t>お問合せください（外部公開は行っておりません。）</t>
  </si>
  <si>
    <t xml:space="preserve">・P7159503（カメラの設置角度に応じたAIモデル）
・P7335463（手振れ補正）
・P7352762（遠隔臨場）
</t>
  </si>
  <si>
    <t xml:space="preserve">カメラ画像利活用ガイドブック（経済産業省）
</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</si>
  <si>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</si>
  <si>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・NETIS登録：KT-220006-A</t>
    <phoneticPr fontId="3"/>
  </si>
  <si>
    <t>損害の事由が生じた時点から遡って過去３か月分の期間に受領した利用料金の総額を上限とする。特別損害は一切賠償しない。</t>
  </si>
  <si>
    <t>営業本部第二ビジネスユニット 岩崎稜平</t>
    <phoneticPr fontId="3"/>
  </si>
  <si>
    <t>エイギョウホンブダイニビジネスユニット イワサキリョウヘイ</t>
    <phoneticPr fontId="3"/>
  </si>
  <si>
    <t>080-3427-0230　平日10:00-19:00
r-iwasaki@safie.jp</t>
    <rPh sb="15" eb="16">
      <t>ジツ</t>
    </rPh>
    <phoneticPr fontId="3"/>
  </si>
  <si>
    <t>通信安定 高画質型 ウェアラブルカメラ、クラウド映像共有　Zaoウェアラブル</t>
  </si>
  <si>
    <t>株式会社ソリトンシステムズ</t>
  </si>
  <si>
    <t>ソリトンシステムズ</t>
  </si>
  <si>
    <t>東京都新宿区新宿 2-4-3</t>
  </si>
  <si>
    <t xml:space="preserve">https://www.soliton.co.jp/
</t>
    <phoneticPr fontId="3"/>
  </si>
  <si>
    <t>中央省庁（全省庁統一資格）
市区町村</t>
    <phoneticPr fontId="3"/>
  </si>
  <si>
    <t>Smart-telecaster™ Zao ウェアラブル</t>
    <phoneticPr fontId="3"/>
  </si>
  <si>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3"/>
  </si>
  <si>
    <t>https://www.soliton.co.jp/products/category/product/video/smart-telecaster_zao_wearable/</t>
  </si>
  <si>
    <t>建設現場における遠隔臨場に関する実施要領（国土交通省）</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</si>
  <si>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3"/>
  </si>
  <si>
    <t>画面共有機能
録画録音機能
画面への直接描画機能（スケッチ等）
デバイスの遠隔操作機能
映像データの複数同時表示機能</t>
    <phoneticPr fontId="3"/>
  </si>
  <si>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3"/>
  </si>
  <si>
    <t>AI画像認識機能（他社企業様との共創により検証中）による、交通量、人流の検知、不審者の検出、危険インシデントの検出等。別の製品・サービスと連携させることにより、分析・判断機能を充足させるべく検証中。</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</si>
  <si>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3"/>
  </si>
  <si>
    <t>210件</t>
  </si>
  <si>
    <t>100件</t>
  </si>
  <si>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3"/>
  </si>
  <si>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3"/>
  </si>
  <si>
    <t xml:space="preserve">・カメラ画像利活用ガイドブック（経済産業省）
・建設現場における遠隔臨場に関する実施要領（国土交通省）
</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</si>
  <si>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3"/>
  </si>
  <si>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3"/>
  </si>
  <si>
    <t>日本法</t>
    <rPh sb="0" eb="2">
      <t>ニホン</t>
    </rPh>
    <rPh sb="2" eb="3">
      <t>ホウ</t>
    </rPh>
    <phoneticPr fontId="3"/>
  </si>
  <si>
    <t>当社の責に帰すべき事由により本サービスが全く利用し得ない状態となった場合のみ、減額の対象。詳細は各実施要領をご参照。</t>
  </si>
  <si>
    <t>映像コミュニケーション事業部　</t>
  </si>
  <si>
    <t xml:space="preserve">エイゾウコミュニケーションジギョウブ　
</t>
  </si>
  <si>
    <t>03-5360-3860  平日9:00-17:30
stc-sales@list.soliton.co.jp</t>
  </si>
  <si>
    <t>Smart Construction Dashboard</t>
  </si>
  <si>
    <t>株式会社EARTHBRAIN</t>
  </si>
  <si>
    <t>アースブレイン</t>
  </si>
  <si>
    <t>4010401134284</t>
  </si>
  <si>
    <t>東京都港区六本木1丁目6-1 
泉ガーデンタワー 29F</t>
    <phoneticPr fontId="3"/>
  </si>
  <si>
    <t xml:space="preserve">https://www.earthbrain.com/
</t>
    <phoneticPr fontId="3"/>
  </si>
  <si>
    <t>デジタルツインで建設現場を高精度に再現して計測や分析ができ、PC・モバイル間の共有も簡単にできます。</t>
    <phoneticPr fontId="3"/>
  </si>
  <si>
    <t>https://www.earthbrain.com/pamphlet/pdf/smart_construction_dashboard_jp.pdf</t>
  </si>
  <si>
    <t>東京都港区六本木1丁目6-1 泉ガーデンタワ 29F</t>
    <phoneticPr fontId="3"/>
  </si>
  <si>
    <t>現地からのデータを写真およびテキストにて位置情報とともに共有することが可能です。</t>
    <phoneticPr fontId="3"/>
  </si>
  <si>
    <t>300</t>
  </si>
  <si>
    <t>数件程度</t>
  </si>
  <si>
    <t>①建設会社
複数の建設会社様
②概要
土木工事、特に土工事において日々の土の動きを見える化し、進捗管理等にお使い頂いております。</t>
    <phoneticPr fontId="3"/>
  </si>
  <si>
    <t>クラウドサービスのため、ネットワークが繋がっていればどこでも利用可能です。
また、PCだけでなく、モバイルアプリもあるため、PCとモバイル間で簡単にコミュニケーションすることが可能です。</t>
    <phoneticPr fontId="3"/>
  </si>
  <si>
    <t>12ヶ月分の利用料相当額</t>
  </si>
  <si>
    <t>コト価値開発デザイングループ 椎葉航</t>
    <phoneticPr fontId="3"/>
  </si>
  <si>
    <t>コトカチカイハツデザイングループ シイバワタル</t>
    <phoneticPr fontId="3"/>
  </si>
  <si>
    <t>070-1002-8359
wataru_shiiba@earthbrain.com</t>
    <phoneticPr fontId="3"/>
  </si>
  <si>
    <t>Smart Construction Fleet</t>
  </si>
  <si>
    <t>ダンプトラックや建機の稼働情報、位置情報、画像情報をリアルタイムにPC、モバイルアプリを介して共有可能な仕組み</t>
    <phoneticPr fontId="3"/>
  </si>
  <si>
    <t>https://www.earthbrain.com/pamphlet/pdf/smart_construction_fleet_jp.pdf</t>
  </si>
  <si>
    <t>映像データ
音声データ（通話、施設の環境音、装置の動作音、等）
テキストデータ（テキストメッセージ、等）</t>
    <phoneticPr fontId="3"/>
  </si>
  <si>
    <t>映像データの複数同時表示機能
テキスト情報、位置情報（3秒間隔）</t>
    <phoneticPr fontId="3"/>
  </si>
  <si>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3"/>
  </si>
  <si>
    <t>現場特化型遠隔支援システム「SynQRemote（シンクリモート）」</t>
  </si>
  <si>
    <t>株式会社クアンド</t>
  </si>
  <si>
    <t>クアンド</t>
  </si>
  <si>
    <t>福岡県北九州市八幡東区高見二丁目12番20号</t>
  </si>
  <si>
    <t xml:space="preserve">https://www.quando.jp/
</t>
    <phoneticPr fontId="3"/>
  </si>
  <si>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</si>
  <si>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https://www.synq-platform.com/</t>
  </si>
  <si>
    <t>1つの要素技術により構成される</t>
  </si>
  <si>
    <t>2290801023565</t>
  </si>
  <si>
    <t>映像データ
音声データ（通話、施設の環境音、装置の動作音、等）
テキストデータ（テキストメッセージ、等）
電子ファイル（ドキュメント・画像・数値、等）</t>
  </si>
  <si>
    <t>画面共有機能
録画録音機能
文字起こし機能
画面への直接描画機能（スケッチ等）
ポインター機能
映像データの複数同時表示機能
会議URLの事前発行機能
会議毎のパスワード設定機能</t>
  </si>
  <si>
    <t>10</t>
  </si>
  <si>
    <t>スマートフォン、タブレット端末
PC 
※一部外部カメラ接続可</t>
    <phoneticPr fontId="3"/>
  </si>
  <si>
    <t>ISO/IEC 27001認証</t>
  </si>
  <si>
    <t>50件以上</t>
  </si>
  <si>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3"/>
  </si>
  <si>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3"/>
  </si>
  <si>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3"/>
  </si>
  <si>
    <t>①特許第7115790号
②特許第6945905号
③特許第7362177号</t>
    <rPh sb="3" eb="4">
      <t>ダイ</t>
    </rPh>
    <rPh sb="11" eb="12">
      <t>ゴウ</t>
    </rPh>
    <rPh sb="16" eb="17">
      <t>ダイ</t>
    </rPh>
    <rPh sb="24" eb="25">
      <t>ゴウ</t>
    </rPh>
    <rPh sb="29" eb="30">
      <t>ダイ</t>
    </rPh>
    <rPh sb="37" eb="38">
      <t>ゴウ</t>
    </rPh>
    <phoneticPr fontId="3"/>
  </si>
  <si>
    <t>地下等、電波状況の安定していない環境では不安定となる可能性がある</t>
  </si>
  <si>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3"/>
  </si>
  <si>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</si>
  <si>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広報 笹木椿</t>
    <phoneticPr fontId="3"/>
  </si>
  <si>
    <t>コウホウ ササキツバキ</t>
    <phoneticPr fontId="3"/>
  </si>
  <si>
    <t>050-5050-2263　平日10:00-18:00
pr@quando.jp</t>
  </si>
  <si>
    <t>現場一番</t>
  </si>
  <si>
    <t xml:space="preserve">株式会社ＩＷＡＫＩＳＴＹＬＥ
</t>
  </si>
  <si>
    <t>イワキスタイル</t>
  </si>
  <si>
    <t>京都府京都市下京区立売中之町105
モンブラン京都ビル7F</t>
    <rPh sb="0" eb="3">
      <t>キョウトフ</t>
    </rPh>
    <phoneticPr fontId="3"/>
  </si>
  <si>
    <t xml:space="preserve">https://iwaki-k.com/
</t>
    <phoneticPr fontId="3"/>
  </si>
  <si>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3"/>
  </si>
  <si>
    <t>https://genbaichiban.com/</t>
  </si>
  <si>
    <t>現場ライブ配信カメラOP</t>
  </si>
  <si>
    <t>ソリッド株式会社</t>
  </si>
  <si>
    <t>ソリッド</t>
    <phoneticPr fontId="3"/>
  </si>
  <si>
    <t>東京都港区虎ノ門1丁目16番16号 虎ノ門1丁目MGビル 6F</t>
  </si>
  <si>
    <t>映像データの複数同時表示機能
チャット・図面共有・納品物共有・承認図共有・工程表共有</t>
  </si>
  <si>
    <t>無制限</t>
    <rPh sb="0" eb="3">
      <t>ムセイゲン</t>
    </rPh>
    <phoneticPr fontId="3"/>
  </si>
  <si>
    <t>スマートフォン、タブレット端末
PC</t>
  </si>
  <si>
    <t>20社</t>
  </si>
  <si>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3"/>
  </si>
  <si>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3"/>
  </si>
  <si>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3"/>
  </si>
  <si>
    <t>https://genbaichiban.com/price/</t>
  </si>
  <si>
    <t>特許第6568071号</t>
    <rPh sb="0" eb="2">
      <t>トッキョ</t>
    </rPh>
    <rPh sb="10" eb="11">
      <t>ゴウ</t>
    </rPh>
    <phoneticPr fontId="3"/>
  </si>
  <si>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3"/>
  </si>
  <si>
    <t>現場一番事業部 中越義明</t>
    <phoneticPr fontId="3"/>
  </si>
  <si>
    <t>ゲンバイチバンジギョウブ ナカゴシヨシアキ</t>
    <phoneticPr fontId="3"/>
  </si>
  <si>
    <t>090-6730-9444　平日9:00-18:00　kyoto@genbaichiban.com</t>
  </si>
  <si>
    <t>現場情報共有システムAll-sighte（オールサイト）</t>
  </si>
  <si>
    <t>小柳建設株式会社</t>
  </si>
  <si>
    <t>オヤナギケンセツ</t>
  </si>
  <si>
    <t>8110001015160</t>
  </si>
  <si>
    <t>新潟県三条市東三条1丁目21番5号</t>
    <phoneticPr fontId="3"/>
  </si>
  <si>
    <t xml:space="preserve">https://n-oyanagi.com/
</t>
    <phoneticPr fontId="3"/>
  </si>
  <si>
    <t>現場状況の報告と共有がスマートフォンを用いて行えるクラウドサービスです。
現場状況の報告・共有では、マップ上で、写真、動画、GPS位置情報、コメントを同時に共有することができます。</t>
    <phoneticPr fontId="3"/>
  </si>
  <si>
    <t>https://n-oyanagi.com/all-sighte/</t>
  </si>
  <si>
    <t>テキストデータ（テキストメッセージ、等）
電子ファイル（ドキュメント・画像・数値、等）
現在位置情報</t>
    <phoneticPr fontId="3"/>
  </si>
  <si>
    <t>文字起こし機能
メッセージ通知機能、安否確認機能、トラッキング情報取得機能、指示機能</t>
    <phoneticPr fontId="3"/>
  </si>
  <si>
    <t>写真のexif情報と登録位置情報の不整合検知、操作ログ・タイムスタンプ記録</t>
    <phoneticPr fontId="3"/>
  </si>
  <si>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3"/>
  </si>
  <si>
    <t>無</t>
    <phoneticPr fontId="3"/>
  </si>
  <si>
    <t>SSL等、通信上の暗号化を実施している</t>
  </si>
  <si>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3"/>
  </si>
  <si>
    <t>クラウドサービス月額利用料
ライトプラン：16,500円（税込）
スタンダードプラン：33,000円（税込）
アドバンスプラン：55,000円（税込）</t>
    <phoneticPr fontId="3"/>
  </si>
  <si>
    <t>発明の名称：情報共有システムおよび情報共有方法
特許番号：特許第6387202号(P6387202)</t>
    <phoneticPr fontId="3"/>
  </si>
  <si>
    <t>・スマートフォンの提供可能エリアであること。
・スマートフォンの位置情報機能(GPS)が有効かつ、衛星を測位可能な環境であること。</t>
  </si>
  <si>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3"/>
  </si>
  <si>
    <t>利用料の範囲内</t>
    <phoneticPr fontId="3"/>
  </si>
  <si>
    <t>統括経営管理部</t>
  </si>
  <si>
    <t>トウカツケイエイカンリブ</t>
  </si>
  <si>
    <t>0256-52-0008　平日9:00-16:00
infomail@a-sighte.com</t>
  </si>
  <si>
    <t>Holostruction（ホロストラクション）</t>
  </si>
  <si>
    <t>MR（複合現実）技術を用いて3次元モデルやデジタルデータ（写真、書類）を現実空間に投影し、様々な位置・角度・縮尺において自由自在に遠隔地を含む複数人と協議することができるソリューション。</t>
    <phoneticPr fontId="3"/>
  </si>
  <si>
    <t>https://n-oyanagi.com/holostruction/</t>
  </si>
  <si>
    <t>映像データ
音声データ（通話、施設の環境音、装置の動作音、等）
テキストデータ（テキストメッセージ、等）
電子ファイル（ドキュメント・画像・数値、等）
アバター情報（視点、立ち位置、指示座標）</t>
    <phoneticPr fontId="3"/>
  </si>
  <si>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3"/>
  </si>
  <si>
    <t>8</t>
  </si>
  <si>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3"/>
  </si>
  <si>
    <t>会議の撮影・録画機能による真正性確保、操作ログ・タイムスタンプによる記録</t>
    <phoneticPr fontId="3"/>
  </si>
  <si>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3"/>
  </si>
  <si>
    <t>映像分析や画像認識技術による施設内構造物の距離（幅・奥行・高さ等）の測量</t>
    <phoneticPr fontId="3"/>
  </si>
  <si>
    <t>仮想空間上にて、現場の点群測量データと設計データの重ね合わせを行い、形状や寸法の確認を行う。</t>
  </si>
  <si>
    <t>20件以上</t>
  </si>
  <si>
    <t>5件以上</t>
  </si>
  <si>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3"/>
  </si>
  <si>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3"/>
  </si>
  <si>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3"/>
  </si>
  <si>
    <t>クラウドサービス月額利用料
Local Rendering プラン：110,000円（税込）
Azure Remote Rendering Standard プラン：330,000円（税込）
Azure Remote Rendering Premium プラン：550,000円（税込）
・ホームページ：https://n-oyanagi.com/holostruction/price</t>
    <phoneticPr fontId="3"/>
  </si>
  <si>
    <t>①発明の名称：情報処理装置、情報処理方法、及びプログラム
特許番号：特許第6814878号
②発明の名称：INFORMATION PROCESSING DEVICE、INFORMATION PROCESSING METHOD、AND PROGRAM
特許番号：U.S.Patent No. US 10,950,050 B2</t>
    <phoneticPr fontId="3"/>
  </si>
  <si>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3"/>
  </si>
  <si>
    <t>利用料の範囲内</t>
  </si>
  <si>
    <t>0256-52-0008　平日9:00-16:00
holostruction@n-oyanagi.com</t>
  </si>
  <si>
    <t>AMBL(アンブル)画像AI分析</t>
  </si>
  <si>
    <t>AMBL株式会社</t>
  </si>
  <si>
    <t>アンブル</t>
  </si>
  <si>
    <t>8013201016723</t>
  </si>
  <si>
    <t>東京都品川区大崎1-2-2 
アートヴィレッジ大崎セントラルタワー10F</t>
    <phoneticPr fontId="3"/>
  </si>
  <si>
    <t>https://www.ambl.co.jp/</t>
  </si>
  <si>
    <t>今回の公募の領域では、リモートのカメラ映像を当社の画像AIサービスに適用し、人物や物体の検知・機器の状態の読み取りや記録・環境や状況の取得や発報等を行うことが可能です。</t>
    <phoneticPr fontId="3"/>
  </si>
  <si>
    <t>https://www.ambl.co.jp/service/ai/</t>
  </si>
  <si>
    <t>東京都品川区大崎1-2-2 アートヴィレッジ大崎セントラルタワー10F</t>
  </si>
  <si>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3"/>
  </si>
  <si>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3"/>
  </si>
  <si>
    <t>あるサービス提供企業にて、画像から機器の稼働状況をモニタリングする実証実験を実施中。（契約上、詳細は非公表）</t>
    <phoneticPr fontId="3"/>
  </si>
  <si>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</si>
  <si>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</si>
  <si>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</si>
  <si>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料金支払いの最後の1年分を上限とする。特別損害は一切賠償しない。</t>
  </si>
  <si>
    <t>AI開発事業部</t>
  </si>
  <si>
    <t>エーアイカイハツジギョウブ</t>
  </si>
  <si>
    <t>aif_sales@ambl.co.jp</t>
  </si>
  <si>
    <t>サイバーセキュリティ</t>
  </si>
  <si>
    <t>その他製品・サービス情報</t>
  </si>
  <si>
    <t>製品・サービスを構成する要素技術数</t>
  </si>
  <si>
    <t>要素技術（製品・サービス）の名称①</t>
  </si>
  <si>
    <t>製品・サービスの型番①</t>
  </si>
  <si>
    <t>要素技術（製品・サービス）の名称②</t>
  </si>
  <si>
    <t>製品・サービスの型番④</t>
  </si>
  <si>
    <t>その他の製造業者情報</t>
  </si>
  <si>
    <r>
      <t>「情報取得機能</t>
    </r>
    <r>
      <rPr>
        <b/>
        <vertAlign val="superscript"/>
        <sz val="11"/>
        <color theme="0"/>
        <rFont val="Arial"/>
        <family val="3"/>
        <charset val="128"/>
        <scheme val="minor"/>
      </rPr>
      <t>※</t>
    </r>
    <r>
      <rPr>
        <b/>
        <sz val="11"/>
        <color theme="0"/>
        <rFont val="Arial"/>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3"/>
  </si>
  <si>
    <t>データを取得する調査対象</t>
    <rPh sb="4" eb="6">
      <t>シュトク</t>
    </rPh>
    <rPh sb="8" eb="10">
      <t>チョウサ</t>
    </rPh>
    <rPh sb="10" eb="12">
      <t>タイショウ</t>
    </rPh>
    <phoneticPr fontId="3"/>
  </si>
  <si>
    <t>調査対象の付近まで観測機器を移動させる方法</t>
  </si>
  <si>
    <t>データの取得方法</t>
    <rPh sb="4" eb="6">
      <t>シュトク</t>
    </rPh>
    <rPh sb="6" eb="8">
      <t>ホウホウ</t>
    </rPh>
    <phoneticPr fontId="3"/>
  </si>
  <si>
    <t>データの保存方法</t>
    <rPh sb="4" eb="6">
      <t>ホゾン</t>
    </rPh>
    <rPh sb="6" eb="8">
      <t>ホウホウ</t>
    </rPh>
    <phoneticPr fontId="3"/>
  </si>
  <si>
    <t>ドローン等の観測機器のスペック</t>
    <phoneticPr fontId="3"/>
  </si>
  <si>
    <t>カメラ・センサー等の観測機器のスペック</t>
  </si>
  <si>
    <t>方法を実現する技術の成熟度</t>
  </si>
  <si>
    <t>方法を実現する技術の詳細2</t>
  </si>
  <si>
    <t>組織/法人のサイバーセキュリティ管理に関する認証の取得状況</t>
  </si>
  <si>
    <t>「ISO/IEC 15408認証」について、取得しているCCのレベル（EAL）及び対象のProtection Profile（PP）</t>
  </si>
  <si>
    <t>「CCDS認証」における、取得しているサイバーセキュリティ認証</t>
  </si>
  <si>
    <t>サイバーセキュリティにおける脆弱性検査の実施状況</t>
  </si>
  <si>
    <t>製品・サービスの導入・維持に係る費用</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</si>
  <si>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</si>
  <si>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</si>
  <si>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</si>
  <si>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債務不履行が生じ日本の利用者に損害が生じた場合の賠償上限・免責規定</t>
  </si>
  <si>
    <t>債務不履行が生じ日本の利用者に損害が生じた場合の救済に充てることができる責任財産</t>
  </si>
  <si>
    <t>賠償責任保険への加入有無</t>
    <phoneticPr fontId="3"/>
  </si>
  <si>
    <r>
      <t>ドローンと赤外線カメラで撮影した太陽光パネルの画像を解析するソフトウェア
「</t>
    </r>
    <r>
      <rPr>
        <sz val="10"/>
        <color rgb="FF000000"/>
        <rFont val="Arial"/>
        <scheme val="minor"/>
      </rPr>
      <t>IoT Ninja Bird's Eye</t>
    </r>
    <r>
      <rPr>
        <sz val="11"/>
        <color theme="1"/>
        <rFont val="Arial"/>
        <family val="3"/>
        <charset val="128"/>
        <scheme val="minor"/>
      </rPr>
      <t>」</t>
    </r>
    <phoneticPr fontId="3"/>
  </si>
  <si>
    <t>柳井電機工業株式会社</t>
  </si>
  <si>
    <t>ヤナイデンキコウギョウ</t>
  </si>
  <si>
    <t>6320001002742</t>
  </si>
  <si>
    <t>大分県大分市弁天二丁目7番1号</t>
    <phoneticPr fontId="3"/>
  </si>
  <si>
    <t xml:space="preserve">https://www.yanaidenki.co.jp/
</t>
    <phoneticPr fontId="3"/>
  </si>
  <si>
    <t>都道府県</t>
    <phoneticPr fontId="3"/>
  </si>
  <si>
    <t>IoT Ninja Bird's Eye PV</t>
    <phoneticPr fontId="3"/>
  </si>
  <si>
    <t>汎用ドローン搭載の赤外線カメラにより撮影した画像を、弊社開発の太陽光発電パネル検査ソフトウェア「IoT Ninja Bird's Eye」により解析することができる。</t>
    <phoneticPr fontId="3"/>
  </si>
  <si>
    <t>https://iot-ninja.tech/</t>
  </si>
  <si>
    <t>無人航空機飛行マニュアル（国土交通省）</t>
    <phoneticPr fontId="3"/>
  </si>
  <si>
    <t>ヤナイデンキコウギョウ</t>
    <phoneticPr fontId="3"/>
  </si>
  <si>
    <t>6320001002747</t>
  </si>
  <si>
    <t>赤外線カメラで撮影した画像から閾値より高いものにマーキングする。</t>
    <phoneticPr fontId="3"/>
  </si>
  <si>
    <t>具体的な技術内容の公表についてはご遠慮させていただきます。</t>
  </si>
  <si>
    <t>脆弱性検査を実施していない</t>
  </si>
  <si>
    <t>11件</t>
  </si>
  <si>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</si>
  <si>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</si>
  <si>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Arial"/>
        <family val="3"/>
        <charset val="128"/>
        <scheme val="minor"/>
      </rPr>
      <t>まし</t>
    </r>
    <r>
      <rPr>
        <sz val="10"/>
        <color rgb="FF000000"/>
        <rFont val="Arial"/>
        <scheme val="minor"/>
      </rPr>
      <t>た。
③参考URL
公表は控えさせていただきます。
④投資対効果
まだ、明確な数値の結果は出ていません。</t>
    </r>
    <phoneticPr fontId="3"/>
  </si>
  <si>
    <t>特許第6745084号
特許第7023498号
特許第7033301号</t>
    <phoneticPr fontId="3"/>
  </si>
  <si>
    <t>Co-Creation Design部 仲野公敏</t>
    <phoneticPr fontId="3"/>
  </si>
  <si>
    <t>コークリエイション デザインブ ナカノキミトシ</t>
    <phoneticPr fontId="3"/>
  </si>
  <si>
    <t>097-537-5377　平日8:30-17:30　nakano.kimi.8gc@yanaidenki.co.jp</t>
    <rPh sb="13" eb="15">
      <t>ヘイジツ</t>
    </rPh>
    <phoneticPr fontId="3"/>
  </si>
  <si>
    <t>AMBL株式会社</t>
    <phoneticPr fontId="3"/>
  </si>
  <si>
    <t xml:space="preserve">https://www.ambl.co.jp/
</t>
    <phoneticPr fontId="3"/>
  </si>
  <si>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3"/>
  </si>
  <si>
    <t>調査対象の構造や形状等※を算出する　※構造や形状とは、物体の面積、延長、体積、位置関係や地形の高低差、勾配、等を意味する。
調査対象を識別し、過去情報からの変化量や基準値との差分を算出する</t>
    <phoneticPr fontId="3"/>
  </si>
  <si>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</si>
  <si>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3"/>
  </si>
  <si>
    <t>あるサービス提供企業にて、画像から道路の状況をリアルタイムでモニタリングする実証実験を実施中。 - 契約上、詳細は非公表。</t>
  </si>
  <si>
    <t>・PoC費用：3,000,000円〜（税抜）
・AIソフトウェアライセンス費用：カメラ1台あたり5,000円〜（税抜）</t>
  </si>
  <si>
    <t>・カメラ画像利活用ガイドブック（経済産業省）</t>
  </si>
  <si>
    <t>映像解析AIを用いた災害検知AIシステム</t>
  </si>
  <si>
    <t>株式会社日立製作所</t>
  </si>
  <si>
    <t>ヒタチセイサクショ</t>
    <phoneticPr fontId="3"/>
  </si>
  <si>
    <t>7010001008844</t>
  </si>
  <si>
    <t>東京都千代田区丸の内一丁目6番6号</t>
  </si>
  <si>
    <t xml:space="preserve">https://www.hitachi.co.jp
</t>
    <phoneticPr fontId="3"/>
  </si>
  <si>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3"/>
  </si>
  <si>
    <t>https://www.hitachi.co.jp/Prod/comp/app/disaster_detection/</t>
  </si>
  <si>
    <t>調査対象を識別し、AIが学習済みデータに類似している状況を判別する。基本で検知可能な要素は、煙/火災、家屋倒壊、道路崩壊、土砂滑り、洪水、人、車。</t>
    <phoneticPr fontId="3"/>
  </si>
  <si>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3"/>
  </si>
  <si>
    <t>3件</t>
  </si>
  <si>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3"/>
  </si>
  <si>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3"/>
  </si>
  <si>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3"/>
  </si>
  <si>
    <t>初期導入費用：災害種別の検知対象に依存するため個別相談</t>
  </si>
  <si>
    <t>発明の名称：画像認識支援装置、画像認識支援方法、及び画像認識支援プログラム
特許番号：特開2022-190289(特願2021-098552)</t>
    <rPh sb="38" eb="40">
      <t>トッキョ</t>
    </rPh>
    <phoneticPr fontId="3"/>
  </si>
  <si>
    <t>・AI導入ガイドブック(経済産業省)　https://www.meti.go.jp/policy/it_policy/jinzai/AIutilization.html
・自治体におけるAI活用・導入ガイドブック(総務省）　https://www.soumu.go.jp/main_sosiki/joho_tsusin/top/local_support/ict/</t>
    <phoneticPr fontId="3"/>
  </si>
  <si>
    <t>AIによる検知のため、100％の検知精度を保証するものではございません。</t>
  </si>
  <si>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3"/>
  </si>
  <si>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3"/>
  </si>
  <si>
    <t>公共システム事業部 パブリックセーフティ推進本部 12課</t>
    <phoneticPr fontId="3"/>
  </si>
  <si>
    <t>コウキョウシステムジギョウブ パブリックセーフティスイシンホンブ ジュウニカ</t>
    <phoneticPr fontId="3"/>
  </si>
  <si>
    <t>mvs@ml.itg.hitachi.co.jp</t>
  </si>
  <si>
    <t>画像処理およびAI/Deep Learningに関するソフトウェア</t>
  </si>
  <si>
    <t>株式会社モルフォ</t>
    <phoneticPr fontId="3"/>
  </si>
  <si>
    <t>モルフォ</t>
  </si>
  <si>
    <t>5010001090118</t>
  </si>
  <si>
    <t>東京都千代田区神田錦町 2-2-1 
KANDA SQUARE11階 WeWork内</t>
    <phoneticPr fontId="3"/>
  </si>
  <si>
    <t xml:space="preserve">https://www.morphoinc.com/
</t>
    <phoneticPr fontId="3"/>
  </si>
  <si>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3"/>
  </si>
  <si>
    <t>https://www.morphoinc.com/technology#tab-03</t>
  </si>
  <si>
    <t>機械学習技術（SoftNeuro）</t>
  </si>
  <si>
    <t>株式会社モルフォ</t>
  </si>
  <si>
    <t>東京都千代田区神田錦町 2-2-1 KANDA SQUARE11階 WeWork内</t>
  </si>
  <si>
    <t>画像認識技術（SOFTGYRO）</t>
  </si>
  <si>
    <t>50100001090118</t>
  </si>
  <si>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3"/>
  </si>
  <si>
    <t xml:space="preserve">遠隔操作や自律移動等の移動機能を有していない
</t>
    <phoneticPr fontId="3"/>
  </si>
  <si>
    <t>カメラ等により静止画や動画データを取得する</t>
    <phoneticPr fontId="3"/>
  </si>
  <si>
    <t>観測機器内に保存
リアルタイムに外部ストレージ（クラウド等）に保存
取得したデータをリアルタイムで遠隔の検査員に伝送するため、データを保存しない
上記いずれの方法も可能</t>
    <phoneticPr fontId="3"/>
  </si>
  <si>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</si>
  <si>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</si>
  <si>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調査対象を識別し、過去情報からの変化量や基準値との差分を算出する</t>
    <phoneticPr fontId="3"/>
  </si>
  <si>
    <t>画像処理とAIとを組み合わせることでAIの精度を高める。</t>
  </si>
  <si>
    <t>ソフトウェアはISMAPの評価に基づきAWSを使用</t>
  </si>
  <si>
    <t>3件以上</t>
  </si>
  <si>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3"/>
  </si>
  <si>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3"/>
  </si>
  <si>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</si>
  <si>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受領した金額を上限とし、賠償する。</t>
  </si>
  <si>
    <t>オープンイノベーション部 河野敏明</t>
    <phoneticPr fontId="3"/>
  </si>
  <si>
    <t>オープンイノベーションブ コウノトシアキ</t>
    <phoneticPr fontId="3"/>
  </si>
  <si>
    <t>090-2728-2440　平日10:00-19:00
t-kono@morphoinc.com</t>
  </si>
  <si>
    <t>全方向水面移動式ボート型ドローンを用いた橋梁点検支援技術</t>
    <phoneticPr fontId="3"/>
  </si>
  <si>
    <t>株式会社ジャパン・インフラ・ウェイマーク</t>
  </si>
  <si>
    <t>ジャパンインフラウェイマーク</t>
  </si>
  <si>
    <t>4120001220044</t>
  </si>
  <si>
    <t>大阪府大阪市東成区東中本3丁目16番23号</t>
    <phoneticPr fontId="3"/>
  </si>
  <si>
    <t xml:space="preserve">https://www.jiw.co.jp/
</t>
    <phoneticPr fontId="3"/>
  </si>
  <si>
    <t>type-S</t>
  </si>
  <si>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3"/>
  </si>
  <si>
    <t>https://www.jiw.co.jp/service/technical/inspection/</t>
  </si>
  <si>
    <t>ドローン（J-Boat）</t>
  </si>
  <si>
    <t>LOWRANCE HDS-7 LIVE</t>
  </si>
  <si>
    <t>OUTBREAK株式会社</t>
  </si>
  <si>
    <t>アウトブレイク</t>
  </si>
  <si>
    <t>6120101059513</t>
  </si>
  <si>
    <t>大阪府堺市北区長曽根町3065番地11</t>
    <phoneticPr fontId="3"/>
  </si>
  <si>
    <t>GNSS測位計（GPSデータ）</t>
  </si>
  <si>
    <t>BT-345AJ</t>
  </si>
  <si>
    <t>Beitian</t>
    <phoneticPr fontId="3"/>
  </si>
  <si>
    <t>ベイタン</t>
  </si>
  <si>
    <t>Full Floor 901-905, Unit 1, Fucheng Digital Innovation Park, No. 15 Shijing Road, Fumin Community, Fucheng Street,
Longhua District, Shenzhen</t>
  </si>
  <si>
    <t>陸地・海底面の地形等の状況
施設の利用状況（設備、器具、等）
森林・竹林や河川等の状況（植生、立木の形状、林分の境界、河川の汚濁状況、等）</t>
    <phoneticPr fontId="3"/>
  </si>
  <si>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3"/>
  </si>
  <si>
    <t>カメラ等により静止画や動画データを取得する
ソナーにより水深データ等を取得する</t>
    <phoneticPr fontId="3"/>
  </si>
  <si>
    <t>観測機器内に保存
取得したデータをリアルタイムで遠隔の検査員に伝送するため、データを保存しない</t>
    <phoneticPr fontId="3"/>
  </si>
  <si>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3"/>
  </si>
  <si>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3"/>
  </si>
  <si>
    <t>観測機器名：LOWRANCE製ソナー HDS-7 LIVE　※変更可
・サイズ（⻑さ(8cm)×幅(24cm)×⾼さ(15cm)）操作部
・重量（7kg）（アクティブターゲット）
・防⽔等級（IPX7）
・防塵等級（IP6）
・動作環境温度（-15℃〜55℃）</t>
    <phoneticPr fontId="3"/>
  </si>
  <si>
    <t>調査対象の構造や形状等※を算出する　※構造や形状とは、物体の面積、延長、体積、位置関係や地形の高低差、勾配、等を意味する。</t>
    <phoneticPr fontId="3"/>
  </si>
  <si>
    <t>①橋脚周辺を橋脚から複数回離隔を変えて計測を行う。
②水面の高さの計測を行う。
③河床の深さを図面及びデータとして記録する。</t>
  </si>
  <si>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3"/>
  </si>
  <si>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3"/>
  </si>
  <si>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3"/>
  </si>
  <si>
    <t>https://www.mlit.go.jp/road/sisaku/inspection-support/pdf/c/BR010041.pdf</t>
  </si>
  <si>
    <t>発明の名称：移動体及び移動体の制御方法
特許番号：特許第6928684号</t>
    <rPh sb="27" eb="28">
      <t>ダイ</t>
    </rPh>
    <phoneticPr fontId="3"/>
  </si>
  <si>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3"/>
  </si>
  <si>
    <t>日本国の裁判所</t>
    <rPh sb="0" eb="3">
      <t>ニホンコク</t>
    </rPh>
    <rPh sb="4" eb="7">
      <t>サイバンショ</t>
    </rPh>
    <phoneticPr fontId="3"/>
  </si>
  <si>
    <t>本業務の履行又は本契約上の義務違反により、利用者の生命、身体に危害を及ぼし、財産などに損害を与えたときは損害を賠償するが、賠償範囲に別段の定めを設けることもある。</t>
  </si>
  <si>
    <t>開発部 開発担当 家保具太</t>
    <phoneticPr fontId="3"/>
  </si>
  <si>
    <t>カイハツブ カイハツタントウ イエヤストモタ</t>
    <phoneticPr fontId="3"/>
  </si>
  <si>
    <t>06-6736-5355　平日9:00-17:30
jiw_rdc@jiw.co.jp</t>
    <phoneticPr fontId="3"/>
  </si>
  <si>
    <t>全方向水面移動式ボート型ドローンを用いた橋梁点検支援技術</t>
  </si>
  <si>
    <t>市区町村
都道府県
中央省庁（全省庁統一資格）</t>
    <phoneticPr fontId="3"/>
  </si>
  <si>
    <t>type-P</t>
  </si>
  <si>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3"/>
  </si>
  <si>
    <t>カメラ</t>
  </si>
  <si>
    <t>RX100</t>
  </si>
  <si>
    <t>ソニーグループ株式会社</t>
  </si>
  <si>
    <t>ソニーグループ</t>
  </si>
  <si>
    <t>5010401067252</t>
  </si>
  <si>
    <t>東京都港区港南1-7-1</t>
  </si>
  <si>
    <t>操作用機器（コントローラー）と観測機器（ドローン、移動ロボット、等）を狭域・短距離通信規格であるWi-Fi等により無線接続することで、現場の担当者による遠隔操作が可能</t>
    <phoneticPr fontId="3"/>
  </si>
  <si>
    <t>観測機器内に保存</t>
    <phoneticPr fontId="3"/>
  </si>
  <si>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3"/>
  </si>
  <si>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3"/>
  </si>
  <si>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3"/>
  </si>
  <si>
    <t>①損傷の画像を撮影する。（手動）
②対象損傷との離隔を計測し、キャリブレーションを行う。（手動）
③キャリブレーション画像と取得画像を対比し、相対的にひびわれの幅及び長さを算出する。（手動）</t>
  </si>
  <si>
    <t>13件</t>
  </si>
  <si>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3"/>
  </si>
  <si>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3"/>
  </si>
  <si>
    <t>LocationMind xPop™</t>
  </si>
  <si>
    <t>LocationMind株式会社</t>
  </si>
  <si>
    <t>ロケーションマインド</t>
  </si>
  <si>
    <t>3010001198334</t>
  </si>
  <si>
    <t>東京都千代田区神田司町二丁目8番1号
PMO神田司町4F</t>
    <phoneticPr fontId="3"/>
  </si>
  <si>
    <t xml:space="preserve">https://locationmind.com/
</t>
    <phoneticPr fontId="3"/>
  </si>
  <si>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3"/>
  </si>
  <si>
    <t>https://locationmind.com/products/xpop/</t>
    <phoneticPr fontId="3"/>
  </si>
  <si>
    <t>東京都千代田区神田司町二丁目8番1号PMO神田司町4F</t>
    <phoneticPr fontId="3"/>
  </si>
  <si>
    <t>人流の多寡、移動交通手段、移動の性質（通勤通学、観光など）、性年代、推定居住地、推定勤務地などの属性の分布</t>
    <phoneticPr fontId="3"/>
  </si>
  <si>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3"/>
  </si>
  <si>
    <t>適切な暗号化およびアクセスコントロールを施している</t>
  </si>
  <si>
    <t>114件</t>
  </si>
  <si>
    <t>35件</t>
  </si>
  <si>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3"/>
  </si>
  <si>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3"/>
  </si>
  <si>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3"/>
  </si>
  <si>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3"/>
  </si>
  <si>
    <t>なし</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</si>
  <si>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</si>
  <si>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3"/>
  </si>
  <si>
    <t>元データ提供者が元データの全部又は一部の提供を停止した時及び当サービスの提供システムに障害が生じた時等においては免責されるものとしています。</t>
  </si>
  <si>
    <t>People Flow Division 佐野りな</t>
    <rPh sb="21" eb="23">
      <t>サノ</t>
    </rPh>
    <phoneticPr fontId="3"/>
  </si>
  <si>
    <t>ピープルフローディビジョン サノリナ</t>
    <phoneticPr fontId="3"/>
  </si>
  <si>
    <t>sano@locationmind.com</t>
    <phoneticPr fontId="3"/>
  </si>
  <si>
    <t xml:space="preserve">Smart Construction Edgeによる点群生成サービス他
</t>
    <phoneticPr fontId="3"/>
  </si>
  <si>
    <t>東京都港区六本木一丁目6番1号
泉ガーデンタワー 29階</t>
    <phoneticPr fontId="3"/>
  </si>
  <si>
    <t>広域な現場の状況で撮影したドローンのデータを、現場で高速に処理し、すぐに点群データで確認が可能になります。</t>
    <phoneticPr fontId="3"/>
  </si>
  <si>
    <t>https://www.earthbrain.com/smartconstruction/</t>
  </si>
  <si>
    <r>
      <t>東京都港区六本木1丁目</t>
    </r>
    <r>
      <rPr>
        <sz val="11"/>
        <color theme="1"/>
        <rFont val="Arial"/>
        <family val="3"/>
        <charset val="128"/>
        <scheme val="minor"/>
      </rPr>
      <t>6番1号</t>
    </r>
    <r>
      <rPr>
        <sz val="10"/>
        <color rgb="FF000000"/>
        <rFont val="Arial"/>
        <scheme val="minor"/>
      </rPr>
      <t xml:space="preserve"> 泉ガーデンタワ</t>
    </r>
    <r>
      <rPr>
        <sz val="11"/>
        <color theme="1"/>
        <rFont val="Arial"/>
        <family val="3"/>
        <charset val="128"/>
        <scheme val="minor"/>
      </rPr>
      <t>ー</t>
    </r>
    <r>
      <rPr>
        <sz val="10"/>
        <color rgb="FF000000"/>
        <rFont val="Arial"/>
        <scheme val="minor"/>
      </rPr>
      <t xml:space="preserve"> 29F</t>
    </r>
    <phoneticPr fontId="3"/>
  </si>
  <si>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3"/>
  </si>
  <si>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</si>
  <si>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3"/>
  </si>
  <si>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3"/>
  </si>
  <si>
    <t>株式会社EARTHBRAIN</t>
    <phoneticPr fontId="3"/>
  </si>
  <si>
    <t>東京都港区六本木一丁目6番1号 
泉ガーデンタワー 29階</t>
    <phoneticPr fontId="3"/>
  </si>
  <si>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3"/>
  </si>
  <si>
    <r>
      <t>東京都港区六本木</t>
    </r>
    <r>
      <rPr>
        <sz val="11"/>
        <color theme="1"/>
        <rFont val="Arial"/>
        <family val="3"/>
        <charset val="128"/>
        <scheme val="minor"/>
      </rPr>
      <t>1</t>
    </r>
    <r>
      <rPr>
        <sz val="10"/>
        <color rgb="FF000000"/>
        <rFont val="Arial"/>
        <scheme val="minor"/>
      </rPr>
      <t>丁目6番1号 泉ガーデンタワー 29階</t>
    </r>
    <phoneticPr fontId="3"/>
  </si>
  <si>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</si>
  <si>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600件以上</t>
  </si>
  <si>
    <t>5件</t>
  </si>
  <si>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3"/>
  </si>
  <si>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3"/>
  </si>
  <si>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3"/>
  </si>
  <si>
    <t>ライセンス費用：5IDごとに月5万円(税抜)</t>
    <phoneticPr fontId="3"/>
  </si>
  <si>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3"/>
  </si>
  <si>
    <t>wataru_shiiba@earthbrain.com</t>
  </si>
  <si>
    <t>GNSSやIoTセンサを用いた計測サービス「shamen-net」</t>
  </si>
  <si>
    <t>国際航業株式会社</t>
  </si>
  <si>
    <t>コクサイコウギョウ</t>
  </si>
  <si>
    <t>9010001008669</t>
  </si>
  <si>
    <t>東京都新宿区北新宿2-21-1
新宿フロントタワー</t>
    <phoneticPr fontId="3"/>
  </si>
  <si>
    <t xml:space="preserve">https://www.kkc.co.jp/
</t>
    <phoneticPr fontId="3"/>
  </si>
  <si>
    <t>GNSSやIoTセンサ（伸縮計、水位計等）で地盤やインフラ構造物を計測し、クラウドに格納された最新の変位・変動情報をスマートフォン等で、いつでもリアルタイムに把握できるサービス</t>
    <phoneticPr fontId="3"/>
  </si>
  <si>
    <t>https://www.kkc.co.jp/service/lp/8363/</t>
  </si>
  <si>
    <t>地すべり観測便覧（2012：斜面防災対策技術協会）
フィルダムの変位計測に関するGNSS利用マニュアル（2014：ダム工学会）</t>
    <phoneticPr fontId="3"/>
  </si>
  <si>
    <t>東京都新宿区北新宿2-21-1（新宿フロントタワー）</t>
  </si>
  <si>
    <t>被災状況（河道閉塞による湛水、土石流、地滑り、等）</t>
    <phoneticPr fontId="3"/>
  </si>
  <si>
    <t>遠隔操作や自律移動等の移動機能を有していない</t>
    <phoneticPr fontId="3"/>
  </si>
  <si>
    <t>GNSSセンサー</t>
    <phoneticPr fontId="3"/>
  </si>
  <si>
    <t>リアルタイムに外部ストレージ（クラウド等）に保存</t>
    <phoneticPr fontId="3"/>
  </si>
  <si>
    <r>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t>
    </r>
    <r>
      <rPr>
        <sz val="11"/>
        <color theme="1"/>
        <rFont val="Arial"/>
        <family val="3"/>
        <charset val="128"/>
        <scheme val="minor"/>
      </rPr>
      <t xml:space="preserve">https://www.shamen-net.com/
</t>
    </r>
    <phoneticPr fontId="3"/>
  </si>
  <si>
    <t>・サイズ　15cm×15cm×25cm
・重量　600g
・防水・防塵　IP45
・動作環境温度　－10℃～50℃</t>
    <phoneticPr fontId="3"/>
  </si>
  <si>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</si>
  <si>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CRYPTREC暗号リストに掲載されている暗号化アルゴリズムによって暗号化されている</t>
  </si>
  <si>
    <t>300件以上</t>
  </si>
  <si>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3"/>
  </si>
  <si>
    <t xml:space="preserve">公表されている価格はありません。お問合せお願いします。
</t>
  </si>
  <si>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3"/>
  </si>
  <si>
    <t>・地すべり観測便覧（2012：斜面防災対策技術協会）
・フィルダムの変位計測に関するGNSS利用マニュアル（2014：ダム工学会）</t>
    <phoneticPr fontId="3"/>
  </si>
  <si>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</si>
  <si>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事業推進部 中央官庁推進グループ</t>
    <phoneticPr fontId="3"/>
  </si>
  <si>
    <t>ジギョウスイシンブ チュウオウカンチョウスイシングループ</t>
    <phoneticPr fontId="3"/>
  </si>
  <si>
    <t>info-kkc@kk-grp.jp</t>
  </si>
  <si>
    <t>車両移動式 カメラ画像計測およびレーザ計測サービス</t>
  </si>
  <si>
    <t>計測検査株式会社</t>
  </si>
  <si>
    <t>ケイソクケンサ</t>
    <phoneticPr fontId="3"/>
  </si>
  <si>
    <t>6290801009932</t>
  </si>
  <si>
    <t>福岡県北九州市八幡西区陣原一丁目8番3号</t>
    <phoneticPr fontId="3"/>
  </si>
  <si>
    <t xml:space="preserve">http://www.keisokukensa.co.jp
</t>
    <phoneticPr fontId="3"/>
  </si>
  <si>
    <t>走行型高速2D&amp;3D点検システム MIMM（ミーム）</t>
  </si>
  <si>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3"/>
  </si>
  <si>
    <t>https://www.keisokukensa.co.jp/MIMM</t>
  </si>
  <si>
    <t>カメラ画像計測技術（計測検査株式会社製 組み込み構築型カメラ画像システム）</t>
  </si>
  <si>
    <t>MIS　(Mobile Imaging Technology System)</t>
  </si>
  <si>
    <t>レーザ計測技術（三菱電機株式会社製 高精度GPS移動計測装置）</t>
  </si>
  <si>
    <t>MMS (Mobile Mapping System)</t>
    <phoneticPr fontId="3"/>
  </si>
  <si>
    <t>三菱電機株式会社</t>
  </si>
  <si>
    <t>ミツビシデンキ</t>
    <phoneticPr fontId="3"/>
  </si>
  <si>
    <t>4010001008772</t>
  </si>
  <si>
    <t>東京都千代田区丸の内2丁目7番3号</t>
    <phoneticPr fontId="3"/>
  </si>
  <si>
    <t>土地（家屋、農地、等）の利用状況
施設の利用状況（設備、器具、等）
被災状況（河道閉塞による湛水、土石流、地滑り、等）
交通利用状況（駐車実態、交通危険箇所、等）</t>
    <phoneticPr fontId="3"/>
  </si>
  <si>
    <t>計測対象物付近まで計測車両で移動する。画像計測の計測距離は約10m以内、レーザ計測の計測距離は約100m以内</t>
    <phoneticPr fontId="3"/>
  </si>
  <si>
    <t>カメラ等により静止画や動画データを取得する
レーザースキャナ等により点群データを取得する</t>
    <phoneticPr fontId="3"/>
  </si>
  <si>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3"/>
  </si>
  <si>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</si>
  <si>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3"/>
  </si>
  <si>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3"/>
  </si>
  <si>
    <t>400件以上</t>
  </si>
  <si>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3"/>
  </si>
  <si>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3"/>
  </si>
  <si>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3"/>
  </si>
  <si>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3"/>
  </si>
  <si>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</si>
  <si>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3"/>
  </si>
  <si>
    <t>営業部 鬼塚由紀乃</t>
    <phoneticPr fontId="3"/>
  </si>
  <si>
    <t>エイギョウブ オニヅカユキノ</t>
    <phoneticPr fontId="3"/>
  </si>
  <si>
    <t>093-642-8231　平⽇8:30-17:30
kkeigyo@keisokukensa.co.jp</t>
    <phoneticPr fontId="3"/>
  </si>
  <si>
    <t>地盤変動監視</t>
  </si>
  <si>
    <t>ミツビシデンキ</t>
  </si>
  <si>
    <t>東京都千代田区丸の内2-7-3 
東京ビル</t>
    <phoneticPr fontId="3"/>
  </si>
  <si>
    <t xml:space="preserve">https://www.mitsubishielectric.co.jp/corporate/gaiyo/profile/index.html
</t>
    <phoneticPr fontId="3"/>
  </si>
  <si>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</si>
  <si>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https://www.mitsubishielectric.co.jp/society/space/solution/disaster_monitoring/</t>
  </si>
  <si>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</si>
  <si>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東京都千代田区丸の内2-7-3 東京ビル</t>
  </si>
  <si>
    <t>地盤・河川堤防等のインフラ設備・建物等の変動を対象とした面的な経年変化量データを取得</t>
    <phoneticPr fontId="3"/>
  </si>
  <si>
    <t>人工衛星は地球を周回しており、衛星が調査対象付近上空を飛行した際に撮影を実施</t>
    <phoneticPr fontId="3"/>
  </si>
  <si>
    <t>衛星に搭載されているレーダセンサにて画像データ等を取得</t>
    <phoneticPr fontId="3"/>
  </si>
  <si>
    <t>地上に伝送した上で、クラウド等のストレージに保存</t>
    <phoneticPr fontId="3"/>
  </si>
  <si>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</si>
  <si>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</si>
  <si>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3"/>
  </si>
  <si>
    <t>入手した複数時期の画像データ等に対し、SAR再生、ノイズ抑制、干渉SAR時系列解析等の処理を行うことにより、地表および地物の基準日からの相対的な地盤変動を広域かつ面的にとらえることが可能。</t>
  </si>
  <si>
    <t>①発注者
A地質調査会社
②概要
B県が発注する「令和５年度B県中部地域地盤沈下調査（衛星画像解析）業務委託」をA地質調査会社が受注し、干渉SAR時系列解析の部分について、本サービスを活用。</t>
    <phoneticPr fontId="3"/>
  </si>
  <si>
    <t>①発注者
国立研究開発法人防災科学技術研究所
②概要
防災科学技術研究所が発注する「SARインフラ監視の実証及び社会実装化検討支援業務」において、本サービスを活用。</t>
    <phoneticPr fontId="3"/>
  </si>
  <si>
    <t>①発注者
国立研究開発法人宇宙航空研究開発機構
②概要
宇宙航空研究開発機構が発注する「陸域観測技術衛星2号（ALOS-2）事業化実証向け地殻変動サービス提供支援」において、本サービスを活用。</t>
    <phoneticPr fontId="3"/>
  </si>
  <si>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3"/>
  </si>
  <si>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</si>
  <si>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現実に発生した通常生ずべき積極的損害に限り、委託料を上限として賠償。</t>
  </si>
  <si>
    <t>宇宙システム事業部 宇宙システム開発センター 小野清孝</t>
  </si>
  <si>
    <t>ウチュウシステムジギョウブ ウチュウシステムセンター オノキヨタカ</t>
    <phoneticPr fontId="3"/>
  </si>
  <si>
    <t>Ono.Kiyotaka@dx.MitsubishiElectric.co.jp</t>
  </si>
  <si>
    <t>垂直離着陸型VTOLドローンを活用した広域調査ソリューション</t>
  </si>
  <si>
    <t>エアロセンス株式会社</t>
  </si>
  <si>
    <t>エアロセンス</t>
  </si>
  <si>
    <t>2010001169641</t>
  </si>
  <si>
    <t>東京都北区田端新町1-1-14 
東京フェライトビル</t>
    <phoneticPr fontId="3"/>
  </si>
  <si>
    <t xml:space="preserve">https://aerosense.co.jp
</t>
    <phoneticPr fontId="3"/>
  </si>
  <si>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3"/>
  </si>
  <si>
    <t>https://aerosense.co.jp/products/drone/as-vt01/</t>
  </si>
  <si>
    <t>・JIS W 0711:2021
・無人航空機システム設計管理基準</t>
  </si>
  <si>
    <t>技術適合証明を取得済のモジュールを使っているため、製品としては取得していない</t>
  </si>
  <si>
    <t>無人航空機・ドローン（エアロボウイング）</t>
  </si>
  <si>
    <t>AS-VT01</t>
  </si>
  <si>
    <t>東京都北区田端新町1-1-14 東京フェライトビル</t>
  </si>
  <si>
    <t>写真測量解析、3Dモデリング技術（エアロボクラウド）</t>
  </si>
  <si>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</si>
  <si>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3"/>
  </si>
  <si>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</si>
  <si>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3"/>
  </si>
  <si>
    <t>観測機器名：ソニー製 UMC-R10C
・センサーサイズ：APS-C
・標準レンズ　SEL16F28
　焦点距離：16mm（35mm判換算で、広角24mm相当）</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</si>
  <si>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</si>
  <si>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日本、米国、アジア（シンガポール・台湾・韓国・オーストラリア）＊アジアはストレージとしてごく一部利用</t>
    <rPh sb="3" eb="5">
      <t>ベイコク</t>
    </rPh>
    <phoneticPr fontId="3"/>
  </si>
  <si>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3"/>
  </si>
  <si>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3"/>
  </si>
  <si>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</si>
  <si>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3"/>
  </si>
  <si>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</si>
  <si>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3"/>
  </si>
  <si>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3"/>
  </si>
  <si>
    <t>本製品に関して当社が負う支払義務の総額はその発生原因に関わらず、本見積書記載の本製品の購入代金を限度額とします。</t>
    <phoneticPr fontId="3"/>
  </si>
  <si>
    <t>企画・マーケティング部 桝賢吾</t>
    <phoneticPr fontId="3"/>
  </si>
  <si>
    <t>キカクマーケティングブ マス ケンゴ</t>
    <phoneticPr fontId="3"/>
  </si>
  <si>
    <t>03-3868-2551 平日9:00-18:00
contactus@aerosense.co.jp</t>
  </si>
  <si>
    <t>衛星データによる農地利用状況調査の効率化アプリ
「アクタバ」</t>
  </si>
  <si>
    <t>サグリ株式会社</t>
  </si>
  <si>
    <t>サグリ</t>
  </si>
  <si>
    <t>6140001110423</t>
  </si>
  <si>
    <t>兵庫県丹波市氷上町常楽725-1</t>
    <phoneticPr fontId="3"/>
  </si>
  <si>
    <t xml:space="preserve">https://sagri.tokyo/
</t>
    <phoneticPr fontId="3"/>
  </si>
  <si>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3"/>
  </si>
  <si>
    <t>https://sagri.tokyo/actaba-2/</t>
  </si>
  <si>
    <t>カメラ（衛星画像）</t>
  </si>
  <si>
    <t>THE EUROPEAN SPACE AGENCY</t>
  </si>
  <si>
    <t>ザヨーロピアンスペースエージェンシー</t>
  </si>
  <si>
    <t>ESA HQ Mario Nikis 8-10 rue Mario Nikis CS 45741 75738 Paris Cedex 15 France</t>
  </si>
  <si>
    <t>分類（アクタバ）</t>
  </si>
  <si>
    <t>土地（家屋、農地、等）の利用状況</t>
    <phoneticPr fontId="3"/>
  </si>
  <si>
    <t>人工衛星の回帰</t>
    <phoneticPr fontId="3"/>
  </si>
  <si>
    <t>人工衛星の太陽同期準回帰により、日本全国を始め全世界の衛星データを取得し、取得したデータは人工衛星のベンダーのサーバーに保存される。</t>
  </si>
  <si>
    <t>運用機関：ESA
軌道：太陽同期軌道
高度：786km
周期：100.7分
軌道傾斜角：98.62度
赤道通過地方太陽時：10:30
回帰：10日
URL：https://database.eohandbook.com/database/missionsummary.aspx?missionID=552</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</si>
  <si>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3"/>
  </si>
  <si>
    <t>機械学習（AI解析）を活用して、取得した衛星データと過去の目視結果等に基づいた学習結果より、土地被覆分類等の分類（予測）を行うことで、農地の状況を判別することが可能。</t>
  </si>
  <si>
    <t>15件以上</t>
  </si>
  <si>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3"/>
  </si>
  <si>
    <t>アクタバを全国で初めて導入した岐阜県下呂市農業委員会は、令和3年度農業委員会等表彰で農林水産大臣賞を受賞した。</t>
  </si>
  <si>
    <t>公共事業部 鷲見拓也</t>
    <phoneticPr fontId="3"/>
  </si>
  <si>
    <t>コウキョウジギョウブ スミタクヤ</t>
    <phoneticPr fontId="3"/>
  </si>
  <si>
    <t>090-6378-4950　平⽇9:00-18:00
sumi-takuya@sagri.co.jp</t>
    <phoneticPr fontId="3"/>
  </si>
  <si>
    <t>衛星データによる経営所得安定対策に掛かる作付け調査の効率化アプリ
「デタバ」</t>
  </si>
  <si>
    <t>作付け状況がひと目でわかる。
膨大な時間と労力がかかる作付け調査。
「デタバ」なら全ての圃場の作付け状況を一気に把握・記録できるので、簡単に効率よく作付け調査を行うことができます。</t>
    <phoneticPr fontId="3"/>
  </si>
  <si>
    <t>https://sagri.tokyo/detaba</t>
  </si>
  <si>
    <t>分類（デタバ）</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</si>
  <si>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</si>
  <si>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機械学習（AI解析）を活用して、取得した衛星データと過去の目視結果等に基づいた学習結果より、農作物等の分類（予測）を行うことで、農作物等の状況を判別することが可能。</t>
  </si>
  <si>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3"/>
  </si>
  <si>
    <t>宇宙ビッグデータを活用した水道管漏水リスク管理業務システム「天地人コンパス 宇宙水道局」</t>
  </si>
  <si>
    <t>株式会社天地人</t>
    <phoneticPr fontId="3"/>
  </si>
  <si>
    <t>テンチジン</t>
  </si>
  <si>
    <t>6010401145890</t>
  </si>
  <si>
    <t>東京都中央区日本橋一丁目4番1号
日本橋一丁目三井ビルディング</t>
    <phoneticPr fontId="3"/>
  </si>
  <si>
    <t xml:space="preserve">https://tenchijin.co.jp/
</t>
    <phoneticPr fontId="3"/>
  </si>
  <si>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</si>
  <si>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https://tenchijin.co.jp/pressrelease/1519/?hl=ja</t>
  </si>
  <si>
    <t>株式会社天地人</t>
  </si>
  <si>
    <t>東京都中央区日本橋一丁目4番1号日本橋一丁目三井ビルディング</t>
    <phoneticPr fontId="3"/>
  </si>
  <si>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3"/>
  </si>
  <si>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</si>
  <si>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3"/>
  </si>
  <si>
    <t>7件</t>
  </si>
  <si>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3"/>
  </si>
  <si>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3"/>
  </si>
  <si>
    <t>利用目的・用途やアカウント数に応じて料金を設定しています。</t>
  </si>
  <si>
    <t>特許の名称：漏水調査計画支援システム及び方法
出願番号：特願2023-48636（出願日：2023年3月24日）（特許出願中）</t>
    <rPh sb="23" eb="25">
      <t>シュツガン</t>
    </rPh>
    <phoneticPr fontId="3"/>
  </si>
  <si>
    <t>・オンラインGISシステムは安定したインターネット接続を必要とします。
・電波状態が不安定な環境では、システムのパフォーマンスが低下する可能性があります。</t>
    <phoneticPr fontId="3"/>
  </si>
  <si>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</si>
  <si>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利用目的などにより個別に設定しています。</t>
  </si>
  <si>
    <t>事業開発　白坂、上村</t>
    <phoneticPr fontId="3"/>
  </si>
  <si>
    <t>ジギョウカイハツ　シラサカ　ウエムラ</t>
    <phoneticPr fontId="3"/>
  </si>
  <si>
    <t>info-compass@tenchijin.co.jp</t>
  </si>
  <si>
    <t>Parrot社製ドローンANAFi Aiに関する以下のサービスを展開
・機体販売
・空撮、遠隔映像転送、写真測量サービス
・ドローンスクール「ANAFi Aiマスター講習」の提供</t>
    <phoneticPr fontId="3"/>
  </si>
  <si>
    <t>株式会社NTT e-DroneTechnology</t>
  </si>
  <si>
    <t>エヌティティイードローンテクノロジー</t>
  </si>
  <si>
    <t>7030001139712</t>
  </si>
  <si>
    <t>埼玉県朝霞市北原二丁目4番23号</t>
  </si>
  <si>
    <t xml:space="preserve">https://www.nttedt.co.jp/
</t>
    <phoneticPr fontId="3"/>
  </si>
  <si>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3"/>
  </si>
  <si>
    <t>https://www.nttedt.co.jp/anafi</t>
  </si>
  <si>
    <t>Parrot</t>
    <phoneticPr fontId="3"/>
  </si>
  <si>
    <t>パロット</t>
  </si>
  <si>
    <t>174 quai de Jemmapes, 75010 PARIS – France</t>
  </si>
  <si>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3"/>
  </si>
  <si>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</si>
  <si>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3"/>
  </si>
  <si>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3"/>
  </si>
  <si>
    <t>フランス</t>
    <phoneticPr fontId="3"/>
  </si>
  <si>
    <t>機体販売実績：77台（レンタル含む） 飛行請負い件数：30件 スクール受講者数：80名 ※2024年3月時点</t>
    <rPh sb="52" eb="54">
      <t>ジテン</t>
    </rPh>
    <phoneticPr fontId="3"/>
  </si>
  <si>
    <t>機体導入：1件　飛行請負い件数：5件以上</t>
  </si>
  <si>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3"/>
  </si>
  <si>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3"/>
  </si>
  <si>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3"/>
  </si>
  <si>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3"/>
  </si>
  <si>
    <t>・防爆仕様ではないため、火薬庫等の危険場所では使用できない
・風速10ｍ/s以上の環境では使用できない
・GPSが捕捉できない環境、Wi-Fi、4Gの電波不感地帯では飛行が不安定になる恐れがある</t>
    <phoneticPr fontId="3"/>
  </si>
  <si>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3"/>
  </si>
  <si>
    <t xml:space="preserve">サービス推進部 田部井覚 門脇俊介
</t>
    <rPh sb="13" eb="15">
      <t>カドワキ</t>
    </rPh>
    <rPh sb="15" eb="17">
      <t>シュンスケ</t>
    </rPh>
    <phoneticPr fontId="3"/>
  </si>
  <si>
    <t>サービススイシンブ タベイカク カドワキシュンスケ</t>
    <phoneticPr fontId="3"/>
  </si>
  <si>
    <t>048-485-8335　平日9:00-17:00
omakase_edrone@nttedt.co.jp</t>
  </si>
  <si>
    <t>Parrot社製ドローンANAFi USAに関する以下のサービスを展開
・機体販売
・空撮、遠隔映像転送、写真測量サービス
・ドローンスクール「ANAFi USAマスター講習」の提供</t>
    <phoneticPr fontId="3"/>
  </si>
  <si>
    <t>ANAFi USAはParrotが米国政府機関向けに開発したハイエンドサービス（安全性、耐久性、最先端の画像品質）を提供しています。消防をはじめとする災害の現場等において一刻を争う業務で十分に使える防水防塵（IP53）、可視光・赤外線カメラ、高度なセキュリティを実現しています。その暗号化およびデータ機密性機能は、欧州の一般データ保護規則（GDPR）に完全に準拠しているため、機密性の高いミッションに最高レベルのプライバシーとセキュリティを保証します。
弊社ではANAFi USAの機体販売、飛行請負い、講習を提供しており、導入・活用に関して一気通貫で対応しております。</t>
    <phoneticPr fontId="3"/>
  </si>
  <si>
    <t>Parrot</t>
  </si>
  <si>
    <t>コントローラーとドローンをWi-Fi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SDカードに格納されたデータは暗号化されるため、暗号化キーを入手することでデータの取得が可能となります。</t>
  </si>
  <si>
    <t>・サイズ（展開時）282mm×373mm×84mm
・重量：500g
・稼働時間：32分
・移動速度：最大水平速度14.7m/s、最大上昇速度4m/s
・操作性：前後/左右/上下
・防水・防塵：IP53
・動作環境温度：-35℃～49℃
・リモートID適合状況：適合</t>
    <phoneticPr fontId="3"/>
  </si>
  <si>
    <t>画角：・水平方向の視野（HFOV）：68°
ズーム：32倍デジタルズーム
最大解像度：静止画　2100万画素（5344×4016）
 フレームレート：4K UHD：24 fps
　　　　　　　　1080p：60fps
取得頻度：
・防水：IP3
・防塵：IP5
・動作環境：-35℃～49℃</t>
    <phoneticPr fontId="3"/>
  </si>
  <si>
    <t>機体レンタル：2件、飛行請負い：5件以上、スクール：6名</t>
  </si>
  <si>
    <t>機体販売：5件(レンタル含む)、飛行請負い：5件以上</t>
    <rPh sb="2" eb="4">
      <t>ハンバイ</t>
    </rPh>
    <rPh sb="12" eb="13">
      <t>フク</t>
    </rPh>
    <phoneticPr fontId="3"/>
  </si>
  <si>
    <t>①発注者
自治体
②概要
防災訓練、遠隔映像伝送（AnafiUSA）：市が開催する防災訓練にあたり災害時におけるサーモカメラによる被災者探索　デモンストレーション、リアルタイム映像伝送システムによる指揮者（市長）の状況確認、訓練全体の映像記録を実施。
サーモカメラを使った災害時発生時の被災者探索、高倍率カメラでの状況把握</t>
    <phoneticPr fontId="3"/>
  </si>
  <si>
    <t>①発注者
自治体
②概要
鳥獣害対策検討：自治体とNTT東日本協業案件のうち、鳥獣害対策の検討について、猟友会様出動時の上空からの周囲状況確認、協力体制の検討、試験飛行の実施。
上空からのリアルタイム映像伝送による、猟友会様周囲の安全確認、サーモカメラを使った圃場の被害状況確認</t>
    <phoneticPr fontId="3"/>
  </si>
  <si>
    <t xml:space="preserve">【機体購入・レンタル】
機器購入額（1台）：オープン
機器レンタル（1台）:14日間　210,000円　
			 30日間　320,000円
			 90日間　630,000円
HP：https://www.nttedt.co.jp/anafi-price
【スクール】
ANAFiマスター講習（4人まで同料金）	：150,000円
ANAFiマスター講習（1名ごと追加料金）	：20,000円
HP：https://www.nttedt.co.jp/anafi-price
【飛行請負】
各メニューごとに個別見積
</t>
    <phoneticPr fontId="3"/>
  </si>
  <si>
    <t xml:space="preserve">・防爆仕様ではないため、火薬庫等の危険場所では使用できない
・風速14.7ｍ/s以上の環境では使用できない
・GPSが捕捉できない環境、Wi-Fiの電波不感地帯では飛行が不安定になる恐れがある
</t>
    <phoneticPr fontId="3"/>
  </si>
  <si>
    <t xml:space="preserve">ANAFI USAモデルは、Parrotが米軍向けに開発したShort-Range Reconnaissance（SRR）ドローンと同じハイエンドサービス（安全性、耐久性、最先端の画像品質）を提供します。 その暗号化およびデータ機密性機能は、欧州の一般データ保護規則（GDPR）に完全に準拠しているため、機密性の高いミッションに最高レベルのプライバシーとセキュリティを保証します。
NTTe-DroneTechnology社では、機体販売だけでなく、飛行請負い、機体に特化したスクールについてもご提供しておりますので、円滑な導入をサポートいたします。
</t>
  </si>
  <si>
    <t xml:space="preserve">048-485-8335　平日9:00-17:00
omakase_edrone@nttedt.co.jp
</t>
  </si>
  <si>
    <t>電磁波センサ（地中レーダー）による目に見えない地中可視化サービス</t>
  </si>
  <si>
    <t>ジオ・サーチ株式会社</t>
  </si>
  <si>
    <t>ジオサーチ</t>
  </si>
  <si>
    <t>3010801005185</t>
  </si>
  <si>
    <t>東京都大田区西蒲田7-37-10</t>
  </si>
  <si>
    <t xml:space="preserve">https://www.geosearch.co.jp/
</t>
    <phoneticPr fontId="3"/>
  </si>
  <si>
    <t>目に見えない地中を最大100km/hで走行しながらデータ取得し、分析することによって道路や港湾施設、空港などにおける空洞や埋設管、構造物の劣化を広域かつ迅速に把握可能なサービスである。</t>
  </si>
  <si>
    <t>https://www.geosearch.co.jp/service/01.php https://www.geosearch.co.jp/service/04.php</t>
    <phoneticPr fontId="3"/>
  </si>
  <si>
    <t>電磁波センサ（地中レーダー）による空洞探査技術【陥没予防マップ】</t>
    <phoneticPr fontId="22"/>
  </si>
  <si>
    <r>
      <t>電磁波センサ（地中レーダー）による埋設物探査技術【地上・地下インフラ3Dマップ</t>
    </r>
    <r>
      <rPr>
        <sz val="11"/>
        <color theme="1"/>
        <rFont val="Segoe UI Symbol"/>
        <family val="2"/>
      </rPr>
      <t>🄬</t>
    </r>
    <r>
      <rPr>
        <sz val="10"/>
        <color rgb="FF000000"/>
        <rFont val="Arial"/>
        <scheme val="minor"/>
      </rPr>
      <t>】</t>
    </r>
    <phoneticPr fontId="22"/>
  </si>
  <si>
    <r>
      <t>電磁波センサ（地中レーダー）による橋梁・舗装劣化診断技術【スケルカビューDX</t>
    </r>
    <r>
      <rPr>
        <sz val="11"/>
        <color theme="1"/>
        <rFont val="Segoe UI Symbol"/>
        <family val="2"/>
      </rPr>
      <t>🄬</t>
    </r>
    <r>
      <rPr>
        <sz val="11"/>
        <color theme="1"/>
        <rFont val="游ゴシック"/>
        <family val="2"/>
      </rPr>
      <t>】</t>
    </r>
    <phoneticPr fontId="3"/>
  </si>
  <si>
    <r>
      <t>掘削箇所における埋設物情報3D管理技術【ちかデジ</t>
    </r>
    <r>
      <rPr>
        <sz val="11"/>
        <color theme="1"/>
        <rFont val="Segoe UI Symbol"/>
        <family val="2"/>
      </rPr>
      <t>🄬</t>
    </r>
    <r>
      <rPr>
        <sz val="10"/>
        <color rgb="FF000000"/>
        <rFont val="Arial"/>
        <scheme val="minor"/>
      </rPr>
      <t>】</t>
    </r>
    <phoneticPr fontId="22"/>
  </si>
  <si>
    <t>ジオ・サーチ株式会社</t>
    <phoneticPr fontId="22"/>
  </si>
  <si>
    <t>ジオサーチ</t>
    <phoneticPr fontId="22"/>
  </si>
  <si>
    <t>3010801005185</t>
    <phoneticPr fontId="22"/>
  </si>
  <si>
    <t>東京都大田区西蒲田7-37-10</t>
    <phoneticPr fontId="22"/>
  </si>
  <si>
    <t>地中の空洞、埋設物、コンクリート構造物の劣化等</t>
    <phoneticPr fontId="3"/>
  </si>
  <si>
    <t>電磁波センサ（地中レーダー）、スマートフォン動画等</t>
    <phoneticPr fontId="3"/>
  </si>
  <si>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</si>
  <si>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</si>
  <si>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分析対象（空洞、埋設管、橋梁など）や現地条件（道路幅員、車両通行可否等）に応じて最適な探査装置を選定している。
https://www.geosearch.co.jp/service/</t>
  </si>
  <si>
    <t>取得したレーダーデータを専門技術者がAIを使い三次元で解析し、地中の空洞や埋設物の正確な位置、コンクリート構造物内部の劣化状況を診断する</t>
    <phoneticPr fontId="3"/>
  </si>
  <si>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3"/>
  </si>
  <si>
    <t>2000件以上</t>
  </si>
  <si>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3"/>
  </si>
  <si>
    <t>東日本大震災、熊本地震、北海道胆振東部地震など災害発生直後や復旧復興段階における道路、港湾施設などにおいて、空洞、埋設物、橋梁等の調査実績を有する。</t>
    <phoneticPr fontId="3"/>
  </si>
  <si>
    <t>調査場所、内容等に応じてご提案いたします。</t>
  </si>
  <si>
    <t>発明の名称：空洞厚探査方法 
特許番号：特許第5629840号</t>
    <phoneticPr fontId="22"/>
  </si>
  <si>
    <t>・雨天時等、気象条件により電磁波センサ（地中レーダー）でのデータ計測ができない場合がある</t>
  </si>
  <si>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22"/>
  </si>
  <si>
    <t>企画営業本部 横田智也</t>
    <phoneticPr fontId="3"/>
  </si>
  <si>
    <t>キカクエイギョウホンブ ヨコタトモヤ</t>
    <phoneticPr fontId="3"/>
  </si>
  <si>
    <t xml:space="preserve">03-5710-0200　平日9:00-17:30
dx-kikaku@geosearch.co.jp
https://www.geosearch.co.jp/contact/service/
</t>
    <phoneticPr fontId="3"/>
  </si>
  <si>
    <t xml:space="preserve">Skydio社製ドローンSkydio2+に関する以下のサービスを展開
・機体販売
・インフラ点検などの飛行請負い
・ドローンスクール「Skydio認定講習」の提供
</t>
    <phoneticPr fontId="3"/>
  </si>
  <si>
    <t>都道府県
中央省庁（全省庁統一資格）
市区町村</t>
    <phoneticPr fontId="3"/>
  </si>
  <si>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</si>
  <si>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https://www.nttedt.co.jp/skydio</t>
  </si>
  <si>
    <t>技術基準適合証明</t>
  </si>
  <si>
    <t>Skydio</t>
    <phoneticPr fontId="3"/>
  </si>
  <si>
    <t>スカイディオ</t>
  </si>
  <si>
    <t>Skydio, Inc. 634 Charcot Ave, Suite 100 San Jose, CA 95131 United States</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</si>
  <si>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</si>
  <si>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 xml:space="preserve">・サイズ（展開時）: 223mm×273mm×74mm
・重量：約800g(バッテリー含む)
・稼働時間：27分
・移動速度：最大飛行速度58km/h
・操作性：前後/左右/上下
・動作環境温度：-5℃～40℃
・リモートID適合状況：適合
</t>
    <phoneticPr fontId="3"/>
  </si>
  <si>
    <t xml:space="preserve">画角：・水平方向の視野（HFOV）：68°
ズーム：3倍
解像度（静止画）：1200万画素（4056×3040ピクセル）
最大フレームレート：3840×2160　60/30/48/24fps
                                    1920×1080　120/60/30fps
動作環境温度：-5℃～40℃
</t>
  </si>
  <si>
    <t>米国</t>
    <rPh sb="0" eb="2">
      <t>ベイコク</t>
    </rPh>
    <phoneticPr fontId="3"/>
  </si>
  <si>
    <t>機体販売実績：69台 飛行請負い件数：50件 スクール受講者数：360名(2024年3月時点)</t>
    <rPh sb="9" eb="10">
      <t>ダイ</t>
    </rPh>
    <rPh sb="41" eb="42">
      <t>ネン</t>
    </rPh>
    <rPh sb="43" eb="44">
      <t>ガツ</t>
    </rPh>
    <rPh sb="44" eb="46">
      <t>ジテン</t>
    </rPh>
    <phoneticPr fontId="3"/>
  </si>
  <si>
    <t>機体販売実績：2台　飛行請負い件数：5件以上　</t>
    <rPh sb="8" eb="9">
      <t>ダイ</t>
    </rPh>
    <phoneticPr fontId="3"/>
  </si>
  <si>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3"/>
  </si>
  <si>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3"/>
  </si>
  <si>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3"/>
  </si>
  <si>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3"/>
  </si>
  <si>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3"/>
  </si>
  <si>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3"/>
  </si>
  <si>
    <t>自律飛行型ドローン Skydioを用いた記録および実装支援</t>
  </si>
  <si>
    <t>7010001064648</t>
  </si>
  <si>
    <t>ドローン小型機(Skydio 2/2+)、ドローン中型機(Skydio X2E, Skydio X10)などを用いた記録および実装支援サービスです。GNSSの取得状況の有無にかかわらず安全にデータを取得でき、狭所も安全に飛行可能です。</t>
  </si>
  <si>
    <t>https://www.docomosky.jp/skydio</t>
  </si>
  <si>
    <t>航空宇宙品質マネジメントシステム（AS9100D）</t>
    <rPh sb="0" eb="2">
      <t>コウクウ</t>
    </rPh>
    <rPh sb="2" eb="4">
      <t>ウチュウ</t>
    </rPh>
    <rPh sb="4" eb="6">
      <t>ヒンシツ</t>
    </rPh>
    <phoneticPr fontId="3"/>
  </si>
  <si>
    <t>観測機器 (Skydio 2/2+, Skydio X2E, Skydio X10) ※Skydio X10は日本提供準備中 *米国では提供開始</t>
  </si>
  <si>
    <t>Skydio Inc.</t>
  </si>
  <si>
    <t>自動飛行支援ソフトウェア (Skydio 3D Scan)</t>
  </si>
  <si>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3"/>
  </si>
  <si>
    <t>観測機器内に保存
・ドローン内のmicroSDカードに保存 ・ドローン着陸後にクラウドにアップロード 
・取得したデータをリアルタイムで遠隔の検査員に伝送することも可能</t>
    <phoneticPr fontId="3"/>
  </si>
  <si>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</si>
  <si>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3"/>
  </si>
  <si>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</si>
  <si>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SfM技術を活用し取得した静止画データより地形・土木構造物・建築物の点群データを作成し、対象物形状を記録。記録したデータから計測などが可能。</t>
  </si>
  <si>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3"/>
  </si>
  <si>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3"/>
  </si>
  <si>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3"/>
  </si>
  <si>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3"/>
  </si>
  <si>
    <t>Skydio X2</t>
  </si>
  <si>
    <t>日本国</t>
    <rPh sb="0" eb="3">
      <t>ニホn</t>
    </rPh>
    <phoneticPr fontId="3"/>
  </si>
  <si>
    <t>6010403023954</t>
  </si>
  <si>
    <t>東京都中央区日本橋3丁目9番1号
日本橋三丁目スクエア11階</t>
    <phoneticPr fontId="3"/>
  </si>
  <si>
    <t xml:space="preserve">https://www.skydio.com/ja-JP
</t>
    <phoneticPr fontId="3"/>
  </si>
  <si>
    <t>産業用途の自律飛行型のドローンです。6つの魚眼カメラにより360度の環境情報から自律飛行を可能とし、堅牢性・セキュリティへの高い信頼性から各国の公共安全・防衛機関にも多く採用されております。</t>
  </si>
  <si>
    <t>https://www.skydio.com/ja-jp/skydio-x2</t>
  </si>
  <si>
    <t>Skydio Autonomy</t>
  </si>
  <si>
    <t>3000 Clearview Way, San Mateo, CA 94402, United States</t>
  </si>
  <si>
    <t>Skydio Autonomy Enterprise</t>
  </si>
  <si>
    <t>NDAAおよびBlue UASに準拠するセキュリティ（以下「各種セキュリティ仕様」）</t>
  </si>
  <si>
    <t>Skydio Inc.</t>
    <phoneticPr fontId="3"/>
  </si>
  <si>
    <t>陸地・海底面の地形等の状況
施設の利用状況（設備、器具、等）
森林・竹林や河川等の状況（植生、立木の形状、林分の境界、河川の汚濁状況、等）
被災状況（河道閉塞による湛水、土石流、地滑り、等）</t>
    <phoneticPr fontId="3"/>
  </si>
  <si>
    <t>カメラ等により静止画や動画データを取得する
その他</t>
    <phoneticPr fontId="3"/>
  </si>
  <si>
    <r>
      <rPr>
        <sz val="11"/>
        <rFont val="Arial"/>
        <family val="3"/>
        <charset val="128"/>
        <scheme val="minor"/>
      </rPr>
      <t xml:space="preserve">どのような調査対象のデータを取得できますか？
</t>
    </r>
    <r>
      <rPr>
        <sz val="10"/>
        <color rgb="FF000000"/>
        <rFont val="Arial"/>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3"/>
  </si>
  <si>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3"/>
  </si>
  <si>
    <t>センサータイプ：Sony IMX577 1/2.3” 12.3MP CMOS
センサー画素数：12.3MP(1230万画素)
その他詳細は前設問の製品ページを参照ください。</t>
  </si>
  <si>
    <t>お客様のデータは、データが保存されている状態ではAWS AES-256暗号化規格で保護されています。データが伝送中の場合は、TLS 1.2/1.3を用い、適切な暗号化規格が適用されています。</t>
    <phoneticPr fontId="3"/>
  </si>
  <si>
    <t>50台以上</t>
  </si>
  <si>
    <t>5台以上</t>
  </si>
  <si>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3"/>
  </si>
  <si>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3"/>
  </si>
  <si>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3"/>
  </si>
  <si>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3"/>
  </si>
  <si>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3"/>
  </si>
  <si>
    <t>米国カリフォルニア州</t>
    <rPh sb="0" eb="2">
      <t>ベイコク</t>
    </rPh>
    <phoneticPr fontId="3"/>
  </si>
  <si>
    <t>米国カリフォルニア州法</t>
    <rPh sb="0" eb="2">
      <t>ベイコク</t>
    </rPh>
    <phoneticPr fontId="3"/>
  </si>
  <si>
    <t>両当事者における最大の責任は、知的財産権の侵害に関する補償を除いて、前の12か月に支払われた料金に制限され、特別損害は適用外です。</t>
  </si>
  <si>
    <t>０</t>
    <phoneticPr fontId="3"/>
  </si>
  <si>
    <t>0</t>
    <phoneticPr fontId="3"/>
  </si>
  <si>
    <t>存在する</t>
  </si>
  <si>
    <r>
      <t xml:space="preserve">法人名: Skydio Inc.
設立国: </t>
    </r>
    <r>
      <rPr>
        <sz val="11"/>
        <color theme="1"/>
        <rFont val="Arial"/>
        <family val="3"/>
        <charset val="128"/>
        <scheme val="minor"/>
      </rPr>
      <t>米国</t>
    </r>
    <phoneticPr fontId="3"/>
  </si>
  <si>
    <t>規制・公共政策渉外部 中新 健太</t>
    <phoneticPr fontId="3"/>
  </si>
  <si>
    <t>キセイ・コウキョウセイサクショウガイブ ナカニイ ケンタ</t>
    <phoneticPr fontId="3"/>
  </si>
  <si>
    <t>kenta.nakanii@skydio.com</t>
  </si>
  <si>
    <t>AIによる家屋異動調査サービス</t>
  </si>
  <si>
    <t>株式会社パスコ</t>
  </si>
  <si>
    <t>パスコ</t>
  </si>
  <si>
    <t>5013201004656</t>
  </si>
  <si>
    <t>東京都目黒区下目黒1丁目7番1号</t>
  </si>
  <si>
    <t xml:space="preserve">https://www.pasco.co.jp/
</t>
    <phoneticPr fontId="3"/>
  </si>
  <si>
    <t>固定資産課税業務等で必要となる建物の新築・改築・滅失を、2時期の航空写真と建物検出AIモデル・変化検出AIモデルを用いて自動抽出するサービス。</t>
  </si>
  <si>
    <t>https://www.pasco.co.jp/satellite/</t>
  </si>
  <si>
    <t>AI判読技術</t>
  </si>
  <si>
    <t>AI建物検出技術</t>
  </si>
  <si>
    <t>GIS解析</t>
  </si>
  <si>
    <t>土地（家屋、農地、等）の利用状況
家屋等の変化（新築・滅失等）に関する情報</t>
    <phoneticPr fontId="3"/>
  </si>
  <si>
    <t>航空機等により調査対象地域付近まで移動し、情報を取得する。</t>
    <phoneticPr fontId="3"/>
  </si>
  <si>
    <t>航空機で対象地域を撮影。或いは、既往の2時期の航空写真を使用することも可能。</t>
  </si>
  <si>
    <t>地域や自治体により調整</t>
  </si>
  <si>
    <t>人工知能（AI）を用いて、2時期の航空写真から建物を判別の上、新築・改築・滅失等を自動抽出する。</t>
  </si>
  <si>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3"/>
  </si>
  <si>
    <t>別途お問い合わせください</t>
  </si>
  <si>
    <t>特許第6808787号
特許第7053195号
特開2021-005301号
特許第6764983号</t>
    <rPh sb="22" eb="23">
      <t>ゴウ</t>
    </rPh>
    <phoneticPr fontId="3"/>
  </si>
  <si>
    <t>免責事項、損害賠償上限が設定されている場合あり。詳細は個別に問い合わせ</t>
  </si>
  <si>
    <t>衛星事業部 事業推進部 最上知英</t>
  </si>
  <si>
    <t>エイセイジギョウブジギョウスイシンブ モガミトモヒデ</t>
    <phoneticPr fontId="3"/>
  </si>
  <si>
    <t>03-5465-7371　平日9:00-17:30
satellite_info@pasco.co.jp</t>
    <phoneticPr fontId="3"/>
  </si>
  <si>
    <t>ドローン搭載型グリーンレーザスキャナ（TDOT3 GREEN）及びハイブリッドドローンによる計測・解析</t>
    <phoneticPr fontId="3"/>
  </si>
  <si>
    <t>水を透過するグリーンレーザを、長時間、長距離飛行が可能なハイブリッドドローンに搭載。浅瀬の水底の地形や、まだ乾ききっていない地面を広範囲かつシームレスに測量することができます。</t>
  </si>
  <si>
    <t>https://www.pasco.co.jp/products/dronegreenlaser/</t>
  </si>
  <si>
    <r>
      <t>公共測量作業規程の準則</t>
    </r>
    <r>
      <rPr>
        <sz val="11"/>
        <color theme="1"/>
        <rFont val="Arial"/>
        <family val="3"/>
        <charset val="128"/>
        <scheme val="minor"/>
      </rPr>
      <t>（</t>
    </r>
    <r>
      <rPr>
        <sz val="10"/>
        <color rgb="FF000000"/>
        <rFont val="Arial"/>
        <scheme val="minor"/>
      </rPr>
      <t>国土交通省　令和5年3月31日</t>
    </r>
    <r>
      <rPr>
        <sz val="11"/>
        <color theme="1"/>
        <rFont val="Arial"/>
        <family val="3"/>
        <charset val="128"/>
        <scheme val="minor"/>
      </rPr>
      <t>）</t>
    </r>
    <r>
      <rPr>
        <sz val="10"/>
        <color rgb="FF000000"/>
        <rFont val="Arial"/>
        <scheme val="minor"/>
      </rPr>
      <t xml:space="preserve">
https://psgsv.gsi.go.jp/koukyou/jyunsoku/</t>
    </r>
    <phoneticPr fontId="3"/>
  </si>
  <si>
    <t>ドローン・レーザ技術（ドローンLidarシステムTDOT）</t>
  </si>
  <si>
    <t>株式会社アミューズワンセルフ</t>
  </si>
  <si>
    <t>アミューズワンセルフ</t>
  </si>
  <si>
    <t>1120003008110</t>
  </si>
  <si>
    <r>
      <t>大阪府</t>
    </r>
    <r>
      <rPr>
        <sz val="10"/>
        <color rgb="FF000000"/>
        <rFont val="Arial"/>
        <scheme val="minor"/>
      </rPr>
      <t>大阪市北区堂島浜1丁目2番1号 新ダイビル24階</t>
    </r>
    <rPh sb="0" eb="3">
      <t>オオサカフ</t>
    </rPh>
    <phoneticPr fontId="3"/>
  </si>
  <si>
    <t>陸地・海底面の地形等の状況
被災状況（河道閉塞による湛水、土石流、地滑り、等）
森林・竹林や河川等の状況（植生、立木の形状、林分の境界、河川の汚濁状況、等）</t>
    <phoneticPr fontId="3"/>
  </si>
  <si>
    <t>事前に設定したルートに基づき自律移動が可能
LTE等により無線接続することで、長距離飛行が可能</t>
    <phoneticPr fontId="3"/>
  </si>
  <si>
    <t>レーザースキャナ等により点群データを取得する</t>
    <phoneticPr fontId="3"/>
  </si>
  <si>
    <t>観測機器にUSBメモリを挿入し保存</t>
    <phoneticPr fontId="3"/>
  </si>
  <si>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3"/>
  </si>
  <si>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3"/>
  </si>
  <si>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3"/>
  </si>
  <si>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</si>
  <si>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20件以上（弊社販売実績のみ）</t>
  </si>
  <si>
    <t>10件以上（弊社販売実績のみ）</t>
  </si>
  <si>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3"/>
  </si>
  <si>
    <t>別途お問合せ下さい。</t>
  </si>
  <si>
    <t>公共測量作業規程の準則</t>
  </si>
  <si>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</si>
  <si>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Arial"/>
        <family val="3"/>
        <charset val="128"/>
        <scheme val="minor"/>
      </rPr>
      <t>ｌ</t>
    </r>
    <r>
      <rPr>
        <sz val="11"/>
        <rFont val="Arial"/>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3"/>
  </si>
  <si>
    <t>商談ごとによる</t>
  </si>
  <si>
    <t>新空間情報事業部 新空間技術部 空間情報課 堺浩一</t>
    <phoneticPr fontId="3"/>
  </si>
  <si>
    <t>シンクウカンジョウホウジギョウブ シンクウカンギジュツブ クウカンジョウホウカ サカイコウイチ</t>
    <phoneticPr fontId="3"/>
  </si>
  <si>
    <t>03-5453-3695</t>
    <phoneticPr fontId="3"/>
  </si>
  <si>
    <t>Skydio X10</t>
  </si>
  <si>
    <t>産業用途の自律飛行型のドローンです。GPS取得が難しい環境や夜間の自律飛行性能を備え最新のNVIDIAのGPUを搭載。企業・公共等のあらゆる需要に応える事を可能にした次世代のAI駆動ドローンです。</t>
  </si>
  <si>
    <t>https://www.skydio.com/ja-jp/x10</t>
  </si>
  <si>
    <t>技術基準適合証明（順次取得予定）</t>
  </si>
  <si>
    <t>Skydio NightSense</t>
  </si>
  <si>
    <t>Skydio Remote Flight Deck</t>
  </si>
  <si>
    <t>Skydio X10 Attachments</t>
  </si>
  <si>
    <t>陸地・海底面の地形等の状況
施設の利用状況（設備、器具、等）
森林・竹林や河川等の状況（植生、立木の形状、林分の境界、河川の汚濁状況、等）
被災状況（河道閉塞による湛水、土石流、地滑り、等）
その他</t>
    <phoneticPr fontId="3"/>
  </si>
  <si>
    <t xml:space="preserve">観測機器内に保存
</t>
    <phoneticPr fontId="3"/>
  </si>
  <si>
    <r>
      <rPr>
        <sz val="11"/>
        <rFont val="Arial"/>
        <family val="3"/>
        <charset val="128"/>
        <scheme val="minor"/>
      </rPr>
      <t xml:space="preserve">どのような調査対象のデータを取得できますか？
</t>
    </r>
    <r>
      <rPr>
        <sz val="10"/>
        <color rgb="FF000000"/>
        <rFont val="Arial"/>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3"/>
  </si>
  <si>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3"/>
  </si>
  <si>
    <t>カメラジンバル：
VT300-Z
VT300-L
その他詳細は下記製品仕様ページを参照ください。
https://www.skydio.com/x10/technical-specs</t>
  </si>
  <si>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3"/>
  </si>
  <si>
    <t>お客様のデータは、データが保存されている状態ではAWS AES-256暗号化規格で保護されています。データが伝送中の場合は、TLS 1.2/1.3を用い、適切な暗号化規格が適用されています。</t>
  </si>
  <si>
    <t>2024年春より国内提供開始予定</t>
  </si>
  <si>
    <t>順次提供を予定</t>
  </si>
  <si>
    <t>2023年11月下旬より米国から先行して出荷開始。</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</si>
  <si>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</si>
  <si>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</si>
  <si>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法人名: Skydio Inc.
設立国: 米国</t>
    <phoneticPr fontId="3"/>
  </si>
  <si>
    <t xml:space="preserve">規制・公共政策渉外部 中新 健太
</t>
    <phoneticPr fontId="3"/>
  </si>
  <si>
    <t xml:space="preserve">kenta.nakanii@skydio.com
</t>
  </si>
  <si>
    <t xml:space="preserve">Skydio Dock / Skydio Remote Ops
</t>
  </si>
  <si>
    <t>Skydio製機体を自律的に遠隔から充電・制御・データ伝送までを一貫して行うことができるドローンポート機能です。目視・巡回作業の代替としての利用のため、建設・電力施設等での導入が進んでいます。</t>
  </si>
  <si>
    <t>https://www.skydio.com/ja-jp/skydio-dock</t>
  </si>
  <si>
    <t xml:space="preserve">技術基準適合証明
</t>
  </si>
  <si>
    <t>Skydio Dock</t>
  </si>
  <si>
    <t>Skydio Cloud</t>
  </si>
  <si>
    <t>Skydio VPS</t>
  </si>
  <si>
    <t>陸地・海底面の地形等の状況
施設の利用状況（設備、器具、等）
被災状況（河道閉塞による湛水、土石流、地滑り、等）
その他</t>
    <phoneticPr fontId="3"/>
  </si>
  <si>
    <r>
      <rPr>
        <sz val="11"/>
        <rFont val="Arial"/>
        <family val="3"/>
        <charset val="128"/>
        <scheme val="minor"/>
      </rPr>
      <t xml:space="preserve">a. どのような調査対象のデータを取得できますか？
</t>
    </r>
    <r>
      <rPr>
        <sz val="10"/>
        <color rgb="FF000000"/>
        <rFont val="Arial"/>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3"/>
  </si>
  <si>
    <t xml:space="preserve">各種「Skydio Dock」のスペック情報は下記仕様ページを確認ください。
https://pages.skydio.com/rs/784-TUF-591/images/Skydio%20Dock%20Datasheet%20Web.pdf
</t>
    <phoneticPr fontId="3"/>
  </si>
  <si>
    <t>「Skydio Dock」及び「Skydio Remote Ops」を利用可能な各種Skydio製品の機体カメラスペックは下記参照先の通り。
Skydio 2+: https://www.skydio.com/skydio-2-plus-enterprise
Skydio X2: https://www.skydio.com/skydio-x2</t>
  </si>
  <si>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</si>
  <si>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米国</t>
    <rPh sb="0" eb="1">
      <t>ベイ</t>
    </rPh>
    <phoneticPr fontId="3"/>
  </si>
  <si>
    <t>200台以上</t>
  </si>
  <si>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3"/>
  </si>
  <si>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3"/>
  </si>
  <si>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3"/>
  </si>
  <si>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</si>
  <si>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更新度優先マップ</t>
  </si>
  <si>
    <t>パスコ</t>
    <phoneticPr fontId="3"/>
  </si>
  <si>
    <t>国土の広域な変化を検出し都市モデルや航空写真撮影等の更新優先度を可視化するサービスです。AIを用いて、2時期の衛星画像等から建築物等の土地被覆の変化を判定しメッシュ単位でマッピング。</t>
  </si>
  <si>
    <t>https://www.mlit.go.jp/plateau/use-case/uc22-007/</t>
  </si>
  <si>
    <t>人工知能（AI）を用いて、2時期の衛星画像から建築物の変化を判定し、メッシュ単位で変化度を可視化したマップを提供します。</t>
  </si>
  <si>
    <t>なし</t>
    <phoneticPr fontId="3"/>
  </si>
  <si>
    <t>別途お問い合わせください。</t>
  </si>
  <si>
    <t>衛星事業部 事業推進部 営業企画一課 最上知英</t>
    <phoneticPr fontId="3"/>
  </si>
  <si>
    <t>エイセイジギョウブ　ジギョウスイシンブ エイギョウキカクイッカ モガミトモヒデ</t>
    <phoneticPr fontId="3"/>
  </si>
  <si>
    <t>MiteMiru森林（森林変化情報提供サービス）</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</si>
  <si>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</si>
  <si>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https://www.pasco.co.jp/products/sate_shinrin/</t>
  </si>
  <si>
    <t>伐採及び伐採後の造林の届出等の制度に関する市町村事務処理マニュアル（林野庁）</t>
    <phoneticPr fontId="3"/>
  </si>
  <si>
    <t>光学衛星撮影処理技術（SPOT）</t>
  </si>
  <si>
    <t>WebGIS</t>
  </si>
  <si>
    <t>森林・竹林や河川等の状況（植生、立木の形状、林分の境界、河川の汚濁状況、等）</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</si>
  <si>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</si>
  <si>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観測機器内に一時保存し、地上局上空を通過するタイミングでダウンリンクし、外部ストレージ（クラウド）に保存する。</t>
    <phoneticPr fontId="3"/>
  </si>
  <si>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3"/>
  </si>
  <si>
    <t>・衛星名：SPOT6/7
・運用機関：AIRBUS Defence &amp; Space
・軌道：太陽同期準回帰
・高度：694km
・軌道傾斜角：98.79°
・赤道通過地方太陽時：10：00
・回帰日数：26日
・参考URL：https://www.restec.or.jp/satellite/spot-6-7.html</t>
  </si>
  <si>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3"/>
  </si>
  <si>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</si>
  <si>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3"/>
  </si>
  <si>
    <t>30自治体以上</t>
  </si>
  <si>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3"/>
  </si>
  <si>
    <t>10ライセンス迄 610,000円/年～（税抜）
詳細御見積りは別途お問い合わせください。</t>
  </si>
  <si>
    <t>伐採及び伐採後の造林の届出等の制度に関する市町村事務処理マニュアル（林野庁）</t>
  </si>
  <si>
    <t>・判読結果ポリゴンには利用者が任意でコメントを付記できるが、地権者情報等の個人情報の記載は控える
・代表的なウェブブラウザが利用可能な環境が必要</t>
  </si>
  <si>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3"/>
  </si>
  <si>
    <t>当社の責めに帰すべき事由により利用者に直接かつ現実に生じた通常の損害に限り、利用者が当社に対して1年間に支払ったサービス利用料の総額を上限として、その損害を賠償する。</t>
  </si>
  <si>
    <t>衛星事業部 事業推進部 営業企画一課 山田大輝</t>
    <rPh sb="12" eb="14">
      <t>エイギョウ</t>
    </rPh>
    <rPh sb="14" eb="16">
      <t>キカク</t>
    </rPh>
    <rPh sb="16" eb="17">
      <t>イチ</t>
    </rPh>
    <rPh sb="17" eb="18">
      <t>カ</t>
    </rPh>
    <phoneticPr fontId="3"/>
  </si>
  <si>
    <t>エイセイジギョウブ ジギョウスイシンブ エイギョウキカクイッカ ヤマダダイキ</t>
    <phoneticPr fontId="3"/>
  </si>
  <si>
    <t>衛星による変動モニタリング（山間部の地盤変動監視）</t>
    <phoneticPr fontId="3"/>
  </si>
  <si>
    <t>SAR衛星の観測成果を使用し、地すべりの兆候となる変化を捉え、災害可能性箇所を提供することで、山間部において確認しきれていない危険箇所や変動箇所を広域かつ面的に観測することが可能。</t>
  </si>
  <si>
    <t>https://alos-pasco.com/solutions/detail/post-156.html</t>
    <phoneticPr fontId="3"/>
  </si>
  <si>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3"/>
  </si>
  <si>
    <t>時系列干渉SAR解析技術</t>
  </si>
  <si>
    <t>SAR衛星観測処理技術（ALOS-2）</t>
  </si>
  <si>
    <t>国立研究開発法人宇宙航空研究開発機構(JAXA)</t>
  </si>
  <si>
    <t>ウチュウコウクウケンキュウカイハツキコウ</t>
    <phoneticPr fontId="3"/>
  </si>
  <si>
    <t>9012405001241</t>
  </si>
  <si>
    <t>茨城県つくば市千現2-1-1</t>
  </si>
  <si>
    <t>陸地・海底面の地形等の状況
被災状況（河道閉塞による湛水、土石流、地滑り、等）</t>
    <phoneticPr fontId="3"/>
  </si>
  <si>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</si>
  <si>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・衛星名：ALOS-2（陸域観測技術衛星2号）
・運用機関：JAXA
・軌道：太陽同期準回帰
・高度：628km
・軌道傾斜角：97.9度
・赤道通過地方太陽時：12:00±15min
・回帰日数：14日
・参考URL：https://www.restec.or.jp/satellite/alos-2.html</t>
    <rPh sb="101" eb="102">
      <t>ニチ</t>
    </rPh>
    <phoneticPr fontId="3"/>
  </si>
  <si>
    <t>・搭載センサー：PALSAR-2 (Phased Array L-band Synthetic Aperture Radar-2) / Lバンド合成開口レーダ
・波長帯：Lバンド
・参考URL：https://www.restec.or.jp/satellite/alos-2.html</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</si>
  <si>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</si>
  <si>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3件以上</t>
    <phoneticPr fontId="3"/>
  </si>
  <si>
    <t>https://www.mlit.go.jp/common/001227722.pdf</t>
  </si>
  <si>
    <t>変動体積の計測は不可</t>
  </si>
  <si>
    <r>
      <t xml:space="preserve">衛星事業部 事業推進部 </t>
    </r>
    <r>
      <rPr>
        <sz val="11"/>
        <color theme="1"/>
        <rFont val="Arial"/>
        <family val="3"/>
        <charset val="128"/>
        <scheme val="minor"/>
      </rPr>
      <t>営業企画一課 最上知英</t>
    </r>
    <phoneticPr fontId="3"/>
  </si>
  <si>
    <t>エイセイジギョウブ ジギョウスイシンブ エイギョウキカクイッカ モガミトモヒデ</t>
    <phoneticPr fontId="3"/>
  </si>
  <si>
    <t>地下工事の地盤沈下モニタリング</t>
  </si>
  <si>
    <t>SAR衛星の観測成果を使用し、地表面に変動が生じた「エリア」と「傾向」をメッシュや等高線表示で可視化することで、従来の沈下量計測（水準測量）を補完する「面」のモニタリングが行えます。</t>
  </si>
  <si>
    <t>https://www.pasco.co.jp/products/stc_monitor/</t>
  </si>
  <si>
    <t>SAR衛星観測処理技術（TerraSAR-X）</t>
  </si>
  <si>
    <t>マッピング技術</t>
  </si>
  <si>
    <t>陸地・海底面の地形等の状況</t>
    <phoneticPr fontId="3"/>
  </si>
  <si>
    <t>地球周回軌道上を移動し、対象地域上空を移動するタイミングで撮影する</t>
    <phoneticPr fontId="3"/>
  </si>
  <si>
    <t>観測機器内に一時保存し、地上局上空を通過するタイミングでダウンリンクし、外部ストレージ（クラウド）に保存</t>
    <phoneticPr fontId="3"/>
  </si>
  <si>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</si>
  <si>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・衛星名：TerraSAR-X
・運用機関：DLR
・軌道：太陽同期ドーンダスク軌道
・高度：514 km
・軌道傾斜角：97.4度
・赤道通過地方太陽時：18:00±15min
・回帰日数：11日
・参考URL：https://www.restec.or.jp/satellite/terrasar-x.html</t>
  </si>
  <si>
    <t>・搭載センサー：TerraSAR-X SAR instrument（TSX-SAR）/Xバンド合成開口レーダ
・波長帯：Xバンド
・参考URL：https://www.restec.or.jp/satellite/terrasar-x.html</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</si>
  <si>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</si>
  <si>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3"/>
  </si>
  <si>
    <t>NETIS(新技術活用情報システム）：KT-230006-A</t>
    <phoneticPr fontId="3"/>
  </si>
  <si>
    <t>衛星事業部 事業推進部</t>
  </si>
  <si>
    <t>エイセイジギョウブ ジギョウスイシンブ</t>
  </si>
  <si>
    <t xml:space="preserve">Skydio 3D Scan
</t>
  </si>
  <si>
    <t>日本国</t>
    <rPh sb="0" eb="2">
      <t>ニホn</t>
    </rPh>
    <rPh sb="2" eb="3">
      <t>クニ</t>
    </rPh>
    <phoneticPr fontId="3"/>
  </si>
  <si>
    <t>Skydio製機体に搭載可能な自律飛行支援ソフトウェアです。対象の三次元構造物に対して3次元モデル撮影に必要な飛行計画・撮影を自律化します。デジタルツインデータ等としての活用ができます。</t>
  </si>
  <si>
    <t>https://www.skydio.com/ja-jp/3d-scan</t>
  </si>
  <si>
    <t>Skydio製各種機体、「Skydio 2+」「Skydio X2」「Skydio X10」</t>
  </si>
  <si>
    <t>陸地・海底面の地形等の状況
施設の利用状況（設備、器具、等）
被災状況（河道閉塞による湛水、土石流、地滑り、等）</t>
    <phoneticPr fontId="3"/>
  </si>
  <si>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3"/>
  </si>
  <si>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3"/>
  </si>
  <si>
    <t>「Skydio 3D Scan」をインストール可能な各種Skydio製品の機体スペックは下記参照先の通り。
Skydio 2+: https://www.skydio.com/skydio-2-plus-enterprise
Skydio X2: https://www.skydio.com/skydio-x2
Skydio X10: https://www.skydio.com/x10</t>
  </si>
  <si>
    <t>「Skydio 3D Scan」をインストール可能な各種Skydio製品の機体カメラスペックは下記参照先の通り。
Skydio 2+: https://www.skydio.com/skydio-2-plus-enterprise
Skydio X2: https://www.skydio.com/skydio-x2
Skydio X10: https://www.skydio.com/x10</t>
  </si>
  <si>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3"/>
  </si>
  <si>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</si>
  <si>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150ライセンス以上</t>
  </si>
  <si>
    <t>10ライセンス以上</t>
  </si>
  <si>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3"/>
  </si>
  <si>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3"/>
  </si>
  <si>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</si>
  <si>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Skydio 2+</t>
  </si>
  <si>
    <t>産業用途の自律飛行型のドローンです。6つの魚眼カメラにより360度の情報を取得・GPU/機体搭載ソフトで自己位置推定・飛行制御を行い、GPSが取得し難い橋梁下の点検や屋内環境で広く用いられています。</t>
  </si>
  <si>
    <t>https://www.skydio.com/ja-jp/skydio-2-plus-enterprise</t>
  </si>
  <si>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3"/>
  </si>
  <si>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3"/>
  </si>
  <si>
    <t>センサータイプ：Sony IMX577 1/2.3” 12.3MP CMOS
センサー画素数：12.3MP(1230万画素)
その他詳細はドローン等の観測機器のスペックの製品ページを参照ください。</t>
    <phoneticPr fontId="3"/>
  </si>
  <si>
    <t>1400台以上</t>
  </si>
  <si>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3"/>
  </si>
  <si>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3"/>
  </si>
  <si>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3"/>
  </si>
  <si>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</si>
  <si>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規制・公共政策渉外部  中新 健太</t>
    <phoneticPr fontId="3"/>
  </si>
  <si>
    <t>衛星SARによる地盤変位監視サービス</t>
  </si>
  <si>
    <t>人工衛星からのマイクロ波（衛星SAR）で地盤変位を観測するサービスです。複数時期の衛星SARデータの干渉解析により、地盤沈下のような広範囲の変動や大規模構造物などの変位が観測できます。</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</si>
  <si>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3"/>
  </si>
  <si>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</si>
  <si>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約30件</t>
  </si>
  <si>
    <t>約20件</t>
  </si>
  <si>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3"/>
  </si>
  <si>
    <t>公表されている価格はありません。お問合せお願いします。</t>
  </si>
  <si>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3"/>
  </si>
  <si>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</si>
  <si>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</si>
  <si>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衛星SARによる災害時浸水範囲・浸水深早期把握サービス</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</si>
  <si>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</si>
  <si>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https://www.kkc.co.jp/news/release/2021/03/18_2161/</t>
  </si>
  <si>
    <t>レベル3：実装（製品・サービスとして提供されている）</t>
    <phoneticPr fontId="3"/>
  </si>
  <si>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</si>
  <si>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準拠するガイドラインはないが、独自に脆弱性検査を実施している</t>
    <phoneticPr fontId="3"/>
  </si>
  <si>
    <t>約10件</t>
  </si>
  <si>
    <t>約5件</t>
  </si>
  <si>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3"/>
  </si>
  <si>
    <t>発明の名称：浸水状況推定システム
特許番号：特願2023-045610</t>
    <rPh sb="0" eb="2">
      <t>ハツメイ</t>
    </rPh>
    <rPh sb="3" eb="5">
      <t>メイショウ</t>
    </rPh>
    <rPh sb="17" eb="21">
      <t>トッキョバンゴウ</t>
    </rPh>
    <phoneticPr fontId="3"/>
  </si>
  <si>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</si>
  <si>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歩くだけで毎木調査等が可能。バックパック式LiDAR「mapry LA03」</t>
  </si>
  <si>
    <t>株式会社マプリィ</t>
  </si>
  <si>
    <t>マプリィ</t>
  </si>
  <si>
    <t xml:space="preserve">6140001112386	</t>
  </si>
  <si>
    <t>1億円超3億円以下</t>
    <phoneticPr fontId="3"/>
  </si>
  <si>
    <t>兵庫県丹波市春日町多田165番地</t>
    <phoneticPr fontId="3"/>
  </si>
  <si>
    <t xml:space="preserve">https://mapry.co.jp/
</t>
    <phoneticPr fontId="3"/>
  </si>
  <si>
    <t>都道府県
市区町村</t>
    <phoneticPr fontId="3"/>
  </si>
  <si>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</si>
  <si>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https://mapry.co.jp/hardware#LA03</t>
    <phoneticPr fontId="3"/>
  </si>
  <si>
    <t xml:space="preserve">兵庫県丹波市春日町多田165番地	</t>
    <phoneticPr fontId="3"/>
  </si>
  <si>
    <t>土地（家屋、農地、等）の利用状況
陸地・海底面の地形等の状況
森林・竹林や河川等の状況（植生、立木の形状、林分の境界、河川の汚濁状況、等）</t>
    <phoneticPr fontId="3"/>
  </si>
  <si>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3"/>
  </si>
  <si>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3"/>
  </si>
  <si>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</si>
  <si>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r>
      <t>クラウドストレージ（</t>
    </r>
    <r>
      <rPr>
        <sz val="11"/>
        <color theme="1"/>
        <rFont val="Arial"/>
        <family val="3"/>
        <charset val="128"/>
        <scheme val="minor"/>
      </rPr>
      <t>米国</t>
    </r>
    <r>
      <rPr>
        <sz val="10"/>
        <color rgb="FF000000"/>
        <rFont val="Arial"/>
        <scheme val="minor"/>
      </rPr>
      <t>）</t>
    </r>
    <rPh sb="10" eb="12">
      <t>ベイコク</t>
    </rPh>
    <phoneticPr fontId="3"/>
  </si>
  <si>
    <t>非公開（導入実績あり）</t>
  </si>
  <si>
    <t>立木の現況調査が1ha30分程度で最低1人で可能。皆伐、主伐、現況調査など費用と時間と工数がかかっていたのを大幅に削減可能。地形や現況など広域な状況（歩行した場所）を簡易に把握できます。</t>
    <phoneticPr fontId="3"/>
  </si>
  <si>
    <t>背負って歩くだけでデータ取得が可能。両手が空いて移動経路や動画もデータとして残るため、持ち運びコストや測量コスト、測量時間を抑えて調査が可能。</t>
  </si>
  <si>
    <t>mapry利用規約に準拠</t>
  </si>
  <si>
    <t>営業部 中村大知</t>
    <phoneticPr fontId="3"/>
  </si>
  <si>
    <t>エイギョウブ ナカムラタイチ</t>
    <phoneticPr fontId="3"/>
  </si>
  <si>
    <t>info@mapry.co.jp</t>
  </si>
  <si>
    <t>浸水検知ソリューション「SUIJIN」(スイジン)</t>
  </si>
  <si>
    <t>京セラコミュニケーションシステム株式会社</t>
  </si>
  <si>
    <t>キョウセラコミュニケーションシステム</t>
    <phoneticPr fontId="3"/>
  </si>
  <si>
    <t>京都府京都市伏見区竹田鳥羽殿町6（京セラ本社ビル内）</t>
  </si>
  <si>
    <t xml:space="preserve">https://www.kccs.co.jp/
</t>
    <phoneticPr fontId="3"/>
  </si>
  <si>
    <t>大型台風や線状降水帯などの豪雨災害時に速やかに「知らせる」「助ける」「避難する」ことが重要です。「SUIJIN」は、住民の避難誘導に重要な浸水地域を「面」で見える化するサービスです。</t>
    <phoneticPr fontId="3"/>
  </si>
  <si>
    <t>https://www.kccs.co.jp/contents/ict/service/flood-detection/</t>
  </si>
  <si>
    <t>技術基準適合証明
Sigfox Ready認証</t>
    <phoneticPr fontId="3"/>
  </si>
  <si>
    <t>マスプロ電工株式会社</t>
  </si>
  <si>
    <t>マスプロデンコウ</t>
    <phoneticPr fontId="3"/>
  </si>
  <si>
    <t>愛知県日進市浅田町上納80番地</t>
  </si>
  <si>
    <t>センサにより危険水位に達したかを取得する</t>
    <phoneticPr fontId="3"/>
  </si>
  <si>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3"/>
  </si>
  <si>
    <t>観測機器名：SUIJIN
・サイズ（長さ(cm)×幅(cm)×高さ(cm)）: 3.3cm×4.9cm×17.0cm
・重量（g）: 110g
・検知可能となる地表からの最低水深（m）: 0.01m
・防水等級（IPX1～IPX8）: IPX7程度の防水性能を有している
・動作環境温度（℃～℃）:  -20℃～60℃</t>
    <phoneticPr fontId="3"/>
  </si>
  <si>
    <t>フランス</t>
  </si>
  <si>
    <t>70件</t>
    <phoneticPr fontId="3"/>
  </si>
  <si>
    <t>50件</t>
    <phoneticPr fontId="3"/>
  </si>
  <si>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3"/>
  </si>
  <si>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3"/>
  </si>
  <si>
    <t>ワイヤレスソリューション事業部 ワイヤレスソリューション営業部 LPWA営業課 田中　睦月</t>
    <phoneticPr fontId="3"/>
  </si>
  <si>
    <t xml:space="preserve">ワイヤレスソリューションジギョウブ ワイヤレスソリューションエイギョウブ エルピーダブリューエーエイギョウカ タナカムツキ
</t>
    <phoneticPr fontId="3"/>
  </si>
  <si>
    <t>070-8698-9695
mutsuki-tanaka@kccs.co.jp</t>
    <phoneticPr fontId="3"/>
  </si>
  <si>
    <t>Safie Connect（ドローン等様々な機器の映像をリアルタイム伝送するルーター）</t>
    <phoneticPr fontId="3"/>
  </si>
  <si>
    <t>7010701030065</t>
  </si>
  <si>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3"/>
  </si>
  <si>
    <t>https://safie.co.jp/news/2535/</t>
  </si>
  <si>
    <t>LTEルーター（「K5G-C-100A」（京セラ製））</t>
  </si>
  <si>
    <t>京セラ株式会社</t>
  </si>
  <si>
    <t>キョウセラ</t>
  </si>
  <si>
    <t>京都府京都市伏見区竹田鳥羽殿町6番地</t>
    <phoneticPr fontId="3"/>
  </si>
  <si>
    <t>操作用機器（コントローラー）とSafie ConnectをHDMIケーブルにより有線接続することで、ドローン映像をクラウドにリアルタイム伝送・閲覧が可能。</t>
    <phoneticPr fontId="3"/>
  </si>
  <si>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</si>
  <si>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r>
      <t>記載</t>
    </r>
    <r>
      <rPr>
        <sz val="10"/>
        <color rgb="FF000000"/>
        <rFont val="Arial"/>
        <scheme val="minor"/>
      </rPr>
      <t>なし</t>
    </r>
    <rPh sb="0" eb="2">
      <t>キサイ</t>
    </rPh>
    <phoneticPr fontId="3"/>
  </si>
  <si>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3"/>
  </si>
  <si>
    <t>ISO/IEC 27001認証
ISO/IEC 27701認証</t>
    <phoneticPr fontId="3"/>
  </si>
  <si>
    <t xml:space="preserve">CRYPTRECに推奨として掲載されている暗号化アルゴリズムもしくはそれ以上により暗号化を実施
</t>
    <phoneticPr fontId="3"/>
  </si>
  <si>
    <t>法人導入20,000社以上</t>
  </si>
  <si>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3"/>
  </si>
  <si>
    <t>・防爆仕様ではないため、火薬庫等の危険場所では使用できない。
・LTE回線を使用するためキャリア（携帯）電波が不安定な場所では接続できない可能性がある。</t>
  </si>
  <si>
    <t>・「クラウド録画サービス」シェア56.4％を獲得しシェア1位</t>
  </si>
  <si>
    <t>損害の事由が生じた時点から遡って過去3か月分の期間に受領した利用料金の総額を上限とする。特別損害は一切賠償しない。</t>
    <phoneticPr fontId="3"/>
  </si>
  <si>
    <t>営業本部第二ビジネスユニット 岩崎稜平</t>
  </si>
  <si>
    <t>エイギョウホンブダイニビジネスユニット  イワサキリョウヘイ</t>
  </si>
  <si>
    <t xml:space="preserve">080-3427-0230　平⽇10:00-19:00
r-iwasaki@safie.jp
</t>
    <phoneticPr fontId="3"/>
  </si>
  <si>
    <t>Safie GO PTZ Plus（LTE搭載・屋外向けGPS搭載PTZカメラ（NETIS登録））</t>
  </si>
  <si>
    <t>セーフィー</t>
    <phoneticPr fontId="3"/>
  </si>
  <si>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</si>
  <si>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https://safie.jp/products/</t>
  </si>
  <si>
    <t>ｉ‐ＰＲＯ株式会社</t>
    <phoneticPr fontId="3"/>
  </si>
  <si>
    <t>アイプロ</t>
    <phoneticPr fontId="3"/>
  </si>
  <si>
    <t>東京都港区港南2丁目15番1号</t>
    <phoneticPr fontId="3"/>
  </si>
  <si>
    <t>観測機器（クラウドカメラ）を現地に設置、広域・遠距離通信規格であるLTE等により無線接続することで、遠隔地の担当者による現場映像のリアルタイム遠隔確認が可能（過去も振り返り可能）</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</si>
  <si>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</si>
  <si>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color theme="1"/>
        <rFont val="Arial"/>
        <family val="3"/>
        <charset val="128"/>
        <scheme val="minor"/>
      </rPr>
      <t xml:space="preserve">
</t>
    </r>
    <phoneticPr fontId="3"/>
  </si>
  <si>
    <t>CRYPTRECに推奨として掲載されている暗号化アルゴリズムもしくはそれ以上により暗号化を実施</t>
    <phoneticPr fontId="3"/>
  </si>
  <si>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3"/>
  </si>
  <si>
    <t>・P7159503（カメラの設置角度に応じたAIモデル）
・P7335463（手振れ補正）
・P7352762（遠隔臨場）</t>
  </si>
  <si>
    <t>・防爆仕様ではないため、火薬庫等の危険場所では使用できない。</t>
  </si>
  <si>
    <t>・代表取締役社長 佐渡島隆平は、Forbes JAPAN「日本の起業家ランキング2021」において1位を受賞。
・「クラウド録画サービス」シェア56.4％を獲得しシェア1位
・その他メディア掲載多数
・NETIS登録：KT-180113-A</t>
    <phoneticPr fontId="3"/>
  </si>
  <si>
    <t>エイギョウホンブダイニビジネスユニット  イワサキリョウヘイ</t>
    <phoneticPr fontId="3"/>
  </si>
  <si>
    <t>080-3427-0230　平⽇10:00-19:00
r-iwasaki@safie.jp</t>
    <phoneticPr fontId="3"/>
  </si>
  <si>
    <t>Safie GO 180（LTE搭載・屋外向け広角(180°)カメラ（NETIS登録））</t>
    <phoneticPr fontId="3"/>
  </si>
  <si>
    <t>ｉ‐ＰＲＯ株式会社</t>
  </si>
  <si>
    <t>1010001200456</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</si>
  <si>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</si>
  <si>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color theme="1"/>
        <rFont val="Arial"/>
        <family val="3"/>
        <charset val="128"/>
        <scheme val="minor"/>
      </rPr>
      <t xml:space="preserve">
</t>
    </r>
    <phoneticPr fontId="3"/>
  </si>
  <si>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3"/>
  </si>
  <si>
    <t xml:space="preserve">営業本部第二ビジネスユニット 岩崎稜平
</t>
    <phoneticPr fontId="3"/>
  </si>
  <si>
    <t>Safie GO 360（LTE搭載・屋外向け広角(360°)カメラ）</t>
    <phoneticPr fontId="3"/>
  </si>
  <si>
    <t>AXIS</t>
    <phoneticPr fontId="3"/>
  </si>
  <si>
    <t>アクシス</t>
  </si>
  <si>
    <t>Axis Communications AB
Gränden 1
SE-223 69 Lund</t>
    <phoneticPr fontId="3"/>
  </si>
  <si>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</si>
  <si>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3"/>
  </si>
  <si>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3"/>
  </si>
  <si>
    <t>・代表取締役社長 佐渡島隆平は、Forbes JAPAN「日本の起業家ランキング2021」において1位を受賞。
・「クラウド録画サービス」シェア56.4％を獲得しシェア1位
・その他メディア掲載多数</t>
    <phoneticPr fontId="3"/>
  </si>
  <si>
    <t>ドローン搭載用小型軽量電動ウインチ</t>
  </si>
  <si>
    <t>岡谷鋼機株式会社</t>
  </si>
  <si>
    <t>オカヤコウキ</t>
  </si>
  <si>
    <t>愛知県名古屋市中区栄二丁目4番18号</t>
  </si>
  <si>
    <t>https://www.okaya.co.jp/</t>
  </si>
  <si>
    <t>GDW-55</t>
    <phoneticPr fontId="3"/>
  </si>
  <si>
    <t>ペイロード10kgクラスのドローンと組合せ、ホバリング状態から計測器、小型物資の設置、昇降を可能とすることで立ち入り不能な場所の環境調査や、災害時の物資搬送など産業用ドローンの有効な活用が可能となる。</t>
    <phoneticPr fontId="3"/>
  </si>
  <si>
    <t>https://www.ele.okaya.co.jp/</t>
    <phoneticPr fontId="3"/>
  </si>
  <si>
    <t>グローグライド株式会社</t>
  </si>
  <si>
    <t>グローブライド</t>
  </si>
  <si>
    <t>東京都東久留米市前沢3丁目14番16号</t>
    <phoneticPr fontId="3"/>
  </si>
  <si>
    <t>100件以上</t>
    <phoneticPr fontId="3"/>
  </si>
  <si>
    <t>2件(間接含め）</t>
    <phoneticPr fontId="3"/>
  </si>
  <si>
    <t>①発注者
(1)国立研究開発法人　海洋研究開発機構]
(2)金沢市消防局　（(株)NTT e-Drone Technology経由）
②概要
(1)海洋環境調査
(2)緊急物資搬送</t>
    <rPh sb="1" eb="4">
      <t>ハッチュウシャ</t>
    </rPh>
    <rPh sb="68" eb="70">
      <t>ガイヨウ</t>
    </rPh>
    <phoneticPr fontId="3"/>
  </si>
  <si>
    <t>①発明の名称：巻き上げ装置
特許番号：特許第6936053号
②発明の名称：荷下げ用フック
特許番号：特許第6859218号
③発明の名称：電動巻上げ装置及び該装置を備えた移動体
特許番号：特許第6871144号</t>
    <rPh sb="1" eb="3">
      <t>ハツメイ</t>
    </rPh>
    <rPh sb="16" eb="18">
      <t>バンゴウ</t>
    </rPh>
    <rPh sb="19" eb="21">
      <t>トッキョ</t>
    </rPh>
    <rPh sb="32" eb="34">
      <t>ハツメイ</t>
    </rPh>
    <rPh sb="48" eb="50">
      <t>バンゴウ</t>
    </rPh>
    <rPh sb="51" eb="53">
      <t>トッキョ</t>
    </rPh>
    <rPh sb="64" eb="66">
      <t>ハツメイ</t>
    </rPh>
    <rPh sb="90" eb="94">
      <t>トッキョバンゴウ</t>
    </rPh>
    <phoneticPr fontId="3"/>
  </si>
  <si>
    <r>
      <t>①モニター(テスト）販売中につき故障、不具合が出ることがあります。
②モニター(テスト）販売中につき保証はありません。</t>
    </r>
    <r>
      <rPr>
        <sz val="11"/>
        <color theme="1"/>
        <rFont val="Arial"/>
        <family val="3"/>
        <charset val="128"/>
        <scheme val="minor"/>
      </rPr>
      <t xml:space="preserve">
*①②共、</t>
    </r>
    <r>
      <rPr>
        <sz val="10"/>
        <color rgb="FF000000"/>
        <rFont val="Arial"/>
        <scheme val="minor"/>
      </rPr>
      <t>時期は未定ですが量産時には改訂予定です
③防爆仕様ではないため、火薬庫等の危険場所では使用できない。
④防水仕様でないため、防水処置は使用者にて行う。</t>
    </r>
    <phoneticPr fontId="3"/>
  </si>
  <si>
    <t>①世界的の支持されている「DAIWA電動リール」の高度技術により自重：630g/最大可搬重量：8kgf/糸長：80m/降下速度0.7m/secを達成した。＜世界初＞
②2017年レスキューコンテスト「Japan Innovation Challenge 2017」のミッション2「駆付」にて本ウインチ使用チームが全達成回数の92％を占め大活躍した。</t>
    <phoneticPr fontId="3"/>
  </si>
  <si>
    <t>エレクトロニクス本部　横田潔</t>
  </si>
  <si>
    <t>エレクトロニクスホンブ　ヨコタキヨシ</t>
  </si>
  <si>
    <t>052-204-8302　平日9:00-17:00　
yokotak@okaya.co.jp</t>
    <rPh sb="13" eb="15">
      <t>ヘイジツ</t>
    </rPh>
    <phoneticPr fontId="3"/>
  </si>
  <si>
    <r>
      <t>Skydio</t>
    </r>
    <r>
      <rPr>
        <sz val="11"/>
        <color theme="1"/>
        <rFont val="Arial"/>
        <family val="2"/>
        <scheme val="minor"/>
      </rPr>
      <t xml:space="preserve">社製ドローンSkydio2+に関する以下のサービスを展開
・機体販売
・インフラ点検などの飛行請負い
・ドローンスクール「Skydio認定講習」の提供
</t>
    </r>
    <phoneticPr fontId="3"/>
  </si>
  <si>
    <t xml:space="preserve">*法人名（正式名称）
</t>
    <phoneticPr fontId="3"/>
  </si>
  <si>
    <t>*製品・サービスの概要紹介</t>
    <phoneticPr fontId="3"/>
  </si>
  <si>
    <t>*製品・サービスに関連するホームページ・SNS等のURL</t>
    <phoneticPr fontId="3"/>
  </si>
  <si>
    <t>機能１:受講の申込み・受講料の決済</t>
    <rPh sb="0" eb="2">
      <t>キノウ</t>
    </rPh>
    <rPh sb="4" eb="6">
      <t>ジュコウ</t>
    </rPh>
    <rPh sb="7" eb="8">
      <t>モウ</t>
    </rPh>
    <rPh sb="8" eb="9">
      <t>コ</t>
    </rPh>
    <rPh sb="11" eb="14">
      <t>ジュコウリョウ</t>
    </rPh>
    <rPh sb="15" eb="17">
      <t>ケッサイ</t>
    </rPh>
    <phoneticPr fontId="3"/>
  </si>
  <si>
    <t>機能2:講習</t>
    <rPh sb="0" eb="2">
      <t>キノウ</t>
    </rPh>
    <rPh sb="4" eb="6">
      <t>コウシュウ</t>
    </rPh>
    <phoneticPr fontId="3"/>
  </si>
  <si>
    <t>機能3:試験</t>
    <rPh sb="0" eb="2">
      <t>キノウ</t>
    </rPh>
    <rPh sb="4" eb="6">
      <t>シケン</t>
    </rPh>
    <phoneticPr fontId="3"/>
  </si>
  <si>
    <t>機能4:終了証の発行</t>
    <rPh sb="0" eb="2">
      <t>キノウ</t>
    </rPh>
    <rPh sb="4" eb="7">
      <t>シュウリョウショウ</t>
    </rPh>
    <rPh sb="8" eb="10">
      <t>ハッコウ</t>
    </rPh>
    <phoneticPr fontId="3"/>
  </si>
  <si>
    <t>product-qualified</t>
    <phoneticPr fontId="3"/>
  </si>
  <si>
    <t>受講申込み・受講者管理機能を有し、オンラインで講習が実現可能である製品・サービスの一覧を以下に掲載しています (xlsx形式のデータは[こちら](https://www.digital.go.jp/assets/contents/node/basic_page/field_ref_resources/6b90f8eb-afe8-42b9-859f-e5a994ab869c/4d410a0e/20240222_policies_technology-catalog_table_01.xlsx))。</t>
    <phoneticPr fontId="3"/>
  </si>
  <si>
    <t>product-not-qualified</t>
    <phoneticPr fontId="3"/>
  </si>
  <si>
    <t>要素技術として講習・試験の各プロセスで活用可能性のある製品・サービスの一覧を以下に掲載しています (xlsx形式のデータは[こちら](https://www.digital.go.jp/assets/contents/node/basic_page/field_ref_resources/6b90f8eb-afe8-42b9-859f-e5a994ab869c/00e4ddea/20240222_policies_technology-catalog_table_02.xlsx))。</t>
    <rPh sb="54" eb="56">
      <t xml:space="preserve">ケイシキノ </t>
    </rPh>
    <phoneticPr fontId="3"/>
  </si>
  <si>
    <t>申請者が規制所管省庁等で管理している情報をオンラインで閲覧・縦覧することを可能とする、往訪閲覧・縦覧のデジタル化を実現するための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往訪閲覧・縦覧のデジタル化を実現するための製品サイバーセキュリティ上の留意点（PDF/225KB）](https://www.digital.go.jp/assets/contents/node/basic_page/field_ref_resources/f5f319a8-022a-4774-adcc-fd6ba4b4287d/63e6deb0/20240222_policies_technology-catalog_outline_02.pdf)</t>
    <phoneticPr fontId="3"/>
  </si>
  <si>
    <t>閲覧・縦覧開始時の本人認証機能や個人情報の保護機能、のぞき見防止機能、複写抑止・防止機能を有している製品・サービスの一覧を以下に掲載しています (xlsx形式のデータは[こちら](https://www.digital.go.jp/assets/contents/node/basic_page/field_ref_resources/f5f319a8-022a-4774-adcc-fd6ba4b4287d/ce44c3e6/20240301_policies_technology-catalog_table_01.xlsx))。</t>
    <rPh sb="77" eb="79">
      <t xml:space="preserve">ケイシキノ </t>
    </rPh>
    <phoneticPr fontId="3"/>
  </si>
  <si>
    <t xml:space="preserve">必須機能はないものの、紙媒体を電子媒体として変換する機能、申請者以外からのアクセスを制限する機能などを備え、往訪閲覧・縦覧の各プロセスで活用可能性のある製品・サービスの一覧を掲載します。
</t>
    <rPh sb="54" eb="56">
      <t xml:space="preserve">ケイシキノ </t>
    </rPh>
    <phoneticPr fontId="3"/>
  </si>
  <si>
    <t>* [往訪閲覧・縦覧のデジタル化を実現する製品・サービスの公募（2023年11月6日募集終了）](https://www.digital.go.jp/policies/digital-extraordinary-administrative-research-committee/regtechmap/technology-catalog/#visitbrowsing)</t>
    <phoneticPr fontId="3"/>
  </si>
  <si>
    <t>事業場における施設・物品等の管理状況や業務等の記録に対して、遠隔地の検査員が現地の検査員や調査先の受け入れ担当者等とオンラインで接続し遠隔で調査・監査業務を行うことを可能とする、事業場の管理・業務状況等の確認（実地調査）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事業場の管理・業務状況等の確認（実地調査）のデジタル化を実現する製品・サービスの調達時におけるサイバーセキュリティ上の留意点（PDF/205KB）](https://www.digital.go.jp/assets/contents/node/basic_page/field_ref_resources/34932560-26fc-4e7f-b5ae-3b172d502487/0c0cc9d0/20240308_policies_technology-catalog_field-audit_outline_01.pdf)</t>
    <phoneticPr fontId="3"/>
  </si>
  <si>
    <t>* [事業場の管理・業務状況等の確認（実地調査）のデジタル化を実現する製品・サービスの公募（2023年12月22日募集終了）](https://www.digital.go.jp/policies/digital-extraordinary-administrative-research-committee/regtechmap/technology-catalog#recruitment-information_02)</t>
    <phoneticPr fontId="3"/>
  </si>
  <si>
    <t>映像や音声によるリアルタイムなコミュニケーションを実現可能とする機能を有している製品・サービスの一覧を以下に掲載しています (xlsx形式のデータは[こちら](https://www.digital.go.jp/assets/contents/node/basic_page/field_ref_resources/34932560-26fc-4e7f-b5ae-3b172d502487/3d7923c5/20240308_policies_technology-catalog_field-audit_table_02.xlsx))。</t>
    <rPh sb="67" eb="69">
      <t xml:space="preserve">ケイシキノ </t>
    </rPh>
    <phoneticPr fontId="3"/>
  </si>
  <si>
    <t>必須機能はないものの、事業場の管理・業務状況等の確認（実地調査）の各プロセスで活用可能性のある製品・サービスの一覧を以下に掲載しています (xlsx形式のデータは[こちら](https://www.digital.go.jp/assets/contents/node/basic_page/field_ref_resources/34932560-26fc-4e7f-b5ae-3b172d502487/6eaf40dc/20240308_policies_technology-catalog_field-audit_table_03.xlsx))。</t>
    <rPh sb="54" eb="56">
      <t xml:space="preserve">ケイシキノ </t>
    </rPh>
    <rPh sb="74" eb="76">
      <t xml:space="preserve">ケイシキノ </t>
    </rPh>
    <phoneticPr fontId="3"/>
  </si>
  <si>
    <t>広域な利用状況・被害等の把握のデジタル化を実現する製品・サービス一覧</t>
    <phoneticPr fontId="3"/>
  </si>
  <si>
    <t>地形等の形状、土地の利用状況、等を対象とした広域な状況把握や、災害時における被害状況把握を可能とする、広域な利用状況・被害等の把握のデジタル化を実現する製品・サービスを掲載しています。以下のコンテンツ利用上の注意をご確認いただいたうえで、ご活用をお願いします。
* [コンテンツ利用上の注意](https://www.digital.go.jp/experimental/technology-map/#tos)
また、テクノロジーマップ・技術カタログを活用し、業務のデジタル化を進めるにあたって、サイバーセキュリティ確保の観点から、本技術カタログに掲載されているデジタル技術の導入に当たって留意すべき点を整理しました。以下の資料を参考にデジタル技術の導入検討にご活用ください。
* [広域な利用状況・被害等の把握のデジタル化を実現する製品・サービスの調達時におけるサイバーセキュリティ上の留意点（PDF/204KB）](https://www.digital.go.jp/assets/contents/node/basic_page/field_ref_resources/60fc2427-3adb-4938-9d81-12bddcc1beb0/dd35c05b/20240308_policies_technology-catalog_wide-area-inspection_outline_01.pdf)</t>
    <phoneticPr fontId="3"/>
  </si>
  <si>
    <t>* [広域な利用状況・被害等の把握のデジタル化を実現する製品・サービスの公募（2023年12月22日募集終了）](https://www.digital.go.jp/policies/digital-extraordinary-administrative-research-committee/regtechmap/technology-catalog#recruitment-information_01)</t>
    <phoneticPr fontId="3"/>
  </si>
  <si>
    <t>調査対象の情報を取得する機能及び分析・判断機能を有している製品・サービスの一覧を以下に掲載しています (xlsx形式のデータは[こちら](https://www.digital.go.jp/assets/contents/node/basic_page/field_ref_resources/60fc2427-3adb-4938-9d81-12bddcc1beb0/4ebf793c/20240308_policies_technology-catalog_wide-area-inspection_table_02.xlsx))。</t>
    <rPh sb="56" eb="58">
      <t xml:space="preserve">ケイシキノ </t>
    </rPh>
    <phoneticPr fontId="3"/>
  </si>
  <si>
    <t>必須機能はないものの、広域な利用状況・被害等の把握の各プロセスで活用可能性のある製品・サービスの一覧を以下に掲載しています (xlsx形式のデータは[こちら](https://www.digital.go.jp/assets/contents/node/basic_page/field_ref_resources/60fc2427-3adb-4938-9d81-12bddcc1beb0/9c803261/20240308_policies_technology-catalog_wide-area-inspection_table_03.xlsx))。</t>
    <rPh sb="67" eb="69">
      <t xml:space="preserve">ケイシキノ </t>
    </rPh>
    <phoneticPr fontId="3"/>
  </si>
  <si>
    <t>機能1:閲覧・縦覧開始時の本⼈認証</t>
    <phoneticPr fontId="3"/>
  </si>
  <si>
    <t>機能2:個人情報の保護機能</t>
    <rPh sb="0" eb="2">
      <t>キノウ</t>
    </rPh>
    <rPh sb="4" eb="6">
      <t>コジン</t>
    </rPh>
    <rPh sb="6" eb="8">
      <t>ジョウホウ</t>
    </rPh>
    <rPh sb="9" eb="11">
      <t>ホゴ</t>
    </rPh>
    <rPh sb="11" eb="13">
      <t>キノウ</t>
    </rPh>
    <phoneticPr fontId="3"/>
  </si>
  <si>
    <t>機能3:のぞき見防止機能</t>
    <rPh sb="0" eb="2">
      <t>キノウ</t>
    </rPh>
    <rPh sb="7" eb="8">
      <t>ミ</t>
    </rPh>
    <rPh sb="8" eb="10">
      <t>ボウシ</t>
    </rPh>
    <rPh sb="10" eb="12">
      <t>キノウ</t>
    </rPh>
    <phoneticPr fontId="3"/>
  </si>
  <si>
    <t>機能4:複写抑止・防止機能</t>
    <rPh sb="0" eb="2">
      <t>キノウ</t>
    </rPh>
    <rPh sb="4" eb="6">
      <t>フクシャ</t>
    </rPh>
    <rPh sb="6" eb="8">
      <t>ヨクシ</t>
    </rPh>
    <rPh sb="9" eb="11">
      <t>ボウシ</t>
    </rPh>
    <rPh sb="11" eb="13">
      <t>キノウ</t>
    </rPh>
    <phoneticPr fontId="3"/>
  </si>
  <si>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3"/>
  </si>
  <si>
    <t>機能6:申請者以外からのアクセスを制限する機能</t>
    <phoneticPr fontId="3"/>
  </si>
  <si>
    <t>必須機能:リアルタイムコミュニケーション機能</t>
    <rPh sb="0" eb="2">
      <t>ヒッス</t>
    </rPh>
    <rPh sb="2" eb="4">
      <t>キノウ</t>
    </rPh>
    <phoneticPr fontId="3"/>
  </si>
  <si>
    <t>その他募集機能1:真正性担保機能</t>
    <phoneticPr fontId="3"/>
  </si>
  <si>
    <t>その他募集機能2:分析・判断機能</t>
    <phoneticPr fontId="3"/>
  </si>
  <si>
    <t>必須機能1:情報取得機能</t>
    <rPh sb="0" eb="2">
      <t>ヒッス</t>
    </rPh>
    <rPh sb="6" eb="8">
      <t>ジョウホウ</t>
    </rPh>
    <rPh sb="8" eb="10">
      <t>シュトク</t>
    </rPh>
    <rPh sb="10" eb="12">
      <t>キノウ</t>
    </rPh>
    <phoneticPr fontId="3"/>
  </si>
  <si>
    <t>必須機能2:分析・判断機能</t>
    <rPh sb="0" eb="2">
      <t>ヒッス</t>
    </rPh>
    <rPh sb="6" eb="8">
      <t>ブンセキ</t>
    </rPh>
    <rPh sb="9" eb="11">
      <t>ハンダン</t>
    </rPh>
    <rPh sb="11" eb="13">
      <t>キノウ</t>
    </rPh>
    <phoneticPr fontId="3"/>
  </si>
  <si>
    <t>/technology-map/offer/?id=10001</t>
    <phoneticPr fontId="3"/>
  </si>
  <si>
    <t>* 2024年3月8日
    * [技術カタログの整備における「広域な利用状況・被害等の把握のデジタル化を実現する製品・サービス一覧」](https://www.digital.go.jp/experimental/technology-map/offer/?id=10004)を掲載しました
    * [技術カタログの整備における「事業場の管理・業務状況等の確認（実地調査）のデジタル化を実現する製品・サービス一覧」](https://www.digital.go.jp/experimental/technology-map/offer/?id=10003)を掲載しました
* 2024年3月1日
    * [技術検証事業に関する取り組み②：カメラ・センサー技術によるDXと将来像](https://www.digital.go.jp/experimental/technology-map/#commentary)を掲載しました
* 2024年2月22日
    * [技術カタログの整備における「講習・試験のデジタル化を実現する製品・サービス一覧」を更新しました](https://www.digital.go.jp/experimental/technology-map/offer/?id=10001)
    * [技術カタログの整備における「往訪閲覧・縦覧のデジタル化を実現する製品・サービス一覧」を掲載しました](https://www.digital.go.jp/experimental/technology-map/offer/?id=10002)
* 2024年1月26日
    * [測定・分析のデジタル化を実現する製品・サービスの公募を開始しました](https://www.digital.go.jp/policies/digital-extraordinary-administrative-research-committee/regtechmap/technology-catalog#recruitment-information05)
* 2023年12月5日
    * [技術解説記事](https://www.digital.go.jp/experimental/technology-map/#commentary)を掲載しました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</si>
</sst>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3" formatCode="0_ "/>
    <numFmt numFmtId="184" formatCode="0_);[Red]\(0\)"/>
  </numFmts>
  <fonts count="27">
    <font>
      <sz val="10"/>
      <color rgb="FF000000"/>
      <name val="Arial"/>
      <scheme val="minor"/>
    </font>
    <font>
      <sz val="10"/>
      <color theme="1"/>
      <name val="Arial"/>
      <scheme val="minor"/>
    </font>
    <font>
      <u/>
      <sz val="10"/>
      <color theme="10"/>
      <name val="Arial"/>
      <scheme val="minor"/>
    </font>
    <font>
      <sz val="6"/>
      <name val="Arial"/>
      <family val="3"/>
      <charset val="128"/>
      <scheme val="minor"/>
    </font>
    <font>
      <sz val="10"/>
      <color rgb="FF000000"/>
      <name val="Arial"/>
      <family val="2"/>
      <scheme val="minor"/>
    </font>
    <font>
      <sz val="10"/>
      <color theme="1"/>
      <name val="Arial"/>
      <family val="2"/>
      <scheme val="minor"/>
    </font>
    <font>
      <sz val="10"/>
      <color theme="1"/>
      <name val="Arial"/>
      <family val="3"/>
      <charset val="128"/>
      <scheme val="minor"/>
    </font>
    <font>
      <b/>
      <sz val="11"/>
      <color theme="0"/>
      <name val="Arial"/>
      <family val="2"/>
      <scheme val="minor"/>
    </font>
    <font>
      <b/>
      <sz val="11"/>
      <color theme="0"/>
      <name val="Arial"/>
      <family val="3"/>
      <charset val="128"/>
      <scheme val="minor"/>
    </font>
    <font>
      <sz val="11"/>
      <color theme="1"/>
      <name val="Arial"/>
      <family val="3"/>
      <charset val="128"/>
      <scheme val="minor"/>
    </font>
    <font>
      <sz val="11"/>
      <color rgb="FFFF0000"/>
      <name val="Arial"/>
      <family val="3"/>
      <charset val="128"/>
      <scheme val="minor"/>
    </font>
    <font>
      <sz val="11"/>
      <name val="Arial"/>
      <family val="3"/>
      <charset val="128"/>
      <scheme val="minor"/>
    </font>
    <font>
      <u/>
      <sz val="11"/>
      <color theme="10"/>
      <name val="Arial"/>
      <family val="2"/>
      <scheme val="minor"/>
    </font>
    <font>
      <sz val="11"/>
      <color theme="1"/>
      <name val="游ゴシック"/>
      <family val="3"/>
      <charset val="128"/>
    </font>
    <font>
      <sz val="11"/>
      <name val="游ゴシック"/>
      <family val="3"/>
      <charset val="128"/>
    </font>
    <font>
      <sz val="11"/>
      <name val="ＭＳ 明朝"/>
      <family val="1"/>
      <charset val="128"/>
    </font>
    <font>
      <u/>
      <sz val="11"/>
      <name val="Arial"/>
      <family val="3"/>
      <charset val="128"/>
      <scheme val="minor"/>
    </font>
    <font>
      <u/>
      <sz val="11"/>
      <color theme="4"/>
      <name val="Arial"/>
      <family val="3"/>
      <charset val="128"/>
      <scheme val="minor"/>
    </font>
    <font>
      <sz val="11"/>
      <color theme="1"/>
      <name val="Segoe UI Symbol"/>
      <family val="2"/>
    </font>
    <font>
      <u/>
      <sz val="11"/>
      <color theme="10"/>
      <name val="Arial"/>
      <family val="3"/>
      <charset val="128"/>
      <scheme val="minor"/>
    </font>
    <font>
      <b/>
      <vertAlign val="superscript"/>
      <sz val="11"/>
      <color theme="0"/>
      <name val="Arial"/>
      <family val="3"/>
      <charset val="128"/>
      <scheme val="minor"/>
    </font>
    <font>
      <sz val="11"/>
      <color theme="1"/>
      <name val="ＭＳ 明朝"/>
      <family val="1"/>
      <charset val="128"/>
    </font>
    <font>
      <sz val="6"/>
      <name val="游ゴシック"/>
      <family val="3"/>
      <charset val="128"/>
    </font>
    <font>
      <sz val="11"/>
      <color theme="1"/>
      <name val="游ゴシック"/>
      <family val="2"/>
    </font>
    <font>
      <strike/>
      <sz val="11"/>
      <name val="Arial"/>
      <family val="3"/>
      <charset val="128"/>
      <scheme val="minor"/>
    </font>
    <font>
      <strike/>
      <sz val="11"/>
      <color theme="1"/>
      <name val="Arial"/>
      <family val="3"/>
      <charset val="128"/>
      <scheme val="minor"/>
    </font>
    <font>
      <sz val="11"/>
      <color theme="1"/>
      <name val="Arial"/>
      <family val="2"/>
      <scheme val="minor"/>
    </font>
  </fonts>
  <fills count="8">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
      <patternFill patternType="solid">
        <fgColor theme="4"/>
        <bgColor theme="4"/>
      </patternFill>
    </fill>
    <fill>
      <patternFill patternType="solid">
        <fgColor theme="4"/>
        <bgColor indexed="64"/>
      </patternFill>
    </fill>
    <fill>
      <patternFill patternType="solid">
        <fgColor theme="0"/>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2" fillId="0" borderId="0" applyNumberFormat="0" applyFill="0" applyBorder="0" applyAlignment="0" applyProtection="0"/>
  </cellStyleXfs>
  <cellXfs count="71">
    <xf numFmtId="0" fontId="0" fillId="0" borderId="0" xfId="0"/>
    <xf numFmtId="0" fontId="1" fillId="0" borderId="0" xfId="0" applyFont="1"/>
    <xf numFmtId="0" fontId="1" fillId="0" borderId="0" xfId="0" applyFont="1" applyAlignment="1">
      <alignment vertical="top"/>
    </xf>
    <xf numFmtId="0" fontId="4" fillId="0" borderId="0" xfId="0" applyFont="1"/>
    <xf numFmtId="0" fontId="5" fillId="0" borderId="0" xfId="0" applyFont="1"/>
    <xf numFmtId="0" fontId="5" fillId="0" borderId="0" xfId="0" applyFont="1" applyAlignment="1">
      <alignment vertical="top"/>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1" fillId="0" borderId="0" xfId="0" applyFont="1" applyAlignment="1"/>
    <xf numFmtId="0" fontId="4" fillId="0" borderId="0" xfId="0" applyFont="1" applyAlignment="1"/>
    <xf numFmtId="0" fontId="0" fillId="0" borderId="0" xfId="0" applyAlignment="1"/>
    <xf numFmtId="0" fontId="5" fillId="0" borderId="0" xfId="0" applyFont="1" applyAlignment="1"/>
    <xf numFmtId="0" fontId="6" fillId="0" borderId="0" xfId="0" applyFont="1"/>
    <xf numFmtId="0" fontId="4"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9" fillId="3" borderId="0" xfId="0" applyFont="1" applyFill="1" applyAlignment="1">
      <alignment horizontal="left" vertical="top" wrapText="1"/>
    </xf>
    <xf numFmtId="0" fontId="2" fillId="3" borderId="0" xfId="1" applyFill="1" applyBorder="1" applyAlignment="1">
      <alignment horizontal="left" vertical="top" wrapText="1"/>
    </xf>
    <xf numFmtId="0" fontId="2" fillId="0" borderId="0" xfId="1" applyBorder="1" applyAlignment="1">
      <alignment horizontal="left" vertical="top" wrapText="1"/>
    </xf>
    <xf numFmtId="0" fontId="11" fillId="0" borderId="0" xfId="0" applyFont="1" applyAlignment="1">
      <alignment horizontal="left" vertical="top" wrapText="1"/>
    </xf>
    <xf numFmtId="0" fontId="2" fillId="0" borderId="0" xfId="1" applyFill="1" applyBorder="1" applyAlignment="1">
      <alignment horizontal="left" vertical="top" wrapText="1"/>
    </xf>
    <xf numFmtId="0" fontId="2" fillId="0" borderId="0" xfId="1" applyFill="1" applyBorder="1" applyAlignment="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1" applyFont="1" applyBorder="1" applyAlignment="1">
      <alignment horizontal="left" vertical="top" wrapText="1"/>
    </xf>
    <xf numFmtId="183" fontId="9" fillId="0" borderId="0" xfId="0" applyNumberFormat="1" applyFont="1" applyAlignment="1">
      <alignment horizontal="left" vertical="top" wrapText="1"/>
    </xf>
    <xf numFmtId="0" fontId="17" fillId="0" borderId="0" xfId="1" applyFont="1" applyBorder="1" applyAlignment="1">
      <alignment horizontal="left" vertical="top" wrapText="1"/>
    </xf>
    <xf numFmtId="0" fontId="2" fillId="0" borderId="0" xfId="1" applyBorder="1" applyAlignment="1">
      <alignment vertical="top" wrapText="1"/>
    </xf>
    <xf numFmtId="0" fontId="19" fillId="0" borderId="0" xfId="1" applyFont="1" applyBorder="1" applyAlignment="1">
      <alignment horizontal="left" vertical="top" wrapText="1"/>
    </xf>
    <xf numFmtId="0" fontId="7" fillId="2" borderId="0" xfId="0" applyFont="1" applyFill="1"/>
    <xf numFmtId="0" fontId="7" fillId="2" borderId="0" xfId="0" applyFont="1" applyFill="1" applyAlignment="1">
      <alignment vertical="top"/>
    </xf>
    <xf numFmtId="0" fontId="7" fillId="4" borderId="0" xfId="0" applyFont="1" applyFill="1" applyAlignment="1">
      <alignment horizontal="left" vertical="top" wrapText="1"/>
    </xf>
    <xf numFmtId="0" fontId="0" fillId="0" borderId="0" xfId="0" applyAlignment="1">
      <alignment horizontal="left" vertical="top" wrapText="1"/>
    </xf>
    <xf numFmtId="183" fontId="0" fillId="0" borderId="0" xfId="0" applyNumberFormat="1" applyAlignment="1">
      <alignment horizontal="left" vertical="top" wrapText="1"/>
    </xf>
    <xf numFmtId="0" fontId="17" fillId="3" borderId="0" xfId="1" applyFont="1" applyFill="1" applyBorder="1" applyAlignment="1">
      <alignment horizontal="left" vertical="top" wrapText="1"/>
    </xf>
    <xf numFmtId="0" fontId="0" fillId="4" borderId="0" xfId="0" applyFill="1" applyAlignment="1">
      <alignment horizontal="left" vertical="top"/>
    </xf>
    <xf numFmtId="0" fontId="8" fillId="2" borderId="0" xfId="0" applyFont="1" applyFill="1" applyAlignment="1">
      <alignment horizontal="left" vertical="top"/>
    </xf>
    <xf numFmtId="0" fontId="8" fillId="4" borderId="0" xfId="0" applyFont="1" applyFill="1" applyAlignment="1">
      <alignment horizontal="left" vertical="top"/>
    </xf>
    <xf numFmtId="0" fontId="7" fillId="2" borderId="0" xfId="0" applyFont="1" applyFill="1" applyAlignment="1">
      <alignment horizontal="left" vertical="top"/>
    </xf>
    <xf numFmtId="0" fontId="8" fillId="4" borderId="0" xfId="0" applyFont="1" applyFill="1" applyAlignment="1">
      <alignment horizontal="left" vertical="top" wrapText="1"/>
    </xf>
    <xf numFmtId="0" fontId="11" fillId="3" borderId="0" xfId="0" applyFont="1" applyFill="1" applyAlignment="1">
      <alignment horizontal="left" vertical="top" wrapText="1"/>
    </xf>
    <xf numFmtId="0" fontId="9" fillId="0" borderId="0" xfId="1" applyFont="1" applyFill="1" applyBorder="1" applyAlignment="1">
      <alignment horizontal="left" vertical="top" wrapText="1"/>
    </xf>
    <xf numFmtId="0" fontId="0" fillId="3" borderId="0" xfId="0" applyFill="1" applyAlignment="1">
      <alignment horizontal="left" vertical="top" wrapText="1"/>
    </xf>
    <xf numFmtId="49" fontId="9" fillId="0" borderId="0" xfId="0" applyNumberFormat="1" applyFont="1" applyAlignment="1">
      <alignment horizontal="left" vertical="top" wrapText="1"/>
    </xf>
    <xf numFmtId="0" fontId="8" fillId="5" borderId="0" xfId="0" applyFont="1" applyFill="1" applyAlignment="1">
      <alignment vertical="top" wrapText="1"/>
    </xf>
    <xf numFmtId="0" fontId="8" fillId="5" borderId="0" xfId="0" applyFont="1" applyFill="1"/>
    <xf numFmtId="0" fontId="8" fillId="6" borderId="0" xfId="0" applyFont="1" applyFill="1" applyAlignment="1">
      <alignment vertical="top" wrapText="1"/>
    </xf>
    <xf numFmtId="0" fontId="8" fillId="5" borderId="0" xfId="0" applyFont="1" applyFill="1" applyAlignment="1">
      <alignment horizontal="left" vertical="top" wrapText="1"/>
    </xf>
    <xf numFmtId="0" fontId="8" fillId="5" borderId="0" xfId="0" applyFont="1" applyFill="1" applyAlignment="1">
      <alignment vertical="top"/>
    </xf>
    <xf numFmtId="0" fontId="8" fillId="6" borderId="0" xfId="0" applyFont="1" applyFill="1" applyAlignment="1">
      <alignment horizontal="left" vertical="top" wrapText="1"/>
    </xf>
    <xf numFmtId="184" fontId="0" fillId="3" borderId="0" xfId="0" applyNumberFormat="1" applyFill="1" applyAlignment="1">
      <alignment horizontal="left" vertical="top" wrapText="1"/>
    </xf>
    <xf numFmtId="0" fontId="9" fillId="3" borderId="0" xfId="2" applyFont="1" applyFill="1" applyBorder="1" applyAlignment="1">
      <alignment horizontal="left" vertical="top" wrapText="1"/>
    </xf>
    <xf numFmtId="183" fontId="0" fillId="3" borderId="0" xfId="0" applyNumberFormat="1" applyFill="1" applyAlignment="1">
      <alignment horizontal="left" vertical="top" wrapText="1"/>
    </xf>
    <xf numFmtId="184" fontId="9" fillId="3" borderId="0" xfId="0" applyNumberFormat="1" applyFont="1" applyFill="1" applyAlignment="1">
      <alignment horizontal="left" vertical="top" wrapText="1"/>
    </xf>
    <xf numFmtId="183" fontId="9" fillId="3" borderId="0" xfId="0" applyNumberFormat="1" applyFont="1" applyFill="1" applyAlignment="1">
      <alignment horizontal="left" vertical="top" wrapText="1"/>
    </xf>
    <xf numFmtId="0" fontId="0" fillId="3" borderId="0" xfId="2" applyFont="1" applyFill="1" applyBorder="1" applyAlignment="1">
      <alignment horizontal="left" vertical="top" wrapText="1"/>
    </xf>
    <xf numFmtId="0" fontId="13" fillId="7" borderId="0" xfId="0" applyFont="1" applyFill="1" applyAlignment="1">
      <alignment horizontal="left" vertical="top" wrapText="1"/>
    </xf>
    <xf numFmtId="0" fontId="13" fillId="3" borderId="0" xfId="0" applyFont="1" applyFill="1" applyAlignment="1">
      <alignment horizontal="left" vertical="top" wrapText="1"/>
    </xf>
    <xf numFmtId="49" fontId="13" fillId="7" borderId="0" xfId="0" applyNumberFormat="1" applyFont="1" applyFill="1" applyAlignment="1">
      <alignment horizontal="left" vertical="top" wrapText="1"/>
    </xf>
    <xf numFmtId="49" fontId="0" fillId="3" borderId="0" xfId="0" applyNumberFormat="1" applyFill="1" applyAlignment="1">
      <alignment horizontal="left" vertical="top" wrapText="1"/>
    </xf>
    <xf numFmtId="49" fontId="9" fillId="3" borderId="0" xfId="0" applyNumberFormat="1" applyFont="1" applyFill="1" applyAlignment="1">
      <alignment horizontal="left" vertical="top" wrapText="1"/>
    </xf>
    <xf numFmtId="0" fontId="19" fillId="3" borderId="0" xfId="2" applyFont="1" applyFill="1" applyBorder="1" applyAlignment="1">
      <alignment horizontal="left" vertical="top" wrapText="1"/>
    </xf>
    <xf numFmtId="0" fontId="0" fillId="3" borderId="0" xfId="1" applyFont="1" applyFill="1" applyBorder="1" applyAlignment="1">
      <alignment horizontal="left" vertical="top" wrapText="1"/>
    </xf>
    <xf numFmtId="0" fontId="0" fillId="3" borderId="0" xfId="0" applyFill="1" applyAlignment="1">
      <alignment horizontal="left" vertical="top"/>
    </xf>
    <xf numFmtId="0" fontId="7" fillId="5" borderId="0" xfId="0" applyFont="1" applyFill="1" applyAlignment="1">
      <alignment horizontal="left" vertical="top" wrapText="1"/>
    </xf>
    <xf numFmtId="0" fontId="7" fillId="4" borderId="0" xfId="0" applyFont="1" applyFill="1" applyAlignment="1">
      <alignment horizontal="left" vertical="top"/>
    </xf>
  </cellXfs>
  <cellStyles count="3">
    <cellStyle name="Hyperlink" xfId="2" xr:uid="{BBE358A0-982E-114A-B688-26C280AE607C}"/>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3" Type="http://schemas.openxmlformats.org/officeDocument/2006/relationships/hyperlink" Target="https://www.avepoint.com/jp" TargetMode="External"/><Relationship Id="rId18" Type="http://schemas.openxmlformats.org/officeDocument/2006/relationships/hyperlink" Target="https://company.share-wis.com/" TargetMode="External"/><Relationship Id="rId26" Type="http://schemas.openxmlformats.org/officeDocument/2006/relationships/hyperlink" Target="https://www.netlearning.co.jp/index.html" TargetMode="External"/><Relationship Id="rId39" Type="http://schemas.openxmlformats.org/officeDocument/2006/relationships/hyperlink" Target="http://www.prometric-jp.com/service/ProProctor/index.html" TargetMode="External"/><Relationship Id="rId21" Type="http://schemas.openxmlformats.org/officeDocument/2006/relationships/hyperlink" Target="https://manaable.com/" TargetMode="External"/><Relationship Id="rId34" Type="http://schemas.openxmlformats.org/officeDocument/2006/relationships/hyperlink" Target="http://www.prometric-jp.com/" TargetMode="External"/><Relationship Id="rId7" Type="http://schemas.openxmlformats.org/officeDocument/2006/relationships/hyperlink" Target="https://wisdombase.share-wis.com/" TargetMode="External"/><Relationship Id="rId12" Type="http://schemas.openxmlformats.org/officeDocument/2006/relationships/hyperlink" Target="https://www.pro-seeds.com/company/" TargetMode="External"/><Relationship Id="rId17" Type="http://schemas.openxmlformats.org/officeDocument/2006/relationships/hyperlink" Target="https://www.uhd.co.jp/" TargetMode="External"/><Relationship Id="rId25" Type="http://schemas.openxmlformats.org/officeDocument/2006/relationships/hyperlink" Target="https://www.uhd.co.jp/training/method/remote/lms01.html" TargetMode="External"/><Relationship Id="rId33" Type="http://schemas.openxmlformats.org/officeDocument/2006/relationships/hyperlink" Target="https://solution.toppan.co.jp/education/" TargetMode="External"/><Relationship Id="rId38" Type="http://schemas.openxmlformats.org/officeDocument/2006/relationships/hyperlink" Target="http://www.prometric-jp.com/service/testdelivery_overview.html" TargetMode="External"/><Relationship Id="rId2" Type="http://schemas.openxmlformats.org/officeDocument/2006/relationships/hyperlink" Target="https://corp.manaable.com/" TargetMode="External"/><Relationship Id="rId16" Type="http://schemas.openxmlformats.org/officeDocument/2006/relationships/hyperlink" Target="https://cbt-s.com/" TargetMode="External"/><Relationship Id="rId20" Type="http://schemas.openxmlformats.org/officeDocument/2006/relationships/hyperlink" Target="https://www.ds-support.co.jp/service/dondora-online/" TargetMode="External"/><Relationship Id="rId29" Type="http://schemas.openxmlformats.org/officeDocument/2006/relationships/hyperlink" Target="https://solution.toppan.co.jp/secure/inquiry/cbt_ibt.html" TargetMode="External"/><Relationship Id="rId1" Type="http://schemas.openxmlformats.org/officeDocument/2006/relationships/hyperlink" Target="https://www.e-coms.co.jp/business/remote-monitoring" TargetMode="External"/><Relationship Id="rId6" Type="http://schemas.openxmlformats.org/officeDocument/2006/relationships/hyperlink" Target="https://www.pro-seeds.com/learningware/price/&#65288;&#35443;&#32048;&#12399;&#12372;&#30456;&#35527;&#12367;&#12384;&#12373;&#12356;&#12290;&#65289;" TargetMode="External"/><Relationship Id="rId11" Type="http://schemas.openxmlformats.org/officeDocument/2006/relationships/hyperlink" Target="https://www.digital-knowledge.co.jp/" TargetMode="External"/><Relationship Id="rId24" Type="http://schemas.openxmlformats.org/officeDocument/2006/relationships/hyperlink" Target="https://cbt-s.com/service/" TargetMode="External"/><Relationship Id="rId32" Type="http://schemas.openxmlformats.org/officeDocument/2006/relationships/hyperlink" Target="https://datamix.co.jp/" TargetMode="External"/><Relationship Id="rId37" Type="http://schemas.openxmlformats.org/officeDocument/2006/relationships/hyperlink" Target="https://solution.toppan.co.jp/education/service/corelearn.html" TargetMode="External"/><Relationship Id="rId40" Type="http://schemas.openxmlformats.org/officeDocument/2006/relationships/hyperlink" Target="mailto:pjp-sales@prometric.com" TargetMode="External"/><Relationship Id="rId5" Type="http://schemas.openxmlformats.org/officeDocument/2006/relationships/hyperlink" Target="https://www.netlearning.co.jp/company/index.html" TargetMode="External"/><Relationship Id="rId15" Type="http://schemas.openxmlformats.org/officeDocument/2006/relationships/hyperlink" Target="https://cbt-s.com/" TargetMode="External"/><Relationship Id="rId23" Type="http://schemas.openxmlformats.org/officeDocument/2006/relationships/hyperlink" Target="https://cbt-s.com/service/cbt.html" TargetMode="External"/><Relationship Id="rId28" Type="http://schemas.openxmlformats.org/officeDocument/2006/relationships/hyperlink" Target="https://www.digital-knowledge.co.jp/product/kd/price_kd/" TargetMode="External"/><Relationship Id="rId36" Type="http://schemas.openxmlformats.org/officeDocument/2006/relationships/hyperlink" Target="https://lp.excert.org/" TargetMode="External"/><Relationship Id="rId10" Type="http://schemas.openxmlformats.org/officeDocument/2006/relationships/hyperlink" Target="https://www.ds-support.co.jp/" TargetMode="External"/><Relationship Id="rId19" Type="http://schemas.openxmlformats.org/officeDocument/2006/relationships/hyperlink" Target="https://jjsplus.co.jp/service/hurrep/" TargetMode="External"/><Relationship Id="rId31" Type="http://schemas.openxmlformats.org/officeDocument/2006/relationships/hyperlink" Target="https://www.digital.toppan.com/ja/" TargetMode="External"/><Relationship Id="rId4" Type="http://schemas.openxmlformats.org/officeDocument/2006/relationships/hyperlink" Target="https://www.pro-seeds.com/learningware/" TargetMode="External"/><Relationship Id="rId9" Type="http://schemas.openxmlformats.org/officeDocument/2006/relationships/hyperlink" Target="https://jjsplus.co.jp/" TargetMode="External"/><Relationship Id="rId14" Type="http://schemas.openxmlformats.org/officeDocument/2006/relationships/hyperlink" Target="https://www.e-coms.co.jp/" TargetMode="External"/><Relationship Id="rId22" Type="http://schemas.openxmlformats.org/officeDocument/2006/relationships/hyperlink" Target="https://www.digital-knowledge.co.jp/product/kd" TargetMode="External"/><Relationship Id="rId27" Type="http://schemas.openxmlformats.org/officeDocument/2006/relationships/hyperlink" Target="https://manaable.com/price/" TargetMode="External"/><Relationship Id="rId30" Type="http://schemas.openxmlformats.org/officeDocument/2006/relationships/hyperlink" Target="mailto:ryutaro.wakashima@datamix.co.jp" TargetMode="External"/><Relationship Id="rId35" Type="http://schemas.openxmlformats.org/officeDocument/2006/relationships/hyperlink" Target="http://www.prometric-jp.com/" TargetMode="External"/><Relationship Id="rId8" Type="http://schemas.openxmlformats.org/officeDocument/2006/relationships/hyperlink" Target="https://wisdombase.share-wis.com/price/" TargetMode="External"/><Relationship Id="rId3" Type="http://schemas.openxmlformats.org/officeDocument/2006/relationships/hyperlink" Target="mailto:SalesJP@avepoint.com03-6853-63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ntt.com/index.html"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www.skydio.com/ja-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safie.co.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geosearch.co.jp/" TargetMode="External"/><Relationship Id="rId32" Type="http://schemas.openxmlformats.org/officeDocument/2006/relationships/hyperlink" Target="https://www.pasco.co.jp/" TargetMode="External"/><Relationship Id="rId37" Type="http://schemas.openxmlformats.org/officeDocument/2006/relationships/hyperlink" Target="https://www.kccs.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nttedt.co.jp/" TargetMode="External"/><Relationship Id="rId28" Type="http://schemas.openxmlformats.org/officeDocument/2006/relationships/hyperlink" Target="https://www.pasco.co.jp/" TargetMode="External"/><Relationship Id="rId36" Type="http://schemas.openxmlformats.org/officeDocument/2006/relationships/hyperlink" Target="https://mapry.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4" Type="http://schemas.openxmlformats.org/officeDocument/2006/relationships/hyperlink" Target="https://www.ele.okaya.co.jp/" TargetMode="External"/><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www.kkc.co.jp/" TargetMode="External"/><Relationship Id="rId43" Type="http://schemas.openxmlformats.org/officeDocument/2006/relationships/hyperlink" Target="https://tenchijin.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edt.co.jp/" TargetMode="External"/><Relationship Id="rId33" Type="http://schemas.openxmlformats.org/officeDocument/2006/relationships/hyperlink" Target="https://www.skydio.com/ja-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001"/>
  <sheetViews>
    <sheetView workbookViewId="0">
      <pane xSplit="5" ySplit="4" topLeftCell="F5" activePane="bottomRight" state="frozen"/>
      <selection pane="topRight" activeCell="F1" sqref="F1"/>
      <selection pane="bottomLeft" activeCell="A5" sqref="A5"/>
      <selection pane="bottomRight" activeCell="B19" sqref="B19"/>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1" t="s">
        <v>4</v>
      </c>
      <c r="AA2" s="1" t="s">
        <v>5</v>
      </c>
      <c r="AE2" s="1" t="s">
        <v>6</v>
      </c>
      <c r="AS2" s="1" t="s">
        <v>7</v>
      </c>
      <c r="AV2" s="1"/>
    </row>
    <row r="3" spans="1:48" ht="15.75" customHeight="1">
      <c r="A3" s="1"/>
      <c r="B3" s="1"/>
      <c r="C3" s="1"/>
      <c r="D3" s="1"/>
      <c r="E3" s="1"/>
      <c r="F3" s="1" t="s">
        <v>8</v>
      </c>
      <c r="W3" s="1" t="s">
        <v>8</v>
      </c>
      <c r="AA3" s="1" t="s">
        <v>8</v>
      </c>
      <c r="AE3" s="1" t="s">
        <v>9</v>
      </c>
      <c r="AH3" s="1" t="s">
        <v>10</v>
      </c>
      <c r="AN3" s="1" t="s">
        <v>11</v>
      </c>
      <c r="AS3" s="1" t="s">
        <v>8</v>
      </c>
      <c r="AV3" s="1"/>
    </row>
    <row r="4" spans="1:48" ht="15.75" customHeight="1">
      <c r="A4" s="1"/>
      <c r="B4" s="1"/>
      <c r="C4" s="1"/>
      <c r="D4" s="1"/>
      <c r="E4" s="1"/>
      <c r="F4" s="1" t="s">
        <v>12</v>
      </c>
      <c r="O4" s="1" t="s">
        <v>13</v>
      </c>
      <c r="U4" s="1" t="s">
        <v>14</v>
      </c>
      <c r="W4" s="1" t="s">
        <v>15</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1" t="s">
        <v>32</v>
      </c>
      <c r="C5" s="1" t="s">
        <v>33</v>
      </c>
      <c r="D5" s="1" t="s">
        <v>8</v>
      </c>
      <c r="E5" s="1" t="s">
        <v>34</v>
      </c>
      <c r="F5" s="1"/>
      <c r="G5" s="1"/>
      <c r="H5" s="1"/>
      <c r="I5" s="1" t="s">
        <v>35</v>
      </c>
      <c r="J5" s="1" t="s">
        <v>36</v>
      </c>
      <c r="K5" s="1"/>
      <c r="L5" s="1"/>
      <c r="M5" s="1"/>
      <c r="N5" s="1"/>
      <c r="O5" s="1"/>
      <c r="P5" s="1"/>
      <c r="Q5" s="1"/>
      <c r="R5" s="1" t="s">
        <v>37</v>
      </c>
      <c r="S5" s="1"/>
      <c r="T5" s="1" t="s">
        <v>38</v>
      </c>
      <c r="U5" s="1" t="s">
        <v>39</v>
      </c>
      <c r="V5" s="1" t="s">
        <v>40</v>
      </c>
      <c r="W5" s="1" t="s">
        <v>41</v>
      </c>
      <c r="X5" s="1" t="s">
        <v>42</v>
      </c>
      <c r="Y5" s="1" t="s">
        <v>43</v>
      </c>
      <c r="Z5" s="1"/>
      <c r="AA5" s="1" t="s">
        <v>44</v>
      </c>
      <c r="AB5" s="1" t="s">
        <v>45</v>
      </c>
      <c r="AC5" s="1" t="s">
        <v>46</v>
      </c>
      <c r="AD5" s="1" t="s">
        <v>47</v>
      </c>
      <c r="AE5" s="1"/>
      <c r="AF5" s="1"/>
      <c r="AG5" s="1"/>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1" t="s">
        <v>59</v>
      </c>
      <c r="F6" s="1" t="s">
        <v>60</v>
      </c>
      <c r="G6" s="1"/>
      <c r="H6" s="1" t="s">
        <v>61</v>
      </c>
      <c r="I6" s="1" t="s">
        <v>35</v>
      </c>
      <c r="J6" s="1" t="s">
        <v>36</v>
      </c>
      <c r="K6" s="1"/>
      <c r="L6" s="1"/>
      <c r="M6" s="1"/>
      <c r="N6" s="1"/>
      <c r="O6" s="1"/>
      <c r="P6" s="1"/>
      <c r="Q6" s="1"/>
      <c r="R6" s="1" t="s">
        <v>37</v>
      </c>
      <c r="S6" s="1"/>
      <c r="T6" s="1" t="s">
        <v>38</v>
      </c>
      <c r="U6" s="1" t="s">
        <v>39</v>
      </c>
      <c r="V6" s="1" t="s">
        <v>40</v>
      </c>
      <c r="W6" s="1" t="s">
        <v>41</v>
      </c>
      <c r="X6" s="1" t="s">
        <v>42</v>
      </c>
      <c r="Y6" s="1" t="s">
        <v>43</v>
      </c>
      <c r="Z6" s="1"/>
      <c r="AA6" s="1" t="s">
        <v>44</v>
      </c>
      <c r="AB6" s="1" t="s">
        <v>45</v>
      </c>
      <c r="AC6" s="1" t="s">
        <v>46</v>
      </c>
      <c r="AD6" s="1" t="s">
        <v>47</v>
      </c>
      <c r="AE6" s="1"/>
      <c r="AF6" s="1"/>
      <c r="AG6" s="1" t="s">
        <v>62</v>
      </c>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1" t="s">
        <v>63</v>
      </c>
      <c r="F7" s="1" t="s">
        <v>60</v>
      </c>
      <c r="G7" s="1" t="s">
        <v>64</v>
      </c>
      <c r="H7" s="1" t="s">
        <v>61</v>
      </c>
      <c r="I7" s="1" t="s">
        <v>35</v>
      </c>
      <c r="J7" s="1" t="s">
        <v>36</v>
      </c>
      <c r="K7" s="1" t="s">
        <v>65</v>
      </c>
      <c r="L7" s="1" t="s">
        <v>66</v>
      </c>
      <c r="M7" s="1" t="s">
        <v>67</v>
      </c>
      <c r="N7" s="1"/>
      <c r="O7" s="1"/>
      <c r="P7" s="1"/>
      <c r="Q7" s="1"/>
      <c r="R7" s="1" t="s">
        <v>37</v>
      </c>
      <c r="S7" s="1"/>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t="s">
        <v>68</v>
      </c>
      <c r="D8" s="1" t="s">
        <v>8</v>
      </c>
      <c r="E8" s="1" t="s">
        <v>69</v>
      </c>
      <c r="F8" s="1" t="s">
        <v>60</v>
      </c>
      <c r="G8" s="1"/>
      <c r="H8" s="1" t="s">
        <v>61</v>
      </c>
      <c r="I8" s="1" t="s">
        <v>35</v>
      </c>
      <c r="J8" s="1"/>
      <c r="K8" s="1" t="s">
        <v>65</v>
      </c>
      <c r="L8" s="1"/>
      <c r="M8" s="1" t="s">
        <v>67</v>
      </c>
      <c r="N8" s="1"/>
      <c r="O8" s="1"/>
      <c r="P8" s="1"/>
      <c r="Q8" s="1"/>
      <c r="R8" s="1" t="s">
        <v>37</v>
      </c>
      <c r="S8" s="1" t="s">
        <v>70</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t="s">
        <v>71</v>
      </c>
      <c r="C9" s="1" t="s">
        <v>72</v>
      </c>
      <c r="D9" s="1" t="s">
        <v>73</v>
      </c>
      <c r="E9" s="1" t="s">
        <v>74</v>
      </c>
      <c r="F9" s="1" t="s">
        <v>60</v>
      </c>
      <c r="G9" s="1"/>
      <c r="H9" s="1" t="s">
        <v>61</v>
      </c>
      <c r="I9" s="1" t="s">
        <v>35</v>
      </c>
      <c r="J9" s="1"/>
      <c r="K9" s="1"/>
      <c r="L9" s="1"/>
      <c r="M9" s="1"/>
      <c r="N9" s="1"/>
      <c r="O9" s="1"/>
      <c r="P9" s="1"/>
      <c r="Q9" s="1"/>
      <c r="R9" s="1" t="s">
        <v>37</v>
      </c>
      <c r="S9" s="1" t="s">
        <v>70</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1" t="s">
        <v>77</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1" t="s">
        <v>78</v>
      </c>
      <c r="F10" s="1" t="s">
        <v>60</v>
      </c>
      <c r="G10" s="1"/>
      <c r="H10" s="1" t="s">
        <v>61</v>
      </c>
      <c r="I10" s="1" t="s">
        <v>35</v>
      </c>
      <c r="J10" s="1"/>
      <c r="K10" s="1" t="s">
        <v>65</v>
      </c>
      <c r="L10" s="1" t="s">
        <v>66</v>
      </c>
      <c r="M10" s="1" t="s">
        <v>67</v>
      </c>
      <c r="N10" s="1" t="s">
        <v>79</v>
      </c>
      <c r="O10" s="1"/>
      <c r="P10" s="1"/>
      <c r="Q10" s="1"/>
      <c r="R10" s="1" t="s">
        <v>37</v>
      </c>
      <c r="S10" s="1" t="s">
        <v>70</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1" t="s">
        <v>80</v>
      </c>
      <c r="F11" s="1" t="s">
        <v>60</v>
      </c>
      <c r="G11" s="1" t="s">
        <v>64</v>
      </c>
      <c r="H11" s="1" t="s">
        <v>61</v>
      </c>
      <c r="I11" s="1" t="s">
        <v>35</v>
      </c>
      <c r="J11" s="1"/>
      <c r="K11" s="1" t="s">
        <v>65</v>
      </c>
      <c r="L11" s="1" t="s">
        <v>66</v>
      </c>
      <c r="M11" s="1" t="s">
        <v>67</v>
      </c>
      <c r="N11" s="1" t="s">
        <v>79</v>
      </c>
      <c r="O11" s="1"/>
      <c r="P11" s="1"/>
      <c r="Q11" s="1"/>
      <c r="R11" s="1" t="s">
        <v>37</v>
      </c>
      <c r="S11" s="1"/>
      <c r="T11" s="1" t="s">
        <v>38</v>
      </c>
      <c r="U11" s="1" t="s">
        <v>39</v>
      </c>
      <c r="V11" s="1" t="s">
        <v>40</v>
      </c>
      <c r="W11" s="1" t="s">
        <v>41</v>
      </c>
      <c r="X11" s="1" t="s">
        <v>42</v>
      </c>
      <c r="Y11" s="1" t="s">
        <v>43</v>
      </c>
      <c r="Z11" s="1"/>
      <c r="AA11" s="1" t="s">
        <v>44</v>
      </c>
      <c r="AB11" s="1" t="s">
        <v>45</v>
      </c>
      <c r="AC11" s="1" t="s">
        <v>46</v>
      </c>
      <c r="AD11" s="1" t="s">
        <v>47</v>
      </c>
      <c r="AE11" s="1"/>
      <c r="AF11" s="1"/>
      <c r="AG11" s="1" t="s">
        <v>62</v>
      </c>
      <c r="AH11" s="1"/>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1" t="s">
        <v>81</v>
      </c>
      <c r="F12" s="1" t="s">
        <v>60</v>
      </c>
      <c r="G12" s="1" t="s">
        <v>64</v>
      </c>
      <c r="H12" s="1" t="s">
        <v>61</v>
      </c>
      <c r="I12" s="1" t="s">
        <v>35</v>
      </c>
      <c r="J12" s="1"/>
      <c r="K12" s="1" t="s">
        <v>65</v>
      </c>
      <c r="L12" s="1" t="s">
        <v>66</v>
      </c>
      <c r="M12" s="1" t="s">
        <v>67</v>
      </c>
      <c r="N12" s="1" t="s">
        <v>79</v>
      </c>
      <c r="O12" s="1"/>
      <c r="P12" s="1"/>
      <c r="Q12" s="1"/>
      <c r="R12" s="1" t="s">
        <v>37</v>
      </c>
      <c r="S12" s="1"/>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t="s">
        <v>8</v>
      </c>
      <c r="E13" s="1" t="s">
        <v>82</v>
      </c>
      <c r="F13" s="1" t="s">
        <v>60</v>
      </c>
      <c r="G13" s="1" t="s">
        <v>64</v>
      </c>
      <c r="H13" s="1" t="s">
        <v>61</v>
      </c>
      <c r="I13" s="1" t="s">
        <v>35</v>
      </c>
      <c r="J13" s="1"/>
      <c r="K13" s="1" t="s">
        <v>65</v>
      </c>
      <c r="L13" s="1"/>
      <c r="M13" s="1" t="s">
        <v>67</v>
      </c>
      <c r="N13" s="1" t="s">
        <v>79</v>
      </c>
      <c r="O13" s="1"/>
      <c r="P13" s="1"/>
      <c r="Q13" s="1"/>
      <c r="R13" s="1" t="s">
        <v>37</v>
      </c>
      <c r="S13" s="1"/>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1"/>
      <c r="D14" s="1" t="s">
        <v>83</v>
      </c>
      <c r="E14" s="1" t="s">
        <v>84</v>
      </c>
      <c r="F14" s="1" t="s">
        <v>60</v>
      </c>
      <c r="G14" s="1"/>
      <c r="H14" s="1" t="s">
        <v>61</v>
      </c>
      <c r="I14" s="1" t="s">
        <v>35</v>
      </c>
      <c r="J14" s="1" t="s">
        <v>36</v>
      </c>
      <c r="K14" s="1" t="s">
        <v>65</v>
      </c>
      <c r="L14" s="1"/>
      <c r="M14" s="1" t="s">
        <v>67</v>
      </c>
      <c r="N14" s="1" t="s">
        <v>79</v>
      </c>
      <c r="O14" s="1"/>
      <c r="P14" s="1"/>
      <c r="Q14" s="1"/>
      <c r="R14" s="1" t="s">
        <v>37</v>
      </c>
      <c r="S14" s="1"/>
      <c r="T14" s="1" t="s">
        <v>38</v>
      </c>
      <c r="U14" s="1" t="s">
        <v>39</v>
      </c>
      <c r="V14" s="1" t="s">
        <v>40</v>
      </c>
      <c r="W14" s="1" t="s">
        <v>41</v>
      </c>
      <c r="X14" s="1" t="s">
        <v>42</v>
      </c>
      <c r="Y14" s="1" t="s">
        <v>43</v>
      </c>
      <c r="Z14" s="1"/>
      <c r="AA14" s="1" t="s">
        <v>44</v>
      </c>
      <c r="AB14" s="1" t="s">
        <v>45</v>
      </c>
      <c r="AC14" s="1" t="s">
        <v>46</v>
      </c>
      <c r="AD14" s="1" t="s">
        <v>47</v>
      </c>
      <c r="AE14" s="1"/>
      <c r="AF14" s="1"/>
      <c r="AG14" s="1" t="s">
        <v>62</v>
      </c>
      <c r="AH14" s="1"/>
      <c r="AI14" s="1"/>
      <c r="AJ14" s="1" t="s">
        <v>48</v>
      </c>
      <c r="AK14" s="1" t="s">
        <v>49</v>
      </c>
      <c r="AL14" s="1" t="s">
        <v>50</v>
      </c>
      <c r="AM14" s="1" t="s">
        <v>51</v>
      </c>
      <c r="AN14" s="1" t="s">
        <v>52</v>
      </c>
      <c r="AO14" s="1"/>
      <c r="AP14" s="1"/>
      <c r="AQ14" s="1" t="s">
        <v>53</v>
      </c>
      <c r="AR14" s="1" t="s">
        <v>54</v>
      </c>
      <c r="AS14" s="1" t="s">
        <v>55</v>
      </c>
      <c r="AT14" s="1" t="s">
        <v>56</v>
      </c>
      <c r="AU14" s="1" t="s">
        <v>57</v>
      </c>
      <c r="AV14" s="1" t="s">
        <v>58</v>
      </c>
    </row>
    <row r="15" spans="1:48" ht="15.75" customHeight="1">
      <c r="A15" s="1"/>
      <c r="B15" s="1"/>
      <c r="C15" s="1"/>
      <c r="D15" s="1"/>
      <c r="E15" s="1" t="s">
        <v>85</v>
      </c>
      <c r="F15" s="1" t="s">
        <v>60</v>
      </c>
      <c r="G15" s="1"/>
      <c r="H15" s="1" t="s">
        <v>61</v>
      </c>
      <c r="I15" s="1" t="s">
        <v>35</v>
      </c>
      <c r="J15" s="1" t="s">
        <v>36</v>
      </c>
      <c r="K15" s="1"/>
      <c r="L15" s="1"/>
      <c r="M15" s="1"/>
      <c r="N15" s="1"/>
      <c r="O15" s="1"/>
      <c r="P15" s="1"/>
      <c r="Q15" s="1"/>
      <c r="R15" s="1" t="s">
        <v>37</v>
      </c>
      <c r="S15" s="1" t="s">
        <v>70</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c r="AQ15" s="1" t="s">
        <v>53</v>
      </c>
      <c r="AR15" s="1" t="s">
        <v>54</v>
      </c>
      <c r="AS15" s="1" t="s">
        <v>55</v>
      </c>
      <c r="AT15" s="1" t="s">
        <v>56</v>
      </c>
      <c r="AU15" s="1" t="s">
        <v>57</v>
      </c>
      <c r="AV15" s="1" t="s">
        <v>58</v>
      </c>
    </row>
    <row r="16" spans="1:48" ht="15.75" customHeight="1">
      <c r="A16" s="1"/>
      <c r="B16" s="1" t="s">
        <v>86</v>
      </c>
      <c r="C16" s="1" t="s">
        <v>87</v>
      </c>
      <c r="D16" s="1" t="s">
        <v>8</v>
      </c>
      <c r="E16" s="1" t="s">
        <v>88</v>
      </c>
      <c r="F16" s="1" t="s">
        <v>60</v>
      </c>
      <c r="G16" s="1"/>
      <c r="H16" s="1" t="s">
        <v>61</v>
      </c>
      <c r="I16" s="1" t="s">
        <v>35</v>
      </c>
      <c r="J16" s="1"/>
      <c r="K16" s="1" t="s">
        <v>65</v>
      </c>
      <c r="L16" s="1"/>
      <c r="M16" s="1"/>
      <c r="N16" s="1" t="s">
        <v>79</v>
      </c>
      <c r="O16" s="1"/>
      <c r="P16" s="1"/>
      <c r="Q16" s="1"/>
      <c r="R16" s="1" t="s">
        <v>37</v>
      </c>
      <c r="S16" s="1" t="s">
        <v>70</v>
      </c>
      <c r="T16" s="1" t="s">
        <v>38</v>
      </c>
      <c r="U16" s="1" t="s">
        <v>39</v>
      </c>
      <c r="V16" s="1" t="s">
        <v>40</v>
      </c>
      <c r="W16" s="1" t="s">
        <v>41</v>
      </c>
      <c r="X16" s="1" t="s">
        <v>42</v>
      </c>
      <c r="Y16" s="1" t="s">
        <v>43</v>
      </c>
      <c r="Z16" s="1" t="s">
        <v>89</v>
      </c>
      <c r="AA16" s="1" t="s">
        <v>44</v>
      </c>
      <c r="AB16" s="1" t="s">
        <v>45</v>
      </c>
      <c r="AC16" s="1" t="s">
        <v>46</v>
      </c>
      <c r="AD16" s="1" t="s">
        <v>47</v>
      </c>
      <c r="AE16" s="1"/>
      <c r="AF16" s="1" t="s">
        <v>90</v>
      </c>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1" t="s">
        <v>91</v>
      </c>
      <c r="F17" s="1" t="s">
        <v>60</v>
      </c>
      <c r="G17" s="1" t="s">
        <v>64</v>
      </c>
      <c r="H17" s="1"/>
      <c r="I17" s="1"/>
      <c r="J17" s="1"/>
      <c r="K17" s="1" t="s">
        <v>65</v>
      </c>
      <c r="L17" s="1"/>
      <c r="M17" s="1"/>
      <c r="N17" s="1" t="s">
        <v>79</v>
      </c>
      <c r="O17" s="1"/>
      <c r="P17" s="1"/>
      <c r="Q17" s="1"/>
      <c r="R17" s="1" t="s">
        <v>37</v>
      </c>
      <c r="S17" s="1" t="s">
        <v>70</v>
      </c>
      <c r="T17" s="1" t="s">
        <v>38</v>
      </c>
      <c r="U17" s="1"/>
      <c r="V17" s="1"/>
      <c r="W17" s="1" t="s">
        <v>41</v>
      </c>
      <c r="X17" s="1" t="s">
        <v>42</v>
      </c>
      <c r="Y17" s="1" t="s">
        <v>43</v>
      </c>
      <c r="Z17" s="1" t="s">
        <v>89</v>
      </c>
      <c r="AA17" s="1" t="s">
        <v>44</v>
      </c>
      <c r="AB17" s="1" t="s">
        <v>45</v>
      </c>
      <c r="AC17" s="1" t="s">
        <v>46</v>
      </c>
      <c r="AD17" s="1" t="s">
        <v>47</v>
      </c>
      <c r="AE17" s="1"/>
      <c r="AF17" s="1" t="s">
        <v>90</v>
      </c>
      <c r="AG17" s="1" t="s">
        <v>62</v>
      </c>
      <c r="AH17" s="1" t="s">
        <v>76</v>
      </c>
      <c r="AI17" s="1" t="s">
        <v>77</v>
      </c>
      <c r="AJ17" s="1" t="s">
        <v>48</v>
      </c>
      <c r="AK17" s="1"/>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t="s">
        <v>92</v>
      </c>
      <c r="D18" s="1" t="s">
        <v>8</v>
      </c>
      <c r="E18" s="1" t="s">
        <v>93</v>
      </c>
      <c r="F18" s="1" t="s">
        <v>60</v>
      </c>
      <c r="G18" s="1" t="s">
        <v>64</v>
      </c>
      <c r="H18" s="1"/>
      <c r="I18" s="1"/>
      <c r="J18" s="1"/>
      <c r="K18" s="1"/>
      <c r="L18" s="1"/>
      <c r="M18" s="1"/>
      <c r="N18" s="1"/>
      <c r="O18" s="1" t="s">
        <v>94</v>
      </c>
      <c r="P18" s="1" t="s">
        <v>95</v>
      </c>
      <c r="Q18" s="1"/>
      <c r="R18" s="1"/>
      <c r="S18" s="1" t="s">
        <v>70</v>
      </c>
      <c r="T18" s="1" t="s">
        <v>38</v>
      </c>
      <c r="U18" s="1"/>
      <c r="V18" s="1"/>
      <c r="W18" s="1" t="s">
        <v>41</v>
      </c>
      <c r="X18" s="1" t="s">
        <v>42</v>
      </c>
      <c r="Y18" s="1" t="s">
        <v>43</v>
      </c>
      <c r="Z18" s="1" t="s">
        <v>89</v>
      </c>
      <c r="AA18" s="1" t="s">
        <v>44</v>
      </c>
      <c r="AB18" s="1" t="s">
        <v>45</v>
      </c>
      <c r="AC18" s="1" t="s">
        <v>46</v>
      </c>
      <c r="AD18" s="1" t="s">
        <v>47</v>
      </c>
      <c r="AE18" s="1" t="s">
        <v>75</v>
      </c>
      <c r="AF18" s="1" t="s">
        <v>90</v>
      </c>
      <c r="AG18" s="1" t="s">
        <v>62</v>
      </c>
      <c r="AH18" s="1" t="s">
        <v>76</v>
      </c>
      <c r="AI18" s="1" t="s">
        <v>77</v>
      </c>
      <c r="AJ18" s="1" t="s">
        <v>48</v>
      </c>
      <c r="AK18" s="1"/>
      <c r="AL18" s="1" t="s">
        <v>50</v>
      </c>
      <c r="AM18" s="1"/>
      <c r="AN18" s="1"/>
      <c r="AO18" s="1" t="s">
        <v>96</v>
      </c>
      <c r="AP18" s="1" t="s">
        <v>97</v>
      </c>
      <c r="AQ18" s="1"/>
      <c r="AR18" s="1" t="s">
        <v>54</v>
      </c>
      <c r="AS18" s="1" t="s">
        <v>55</v>
      </c>
      <c r="AT18" s="1" t="s">
        <v>56</v>
      </c>
      <c r="AU18" s="1"/>
      <c r="AV18" s="1" t="s">
        <v>58</v>
      </c>
    </row>
    <row r="19" spans="1:48" ht="15.75" customHeight="1">
      <c r="A19" s="1"/>
      <c r="B19" s="1"/>
      <c r="C19" s="1" t="s">
        <v>98</v>
      </c>
      <c r="D19" s="1" t="s">
        <v>8</v>
      </c>
      <c r="E19" s="1" t="s">
        <v>99</v>
      </c>
      <c r="F19" s="1"/>
      <c r="G19" s="1"/>
      <c r="H19" s="1"/>
      <c r="I19" s="1"/>
      <c r="J19" s="1"/>
      <c r="K19" s="1"/>
      <c r="L19" s="1"/>
      <c r="M19" s="1"/>
      <c r="N19" s="1"/>
      <c r="O19" s="1" t="s">
        <v>94</v>
      </c>
      <c r="P19" s="1" t="s">
        <v>95</v>
      </c>
      <c r="Q19" s="1"/>
      <c r="R19" s="1"/>
      <c r="S19" s="1" t="s">
        <v>70</v>
      </c>
      <c r="T19" s="1" t="s">
        <v>38</v>
      </c>
      <c r="U19" s="1"/>
      <c r="V19" s="1"/>
      <c r="W19" s="1" t="s">
        <v>41</v>
      </c>
      <c r="X19" s="1" t="s">
        <v>42</v>
      </c>
      <c r="Y19" s="1" t="s">
        <v>43</v>
      </c>
      <c r="Z19" s="1" t="s">
        <v>89</v>
      </c>
      <c r="AA19" s="1" t="s">
        <v>44</v>
      </c>
      <c r="AB19" s="1" t="s">
        <v>45</v>
      </c>
      <c r="AC19" s="1" t="s">
        <v>46</v>
      </c>
      <c r="AD19" s="1" t="s">
        <v>47</v>
      </c>
      <c r="AE19" s="1" t="s">
        <v>75</v>
      </c>
      <c r="AF19" s="1"/>
      <c r="AG19" s="1"/>
      <c r="AH19" s="1" t="s">
        <v>76</v>
      </c>
      <c r="AI19" s="1" t="s">
        <v>77</v>
      </c>
      <c r="AJ19" s="1" t="s">
        <v>48</v>
      </c>
      <c r="AK19" s="1"/>
      <c r="AL19" s="1" t="s">
        <v>50</v>
      </c>
      <c r="AM19" s="1"/>
      <c r="AN19" s="1"/>
      <c r="AO19" s="1" t="s">
        <v>96</v>
      </c>
      <c r="AP19" s="1" t="s">
        <v>97</v>
      </c>
      <c r="AQ19" s="1"/>
      <c r="AR19" s="1" t="s">
        <v>54</v>
      </c>
      <c r="AS19" s="1" t="s">
        <v>55</v>
      </c>
      <c r="AT19" s="1" t="s">
        <v>56</v>
      </c>
      <c r="AU19" s="1"/>
      <c r="AV19" s="1" t="s">
        <v>58</v>
      </c>
    </row>
    <row r="20" spans="1:48" ht="15.75" customHeight="1">
      <c r="A20" s="1"/>
      <c r="B20" s="1" t="s">
        <v>100</v>
      </c>
      <c r="C20" s="1" t="s">
        <v>101</v>
      </c>
      <c r="D20" s="1" t="s">
        <v>8</v>
      </c>
      <c r="E20" s="1" t="s">
        <v>102</v>
      </c>
      <c r="F20" s="1"/>
      <c r="G20" s="1"/>
      <c r="H20" s="1"/>
      <c r="I20" s="1"/>
      <c r="J20" s="1"/>
      <c r="K20" s="1"/>
      <c r="L20" s="1"/>
      <c r="M20" s="1"/>
      <c r="N20" s="1"/>
      <c r="O20" s="1" t="s">
        <v>94</v>
      </c>
      <c r="P20" s="1" t="s">
        <v>95</v>
      </c>
      <c r="Q20" s="1"/>
      <c r="R20" s="1"/>
      <c r="S20" s="1" t="s">
        <v>70</v>
      </c>
      <c r="T20" s="1" t="s">
        <v>38</v>
      </c>
      <c r="U20" s="1"/>
      <c r="V20" s="1"/>
      <c r="W20" s="1" t="s">
        <v>41</v>
      </c>
      <c r="X20" s="1" t="s">
        <v>42</v>
      </c>
      <c r="Y20" s="1" t="s">
        <v>43</v>
      </c>
      <c r="Z20" s="1" t="s">
        <v>89</v>
      </c>
      <c r="AA20" s="1" t="s">
        <v>44</v>
      </c>
      <c r="AB20" s="1" t="s">
        <v>45</v>
      </c>
      <c r="AC20" s="1" t="s">
        <v>46</v>
      </c>
      <c r="AD20" s="1" t="s">
        <v>47</v>
      </c>
      <c r="AE20" s="1" t="s">
        <v>75</v>
      </c>
      <c r="AF20" s="1"/>
      <c r="AG20" s="1"/>
      <c r="AH20" s="1" t="s">
        <v>76</v>
      </c>
      <c r="AI20" s="1" t="s">
        <v>77</v>
      </c>
      <c r="AJ20" s="1" t="s">
        <v>48</v>
      </c>
      <c r="AK20" s="1"/>
      <c r="AL20" s="1" t="s">
        <v>50</v>
      </c>
      <c r="AM20" s="1"/>
      <c r="AN20" s="1"/>
      <c r="AO20" s="1" t="s">
        <v>96</v>
      </c>
      <c r="AP20" s="1" t="s">
        <v>97</v>
      </c>
      <c r="AQ20" s="1"/>
      <c r="AR20" s="1" t="s">
        <v>54</v>
      </c>
      <c r="AS20" s="1" t="s">
        <v>55</v>
      </c>
      <c r="AT20" s="1" t="s">
        <v>56</v>
      </c>
      <c r="AU20" s="1"/>
      <c r="AV20" s="1" t="s">
        <v>58</v>
      </c>
    </row>
    <row r="21" spans="1:48" ht="15.75" customHeight="1">
      <c r="A21" s="1"/>
      <c r="B21" s="1"/>
      <c r="C21" s="1" t="s">
        <v>103</v>
      </c>
      <c r="D21" s="1" t="s">
        <v>8</v>
      </c>
      <c r="E21" s="1" t="s">
        <v>104</v>
      </c>
      <c r="F21" s="1"/>
      <c r="G21" s="1"/>
      <c r="H21" s="1"/>
      <c r="I21" s="1"/>
      <c r="J21" s="1"/>
      <c r="K21" s="1"/>
      <c r="L21" s="1"/>
      <c r="M21" s="1"/>
      <c r="N21" s="1"/>
      <c r="O21" s="1" t="s">
        <v>94</v>
      </c>
      <c r="P21" s="1" t="s">
        <v>95</v>
      </c>
      <c r="Q21" s="1"/>
      <c r="R21" s="1"/>
      <c r="S21" s="1" t="s">
        <v>70</v>
      </c>
      <c r="T21" s="1" t="s">
        <v>38</v>
      </c>
      <c r="U21" s="1"/>
      <c r="V21" s="1"/>
      <c r="W21" s="1" t="s">
        <v>41</v>
      </c>
      <c r="X21" s="1" t="s">
        <v>42</v>
      </c>
      <c r="Y21" s="1" t="s">
        <v>43</v>
      </c>
      <c r="Z21" s="1" t="s">
        <v>89</v>
      </c>
      <c r="AA21" s="1" t="s">
        <v>44</v>
      </c>
      <c r="AB21" s="1" t="s">
        <v>45</v>
      </c>
      <c r="AC21" s="1" t="s">
        <v>46</v>
      </c>
      <c r="AD21" s="1" t="s">
        <v>47</v>
      </c>
      <c r="AE21" s="1" t="s">
        <v>75</v>
      </c>
      <c r="AF21" s="1"/>
      <c r="AG21" s="1"/>
      <c r="AH21" s="1" t="s">
        <v>76</v>
      </c>
      <c r="AI21" s="1" t="s">
        <v>77</v>
      </c>
      <c r="AJ21" s="1" t="s">
        <v>48</v>
      </c>
      <c r="AK21" s="1"/>
      <c r="AL21" s="1" t="s">
        <v>50</v>
      </c>
      <c r="AM21" s="1"/>
      <c r="AN21" s="1"/>
      <c r="AO21" s="1" t="s">
        <v>96</v>
      </c>
      <c r="AP21" s="1" t="s">
        <v>97</v>
      </c>
      <c r="AQ21" s="1"/>
      <c r="AR21" s="1" t="s">
        <v>54</v>
      </c>
      <c r="AS21" s="1" t="s">
        <v>55</v>
      </c>
      <c r="AT21" s="1" t="s">
        <v>56</v>
      </c>
      <c r="AU21" s="1"/>
      <c r="AV21" s="1" t="s">
        <v>58</v>
      </c>
    </row>
    <row r="22" spans="1:48" ht="15.75" customHeight="1">
      <c r="A22" s="1"/>
      <c r="B22" s="1"/>
      <c r="C22" s="1" t="s">
        <v>105</v>
      </c>
      <c r="D22" s="1" t="s">
        <v>8</v>
      </c>
      <c r="E22" s="1" t="s">
        <v>106</v>
      </c>
      <c r="F22" s="1"/>
      <c r="G22" s="1"/>
      <c r="H22" s="1"/>
      <c r="I22" s="1"/>
      <c r="J22" s="1"/>
      <c r="K22" s="1"/>
      <c r="L22" s="1"/>
      <c r="M22" s="1"/>
      <c r="N22" s="1"/>
      <c r="O22" s="1" t="s">
        <v>94</v>
      </c>
      <c r="P22" s="1" t="s">
        <v>95</v>
      </c>
      <c r="Q22" s="1"/>
      <c r="R22" s="1"/>
      <c r="S22" s="1" t="s">
        <v>70</v>
      </c>
      <c r="T22" s="1" t="s">
        <v>38</v>
      </c>
      <c r="U22" s="1"/>
      <c r="V22" s="1"/>
      <c r="W22" s="1" t="s">
        <v>41</v>
      </c>
      <c r="X22" s="1" t="s">
        <v>42</v>
      </c>
      <c r="Y22" s="1" t="s">
        <v>43</v>
      </c>
      <c r="Z22" s="1" t="s">
        <v>89</v>
      </c>
      <c r="AA22" s="1" t="s">
        <v>44</v>
      </c>
      <c r="AB22" s="1" t="s">
        <v>45</v>
      </c>
      <c r="AC22" s="1" t="s">
        <v>46</v>
      </c>
      <c r="AD22" s="1" t="s">
        <v>47</v>
      </c>
      <c r="AE22" s="1" t="s">
        <v>75</v>
      </c>
      <c r="AF22" s="1"/>
      <c r="AG22" s="1"/>
      <c r="AH22" s="1" t="s">
        <v>76</v>
      </c>
      <c r="AI22" s="1" t="s">
        <v>77</v>
      </c>
      <c r="AJ22" s="1" t="s">
        <v>48</v>
      </c>
      <c r="AK22" s="1"/>
      <c r="AL22" s="1" t="s">
        <v>50</v>
      </c>
      <c r="AM22" s="1"/>
      <c r="AN22" s="1"/>
      <c r="AO22" s="1" t="s">
        <v>96</v>
      </c>
      <c r="AP22" s="1" t="s">
        <v>97</v>
      </c>
      <c r="AQ22" s="1"/>
      <c r="AR22" s="1" t="s">
        <v>54</v>
      </c>
      <c r="AS22" s="1" t="s">
        <v>55</v>
      </c>
      <c r="AT22" s="1" t="s">
        <v>56</v>
      </c>
      <c r="AU22" s="1"/>
      <c r="AV22" s="1" t="s">
        <v>58</v>
      </c>
    </row>
    <row r="23" spans="1:48" ht="15.75" customHeight="1">
      <c r="A23" s="1"/>
      <c r="B23" s="1"/>
      <c r="C23" s="1" t="s">
        <v>107</v>
      </c>
      <c r="D23" s="1" t="s">
        <v>8</v>
      </c>
      <c r="E23" s="1" t="s">
        <v>108</v>
      </c>
      <c r="F23" s="1"/>
      <c r="G23" s="1"/>
      <c r="H23" s="1"/>
      <c r="I23" s="1"/>
      <c r="J23" s="1"/>
      <c r="K23" s="1"/>
      <c r="L23" s="1"/>
      <c r="M23" s="1"/>
      <c r="N23" s="1"/>
      <c r="O23" s="1" t="s">
        <v>94</v>
      </c>
      <c r="P23" s="1" t="s">
        <v>95</v>
      </c>
      <c r="Q23" s="1"/>
      <c r="R23" s="1" t="s">
        <v>37</v>
      </c>
      <c r="S23" s="1" t="s">
        <v>70</v>
      </c>
      <c r="T23" s="1" t="s">
        <v>38</v>
      </c>
      <c r="U23" s="1"/>
      <c r="V23" s="1"/>
      <c r="W23" s="1" t="s">
        <v>41</v>
      </c>
      <c r="X23" s="1" t="s">
        <v>42</v>
      </c>
      <c r="Y23" s="1" t="s">
        <v>43</v>
      </c>
      <c r="Z23" s="1" t="s">
        <v>89</v>
      </c>
      <c r="AA23" s="1" t="s">
        <v>44</v>
      </c>
      <c r="AB23" s="1" t="s">
        <v>45</v>
      </c>
      <c r="AC23" s="1" t="s">
        <v>46</v>
      </c>
      <c r="AD23" s="1" t="s">
        <v>47</v>
      </c>
      <c r="AE23" s="1" t="s">
        <v>75</v>
      </c>
      <c r="AF23" s="1"/>
      <c r="AG23" s="1"/>
      <c r="AH23" s="1" t="s">
        <v>76</v>
      </c>
      <c r="AI23" s="1" t="s">
        <v>77</v>
      </c>
      <c r="AJ23" s="1" t="s">
        <v>48</v>
      </c>
      <c r="AK23" s="1"/>
      <c r="AL23" s="1" t="s">
        <v>50</v>
      </c>
      <c r="AM23" s="1"/>
      <c r="AN23" s="1"/>
      <c r="AO23" s="1" t="s">
        <v>96</v>
      </c>
      <c r="AP23" s="1" t="s">
        <v>97</v>
      </c>
      <c r="AQ23" s="1"/>
      <c r="AR23" s="1" t="s">
        <v>54</v>
      </c>
      <c r="AS23" s="1" t="s">
        <v>55</v>
      </c>
      <c r="AT23" s="1" t="s">
        <v>56</v>
      </c>
      <c r="AU23" s="1"/>
      <c r="AV23" s="1" t="s">
        <v>58</v>
      </c>
    </row>
    <row r="24" spans="1:48" ht="15.75" customHeight="1">
      <c r="A24" s="1" t="s">
        <v>109</v>
      </c>
      <c r="B24" s="1" t="s">
        <v>110</v>
      </c>
      <c r="C24" s="1" t="s">
        <v>111</v>
      </c>
      <c r="D24" s="1" t="s">
        <v>8</v>
      </c>
      <c r="E24" s="1" t="s">
        <v>112</v>
      </c>
      <c r="F24" s="1" t="s">
        <v>60</v>
      </c>
      <c r="G24" s="1" t="s">
        <v>64</v>
      </c>
      <c r="H24" s="1"/>
      <c r="I24" s="1"/>
      <c r="J24" s="1"/>
      <c r="K24" s="1"/>
      <c r="L24" s="1"/>
      <c r="M24" s="1"/>
      <c r="N24" s="1"/>
      <c r="O24" s="1" t="s">
        <v>94</v>
      </c>
      <c r="P24" s="1" t="s">
        <v>95</v>
      </c>
      <c r="Q24" s="1" t="s">
        <v>113</v>
      </c>
      <c r="R24" s="1" t="s">
        <v>37</v>
      </c>
      <c r="S24" s="1"/>
      <c r="T24" s="1" t="s">
        <v>38</v>
      </c>
      <c r="U24" s="1"/>
      <c r="V24" s="1"/>
      <c r="W24" s="1" t="s">
        <v>41</v>
      </c>
      <c r="X24" s="1" t="s">
        <v>42</v>
      </c>
      <c r="Y24" s="1" t="s">
        <v>43</v>
      </c>
      <c r="Z24" s="1" t="s">
        <v>89</v>
      </c>
      <c r="AA24" s="1" t="s">
        <v>44</v>
      </c>
      <c r="AB24" s="1" t="s">
        <v>45</v>
      </c>
      <c r="AC24" s="1" t="s">
        <v>46</v>
      </c>
      <c r="AD24" s="1" t="s">
        <v>47</v>
      </c>
      <c r="AE24" s="1" t="s">
        <v>75</v>
      </c>
      <c r="AF24" s="1" t="s">
        <v>90</v>
      </c>
      <c r="AG24" s="1"/>
      <c r="AH24" s="1" t="s">
        <v>76</v>
      </c>
      <c r="AI24" s="1" t="s">
        <v>77</v>
      </c>
      <c r="AJ24" s="1" t="s">
        <v>48</v>
      </c>
      <c r="AK24" s="1"/>
      <c r="AL24" s="1" t="s">
        <v>50</v>
      </c>
      <c r="AM24" s="1"/>
      <c r="AN24" s="1"/>
      <c r="AO24" s="1" t="s">
        <v>96</v>
      </c>
      <c r="AP24" s="1" t="s">
        <v>97</v>
      </c>
      <c r="AQ24" s="1"/>
      <c r="AR24" s="1" t="s">
        <v>54</v>
      </c>
      <c r="AS24" s="1" t="s">
        <v>55</v>
      </c>
      <c r="AT24" s="1" t="s">
        <v>56</v>
      </c>
      <c r="AU24" s="1"/>
      <c r="AV24" s="1" t="s">
        <v>58</v>
      </c>
    </row>
    <row r="25" spans="1:48" ht="15.75" customHeight="1">
      <c r="A25" s="1"/>
      <c r="B25" s="1"/>
      <c r="C25" s="1" t="s">
        <v>114</v>
      </c>
      <c r="D25" s="1" t="s">
        <v>8</v>
      </c>
      <c r="E25" s="1" t="s">
        <v>115</v>
      </c>
      <c r="F25" s="1" t="s">
        <v>60</v>
      </c>
      <c r="G25" s="1" t="s">
        <v>64</v>
      </c>
      <c r="H25" s="1"/>
      <c r="I25" s="1"/>
      <c r="J25" s="1"/>
      <c r="K25" s="1"/>
      <c r="L25" s="1"/>
      <c r="M25" s="1"/>
      <c r="N25" s="1"/>
      <c r="O25" s="1" t="s">
        <v>94</v>
      </c>
      <c r="P25" s="1" t="s">
        <v>95</v>
      </c>
      <c r="Q25" s="1" t="s">
        <v>113</v>
      </c>
      <c r="R25" s="1" t="s">
        <v>37</v>
      </c>
      <c r="S25" s="1" t="s">
        <v>70</v>
      </c>
      <c r="T25" s="1" t="s">
        <v>38</v>
      </c>
      <c r="U25" s="1"/>
      <c r="V25" s="1"/>
      <c r="W25" s="1" t="s">
        <v>41</v>
      </c>
      <c r="X25" s="1" t="s">
        <v>42</v>
      </c>
      <c r="Y25" s="1" t="s">
        <v>43</v>
      </c>
      <c r="Z25" s="1" t="s">
        <v>89</v>
      </c>
      <c r="AA25" s="1" t="s">
        <v>44</v>
      </c>
      <c r="AB25" s="1" t="s">
        <v>45</v>
      </c>
      <c r="AC25" s="1" t="s">
        <v>46</v>
      </c>
      <c r="AD25" s="1" t="s">
        <v>47</v>
      </c>
      <c r="AE25" s="1" t="s">
        <v>75</v>
      </c>
      <c r="AF25" s="1" t="s">
        <v>90</v>
      </c>
      <c r="AG25" s="1"/>
      <c r="AH25" s="1" t="s">
        <v>76</v>
      </c>
      <c r="AI25" s="1" t="s">
        <v>77</v>
      </c>
      <c r="AJ25" s="1" t="s">
        <v>48</v>
      </c>
      <c r="AK25" s="1"/>
      <c r="AL25" s="1" t="s">
        <v>50</v>
      </c>
      <c r="AM25" s="1"/>
      <c r="AN25" s="1"/>
      <c r="AO25" s="1" t="s">
        <v>96</v>
      </c>
      <c r="AP25" s="1" t="s">
        <v>97</v>
      </c>
      <c r="AQ25" s="1"/>
      <c r="AR25" s="1" t="s">
        <v>54</v>
      </c>
      <c r="AS25" s="1" t="s">
        <v>55</v>
      </c>
      <c r="AT25" s="1" t="s">
        <v>56</v>
      </c>
      <c r="AU25" s="1"/>
      <c r="AV25" s="1" t="s">
        <v>58</v>
      </c>
    </row>
    <row r="26" spans="1:48" ht="15.75" customHeight="1">
      <c r="A26" s="1"/>
      <c r="B26" s="1"/>
      <c r="C26" s="1" t="s">
        <v>116</v>
      </c>
      <c r="D26" s="1" t="s">
        <v>8</v>
      </c>
      <c r="E26" s="1" t="s">
        <v>117</v>
      </c>
      <c r="F26" s="1" t="s">
        <v>60</v>
      </c>
      <c r="G26" s="1" t="s">
        <v>64</v>
      </c>
      <c r="H26" s="1"/>
      <c r="I26" s="1"/>
      <c r="J26" s="1"/>
      <c r="K26" s="1"/>
      <c r="L26" s="1"/>
      <c r="M26" s="1"/>
      <c r="N26" s="1"/>
      <c r="O26" s="1" t="s">
        <v>94</v>
      </c>
      <c r="P26" s="1" t="s">
        <v>95</v>
      </c>
      <c r="Q26" s="1" t="s">
        <v>113</v>
      </c>
      <c r="R26" s="1" t="s">
        <v>37</v>
      </c>
      <c r="S26" s="1" t="s">
        <v>70</v>
      </c>
      <c r="T26" s="1" t="s">
        <v>38</v>
      </c>
      <c r="U26" s="1"/>
      <c r="V26" s="1"/>
      <c r="W26" s="1" t="s">
        <v>41</v>
      </c>
      <c r="X26" s="1" t="s">
        <v>42</v>
      </c>
      <c r="Y26" s="1" t="s">
        <v>43</v>
      </c>
      <c r="Z26" s="1" t="s">
        <v>89</v>
      </c>
      <c r="AA26" s="1" t="s">
        <v>44</v>
      </c>
      <c r="AB26" s="1" t="s">
        <v>45</v>
      </c>
      <c r="AC26" s="1" t="s">
        <v>46</v>
      </c>
      <c r="AD26" s="1" t="s">
        <v>47</v>
      </c>
      <c r="AE26" s="1" t="s">
        <v>75</v>
      </c>
      <c r="AF26" s="1" t="s">
        <v>90</v>
      </c>
      <c r="AG26" s="1"/>
      <c r="AH26" s="1" t="s">
        <v>76</v>
      </c>
      <c r="AI26" s="1" t="s">
        <v>77</v>
      </c>
      <c r="AJ26" s="1" t="s">
        <v>48</v>
      </c>
      <c r="AK26" s="1"/>
      <c r="AL26" s="1" t="s">
        <v>50</v>
      </c>
      <c r="AM26" s="1"/>
      <c r="AN26" s="1"/>
      <c r="AO26" s="1" t="s">
        <v>96</v>
      </c>
      <c r="AP26" s="1" t="s">
        <v>97</v>
      </c>
      <c r="AQ26" s="1"/>
      <c r="AR26" s="1" t="s">
        <v>54</v>
      </c>
      <c r="AS26" s="1" t="s">
        <v>55</v>
      </c>
      <c r="AT26" s="1" t="s">
        <v>56</v>
      </c>
      <c r="AU26" s="1"/>
      <c r="AV26" s="1" t="s">
        <v>58</v>
      </c>
    </row>
    <row r="27" spans="1:48" ht="15.75" customHeight="1">
      <c r="A27" s="1"/>
      <c r="B27" s="1"/>
      <c r="C27" s="1" t="s">
        <v>118</v>
      </c>
      <c r="D27" s="1" t="s">
        <v>8</v>
      </c>
      <c r="E27" s="1" t="s">
        <v>119</v>
      </c>
      <c r="F27" s="1" t="s">
        <v>60</v>
      </c>
      <c r="G27" s="1" t="s">
        <v>64</v>
      </c>
      <c r="H27" s="1"/>
      <c r="I27" s="1"/>
      <c r="J27" s="1"/>
      <c r="K27" s="1"/>
      <c r="L27" s="1"/>
      <c r="M27" s="1"/>
      <c r="N27" s="1"/>
      <c r="O27" s="1" t="s">
        <v>94</v>
      </c>
      <c r="P27" s="1" t="s">
        <v>95</v>
      </c>
      <c r="Q27" s="1" t="s">
        <v>113</v>
      </c>
      <c r="R27" s="1" t="s">
        <v>37</v>
      </c>
      <c r="S27" s="1" t="s">
        <v>70</v>
      </c>
      <c r="T27" s="1" t="s">
        <v>38</v>
      </c>
      <c r="U27" s="1"/>
      <c r="V27" s="1"/>
      <c r="W27" s="1" t="s">
        <v>41</v>
      </c>
      <c r="X27" s="1" t="s">
        <v>42</v>
      </c>
      <c r="Y27" s="1" t="s">
        <v>43</v>
      </c>
      <c r="Z27" s="1" t="s">
        <v>89</v>
      </c>
      <c r="AA27" s="1" t="s">
        <v>44</v>
      </c>
      <c r="AB27" s="1" t="s">
        <v>45</v>
      </c>
      <c r="AC27" s="1" t="s">
        <v>46</v>
      </c>
      <c r="AD27" s="1" t="s">
        <v>47</v>
      </c>
      <c r="AE27" s="1" t="s">
        <v>75</v>
      </c>
      <c r="AF27" s="1" t="s">
        <v>90</v>
      </c>
      <c r="AG27" s="1"/>
      <c r="AH27" s="1" t="s">
        <v>76</v>
      </c>
      <c r="AI27" s="1" t="s">
        <v>77</v>
      </c>
      <c r="AJ27" s="1" t="s">
        <v>48</v>
      </c>
      <c r="AK27" s="1"/>
      <c r="AL27" s="1" t="s">
        <v>50</v>
      </c>
      <c r="AM27" s="1"/>
      <c r="AN27" s="1"/>
      <c r="AO27" s="1" t="s">
        <v>96</v>
      </c>
      <c r="AP27" s="1" t="s">
        <v>97</v>
      </c>
      <c r="AQ27" s="1"/>
      <c r="AR27" s="1" t="s">
        <v>54</v>
      </c>
      <c r="AS27" s="1" t="s">
        <v>55</v>
      </c>
      <c r="AT27" s="1" t="s">
        <v>56</v>
      </c>
      <c r="AU27" s="1"/>
      <c r="AV27" s="1" t="s">
        <v>58</v>
      </c>
    </row>
    <row r="28" spans="1:48" ht="15.75" customHeight="1">
      <c r="A28" s="1"/>
      <c r="B28" s="1"/>
      <c r="C28" s="1" t="s">
        <v>120</v>
      </c>
      <c r="D28" s="1" t="s">
        <v>8</v>
      </c>
      <c r="E28" s="1" t="s">
        <v>121</v>
      </c>
      <c r="F28" s="1" t="s">
        <v>60</v>
      </c>
      <c r="G28" s="1" t="s">
        <v>64</v>
      </c>
      <c r="H28" s="1"/>
      <c r="I28" s="1"/>
      <c r="J28" s="1"/>
      <c r="K28" s="1"/>
      <c r="L28" s="1"/>
      <c r="M28" s="1"/>
      <c r="N28" s="1"/>
      <c r="O28" s="1" t="s">
        <v>94</v>
      </c>
      <c r="P28" s="1" t="s">
        <v>95</v>
      </c>
      <c r="Q28" s="1" t="s">
        <v>113</v>
      </c>
      <c r="R28" s="1"/>
      <c r="S28" s="1"/>
      <c r="T28" s="1" t="s">
        <v>38</v>
      </c>
      <c r="U28" s="1"/>
      <c r="V28" s="1"/>
      <c r="W28" s="1" t="s">
        <v>41</v>
      </c>
      <c r="X28" s="1" t="s">
        <v>42</v>
      </c>
      <c r="Y28" s="1" t="s">
        <v>43</v>
      </c>
      <c r="Z28" s="1" t="s">
        <v>89</v>
      </c>
      <c r="AA28" s="1" t="s">
        <v>44</v>
      </c>
      <c r="AB28" s="1" t="s">
        <v>45</v>
      </c>
      <c r="AC28" s="1" t="s">
        <v>46</v>
      </c>
      <c r="AD28" s="1" t="s">
        <v>47</v>
      </c>
      <c r="AE28" s="1" t="s">
        <v>75</v>
      </c>
      <c r="AF28" s="1" t="s">
        <v>90</v>
      </c>
      <c r="AG28" s="1"/>
      <c r="AH28" s="1" t="s">
        <v>76</v>
      </c>
      <c r="AI28" s="1" t="s">
        <v>77</v>
      </c>
      <c r="AJ28" s="1" t="s">
        <v>48</v>
      </c>
      <c r="AK28" s="1"/>
      <c r="AL28" s="1" t="s">
        <v>50</v>
      </c>
      <c r="AM28" s="1"/>
      <c r="AN28" s="1"/>
      <c r="AO28" s="1" t="s">
        <v>96</v>
      </c>
      <c r="AP28" s="1" t="s">
        <v>97</v>
      </c>
      <c r="AQ28" s="1"/>
      <c r="AR28" s="1" t="s">
        <v>54</v>
      </c>
      <c r="AS28" s="1" t="s">
        <v>55</v>
      </c>
      <c r="AT28" s="1" t="s">
        <v>56</v>
      </c>
      <c r="AU28" s="1"/>
      <c r="AV28" s="1" t="s">
        <v>58</v>
      </c>
    </row>
    <row r="29" spans="1:48" ht="15.75" customHeight="1">
      <c r="A29" s="1"/>
      <c r="B29" s="1"/>
      <c r="C29" s="1" t="s">
        <v>122</v>
      </c>
      <c r="D29" s="1" t="s">
        <v>8</v>
      </c>
      <c r="E29" s="1" t="s">
        <v>123</v>
      </c>
      <c r="F29" s="1" t="s">
        <v>60</v>
      </c>
      <c r="G29" s="1" t="s">
        <v>64</v>
      </c>
      <c r="H29" s="1"/>
      <c r="I29" s="1"/>
      <c r="J29" s="1"/>
      <c r="K29" s="1"/>
      <c r="L29" s="1"/>
      <c r="M29" s="1"/>
      <c r="N29" s="1"/>
      <c r="O29" s="1"/>
      <c r="P29" s="1" t="s">
        <v>95</v>
      </c>
      <c r="Q29" s="1" t="s">
        <v>113</v>
      </c>
      <c r="R29" s="1"/>
      <c r="S29" s="1"/>
      <c r="T29" s="1" t="s">
        <v>38</v>
      </c>
      <c r="U29" s="1"/>
      <c r="V29" s="1"/>
      <c r="W29" s="1" t="s">
        <v>41</v>
      </c>
      <c r="X29" s="1" t="s">
        <v>42</v>
      </c>
      <c r="Y29" s="1" t="s">
        <v>43</v>
      </c>
      <c r="Z29" s="1" t="s">
        <v>89</v>
      </c>
      <c r="AA29" s="1" t="s">
        <v>44</v>
      </c>
      <c r="AB29" s="1" t="s">
        <v>45</v>
      </c>
      <c r="AC29" s="1" t="s">
        <v>46</v>
      </c>
      <c r="AD29" s="1" t="s">
        <v>47</v>
      </c>
      <c r="AE29" s="1" t="s">
        <v>75</v>
      </c>
      <c r="AF29" s="1" t="s">
        <v>90</v>
      </c>
      <c r="AG29" s="1"/>
      <c r="AH29" s="1" t="s">
        <v>76</v>
      </c>
      <c r="AI29" s="1" t="s">
        <v>77</v>
      </c>
      <c r="AJ29" s="1" t="s">
        <v>48</v>
      </c>
      <c r="AK29" s="1"/>
      <c r="AL29" s="1" t="s">
        <v>50</v>
      </c>
      <c r="AM29" s="1"/>
      <c r="AN29" s="1"/>
      <c r="AO29" s="1" t="s">
        <v>96</v>
      </c>
      <c r="AP29" s="1" t="s">
        <v>97</v>
      </c>
      <c r="AQ29" s="1"/>
      <c r="AR29" s="1" t="s">
        <v>54</v>
      </c>
      <c r="AS29" s="1" t="s">
        <v>55</v>
      </c>
      <c r="AT29" s="1" t="s">
        <v>56</v>
      </c>
      <c r="AU29" s="1"/>
      <c r="AV29" s="1" t="s">
        <v>58</v>
      </c>
    </row>
    <row r="30" spans="1:48"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842E-D3DF-9D40-BFFD-0498BDD8B6DE}">
  <sheetPr>
    <outlinePr summaryBelow="0" summaryRight="0"/>
  </sheetPr>
  <dimension ref="A1:AV1001"/>
  <sheetViews>
    <sheetView workbookViewId="0">
      <pane xSplit="5" ySplit="4" topLeftCell="F5" activePane="bottomRight" state="frozen"/>
      <selection pane="topRight" activeCell="F1" sqref="F1"/>
      <selection pane="bottomLeft" activeCell="A5" sqref="A5"/>
      <selection pane="bottomRight" activeCell="D61" sqref="D61"/>
    </sheetView>
  </sheetViews>
  <sheetFormatPr baseColWidth="10" defaultColWidth="12.6640625" defaultRowHeight="15.75" customHeight="1"/>
  <sheetData>
    <row r="1" spans="1:48" ht="15.75" customHeight="1">
      <c r="A1" s="1"/>
      <c r="B1" s="1"/>
      <c r="C1" s="1"/>
      <c r="D1" s="1"/>
      <c r="E1" s="1"/>
      <c r="F1" s="1" t="s">
        <v>0</v>
      </c>
      <c r="AE1" s="1" t="s">
        <v>1</v>
      </c>
      <c r="AS1" s="1" t="s">
        <v>2</v>
      </c>
      <c r="AV1" s="1"/>
    </row>
    <row r="2" spans="1:48" ht="15.75" customHeight="1">
      <c r="A2" s="1"/>
      <c r="B2" s="1"/>
      <c r="C2" s="1"/>
      <c r="D2" s="1"/>
      <c r="E2" s="1"/>
      <c r="F2" s="1" t="s">
        <v>3</v>
      </c>
      <c r="W2" s="6" t="s">
        <v>230</v>
      </c>
      <c r="AA2" s="1" t="s">
        <v>5</v>
      </c>
      <c r="AE2" s="1" t="s">
        <v>6</v>
      </c>
      <c r="AS2" s="1" t="s">
        <v>7</v>
      </c>
      <c r="AV2" s="1"/>
    </row>
    <row r="3" spans="1:48" ht="15.75" customHeight="1">
      <c r="A3" s="1"/>
      <c r="B3" s="1"/>
      <c r="C3" s="1"/>
      <c r="D3" s="1"/>
      <c r="E3" s="1"/>
      <c r="F3" s="1" t="s">
        <v>8</v>
      </c>
      <c r="W3" s="4" t="s">
        <v>174</v>
      </c>
      <c r="AA3" s="1" t="s">
        <v>8</v>
      </c>
      <c r="AE3" s="1" t="s">
        <v>9</v>
      </c>
      <c r="AH3" s="1" t="s">
        <v>10</v>
      </c>
      <c r="AN3" s="1" t="s">
        <v>11</v>
      </c>
      <c r="AS3" s="1" t="s">
        <v>8</v>
      </c>
      <c r="AV3" s="1"/>
    </row>
    <row r="4" spans="1:48" ht="15.75" customHeight="1">
      <c r="A4" s="1"/>
      <c r="B4" s="1"/>
      <c r="C4" s="1"/>
      <c r="D4" s="1"/>
      <c r="E4" s="1"/>
      <c r="F4" s="1" t="s">
        <v>12</v>
      </c>
      <c r="O4" s="4" t="s">
        <v>231</v>
      </c>
      <c r="U4" s="4" t="s">
        <v>232</v>
      </c>
      <c r="W4" s="4" t="s">
        <v>233</v>
      </c>
      <c r="Y4" s="1" t="s">
        <v>16</v>
      </c>
      <c r="AA4" s="1" t="s">
        <v>17</v>
      </c>
      <c r="AB4" s="1" t="s">
        <v>18</v>
      </c>
      <c r="AD4" s="1" t="s">
        <v>19</v>
      </c>
      <c r="AE4" s="1" t="s">
        <v>20</v>
      </c>
      <c r="AF4" s="1" t="s">
        <v>21</v>
      </c>
      <c r="AG4" s="1" t="s">
        <v>22</v>
      </c>
      <c r="AH4" s="1" t="s">
        <v>23</v>
      </c>
      <c r="AJ4" s="1" t="s">
        <v>24</v>
      </c>
      <c r="AL4" s="1" t="s">
        <v>25</v>
      </c>
      <c r="AN4" s="1" t="s">
        <v>26</v>
      </c>
      <c r="AO4" s="1" t="s">
        <v>27</v>
      </c>
      <c r="AQ4" s="1" t="s">
        <v>28</v>
      </c>
      <c r="AS4" s="1" t="s">
        <v>29</v>
      </c>
      <c r="AU4" s="1" t="s">
        <v>30</v>
      </c>
      <c r="AV4" s="1"/>
    </row>
    <row r="5" spans="1:48" ht="15.75" customHeight="1">
      <c r="A5" s="1" t="s">
        <v>31</v>
      </c>
      <c r="B5" s="4" t="s">
        <v>172</v>
      </c>
      <c r="C5" s="4" t="s">
        <v>173</v>
      </c>
      <c r="D5" s="4" t="s">
        <v>174</v>
      </c>
      <c r="E5" s="4" t="s">
        <v>175</v>
      </c>
      <c r="F5" s="1" t="s">
        <v>60</v>
      </c>
      <c r="G5" s="1"/>
      <c r="H5" s="1" t="s">
        <v>61</v>
      </c>
      <c r="I5" s="1" t="s">
        <v>35</v>
      </c>
      <c r="J5" s="1"/>
      <c r="K5" s="1" t="s">
        <v>65</v>
      </c>
      <c r="L5" s="1"/>
      <c r="M5" s="1" t="s">
        <v>67</v>
      </c>
      <c r="N5" s="1"/>
      <c r="O5" s="1"/>
      <c r="P5" s="1"/>
      <c r="Q5" s="1"/>
      <c r="R5" s="1" t="s">
        <v>70</v>
      </c>
      <c r="S5" s="1" t="s">
        <v>37</v>
      </c>
      <c r="T5" s="1" t="s">
        <v>38</v>
      </c>
      <c r="U5" s="1" t="s">
        <v>39</v>
      </c>
      <c r="V5" s="1" t="s">
        <v>40</v>
      </c>
      <c r="W5" s="1" t="s">
        <v>41</v>
      </c>
      <c r="X5" s="1" t="s">
        <v>42</v>
      </c>
      <c r="Y5" s="1" t="s">
        <v>43</v>
      </c>
      <c r="Z5" s="1"/>
      <c r="AA5" s="1" t="s">
        <v>44</v>
      </c>
      <c r="AB5" s="1" t="s">
        <v>45</v>
      </c>
      <c r="AC5" s="1" t="s">
        <v>46</v>
      </c>
      <c r="AD5" s="1" t="s">
        <v>47</v>
      </c>
      <c r="AE5" s="1"/>
      <c r="AF5" s="1"/>
      <c r="AG5" s="1" t="s">
        <v>62</v>
      </c>
      <c r="AH5" s="1"/>
      <c r="AI5" s="1"/>
      <c r="AJ5" s="1" t="s">
        <v>48</v>
      </c>
      <c r="AK5" s="1" t="s">
        <v>49</v>
      </c>
      <c r="AL5" s="1" t="s">
        <v>50</v>
      </c>
      <c r="AM5" s="1" t="s">
        <v>51</v>
      </c>
      <c r="AN5" s="1" t="s">
        <v>52</v>
      </c>
      <c r="AO5" s="1"/>
      <c r="AP5" s="1"/>
      <c r="AQ5" s="1" t="s">
        <v>53</v>
      </c>
      <c r="AR5" s="1" t="s">
        <v>54</v>
      </c>
      <c r="AS5" s="1" t="s">
        <v>55</v>
      </c>
      <c r="AT5" s="1" t="s">
        <v>56</v>
      </c>
      <c r="AU5" s="1" t="s">
        <v>57</v>
      </c>
      <c r="AV5" s="1" t="s">
        <v>58</v>
      </c>
    </row>
    <row r="6" spans="1:48" ht="15.75" customHeight="1">
      <c r="A6" s="1"/>
      <c r="B6" s="1"/>
      <c r="C6" s="1"/>
      <c r="D6" s="1"/>
      <c r="E6" s="4" t="s">
        <v>176</v>
      </c>
      <c r="F6" s="1" t="s">
        <v>60</v>
      </c>
      <c r="G6" s="1" t="s">
        <v>64</v>
      </c>
      <c r="H6" s="1" t="s">
        <v>61</v>
      </c>
      <c r="I6" s="1" t="s">
        <v>35</v>
      </c>
      <c r="J6" s="1" t="s">
        <v>36</v>
      </c>
      <c r="K6" s="1" t="s">
        <v>65</v>
      </c>
      <c r="L6" s="1" t="s">
        <v>66</v>
      </c>
      <c r="M6" s="1" t="s">
        <v>67</v>
      </c>
      <c r="N6" s="1"/>
      <c r="O6" s="1"/>
      <c r="P6" s="1"/>
      <c r="Q6" s="1"/>
      <c r="R6" s="1"/>
      <c r="S6" s="1" t="s">
        <v>37</v>
      </c>
      <c r="T6" s="1" t="s">
        <v>38</v>
      </c>
      <c r="U6" s="1" t="s">
        <v>39</v>
      </c>
      <c r="V6" s="1" t="s">
        <v>40</v>
      </c>
      <c r="W6" s="1" t="s">
        <v>41</v>
      </c>
      <c r="X6" s="1" t="s">
        <v>42</v>
      </c>
      <c r="Y6" s="1" t="s">
        <v>43</v>
      </c>
      <c r="Z6" s="1"/>
      <c r="AA6" s="1" t="s">
        <v>44</v>
      </c>
      <c r="AB6" s="1" t="s">
        <v>45</v>
      </c>
      <c r="AC6" s="1" t="s">
        <v>46</v>
      </c>
      <c r="AD6" s="1" t="s">
        <v>47</v>
      </c>
      <c r="AE6" s="1"/>
      <c r="AF6" s="1"/>
      <c r="AG6" s="1"/>
      <c r="AH6" s="1"/>
      <c r="AI6" s="1"/>
      <c r="AJ6" s="1" t="s">
        <v>48</v>
      </c>
      <c r="AK6" s="1" t="s">
        <v>49</v>
      </c>
      <c r="AL6" s="1" t="s">
        <v>50</v>
      </c>
      <c r="AM6" s="1" t="s">
        <v>51</v>
      </c>
      <c r="AN6" s="1" t="s">
        <v>52</v>
      </c>
      <c r="AO6" s="1"/>
      <c r="AP6" s="1"/>
      <c r="AQ6" s="1" t="s">
        <v>53</v>
      </c>
      <c r="AR6" s="1" t="s">
        <v>54</v>
      </c>
      <c r="AS6" s="1" t="s">
        <v>55</v>
      </c>
      <c r="AT6" s="1" t="s">
        <v>56</v>
      </c>
      <c r="AU6" s="1" t="s">
        <v>57</v>
      </c>
      <c r="AV6" s="1" t="s">
        <v>58</v>
      </c>
    </row>
    <row r="7" spans="1:48" ht="15.75" customHeight="1">
      <c r="A7" s="1"/>
      <c r="B7" s="1"/>
      <c r="C7" s="1"/>
      <c r="D7" s="1"/>
      <c r="E7" s="4" t="s">
        <v>177</v>
      </c>
      <c r="F7" s="1"/>
      <c r="G7" s="1"/>
      <c r="H7" s="1"/>
      <c r="I7" s="1" t="s">
        <v>35</v>
      </c>
      <c r="J7" s="1" t="s">
        <v>36</v>
      </c>
      <c r="K7" s="1"/>
      <c r="L7" s="1"/>
      <c r="M7" s="1"/>
      <c r="N7" s="1"/>
      <c r="O7" s="1"/>
      <c r="P7" s="1"/>
      <c r="Q7" s="1"/>
      <c r="R7" s="1"/>
      <c r="S7" s="1" t="s">
        <v>37</v>
      </c>
      <c r="T7" s="1" t="s">
        <v>38</v>
      </c>
      <c r="U7" s="1" t="s">
        <v>39</v>
      </c>
      <c r="V7" s="1" t="s">
        <v>40</v>
      </c>
      <c r="W7" s="1" t="s">
        <v>41</v>
      </c>
      <c r="X7" s="1" t="s">
        <v>42</v>
      </c>
      <c r="Y7" s="1" t="s">
        <v>43</v>
      </c>
      <c r="Z7" s="1"/>
      <c r="AA7" s="1" t="s">
        <v>44</v>
      </c>
      <c r="AB7" s="1" t="s">
        <v>45</v>
      </c>
      <c r="AC7" s="1" t="s">
        <v>46</v>
      </c>
      <c r="AD7" s="1" t="s">
        <v>47</v>
      </c>
      <c r="AE7" s="1"/>
      <c r="AF7" s="1"/>
      <c r="AG7" s="1" t="s">
        <v>62</v>
      </c>
      <c r="AH7" s="1"/>
      <c r="AI7" s="1"/>
      <c r="AJ7" s="1" t="s">
        <v>48</v>
      </c>
      <c r="AK7" s="1" t="s">
        <v>49</v>
      </c>
      <c r="AL7" s="1" t="s">
        <v>50</v>
      </c>
      <c r="AM7" s="1" t="s">
        <v>51</v>
      </c>
      <c r="AN7" s="1" t="s">
        <v>52</v>
      </c>
      <c r="AO7" s="1"/>
      <c r="AP7" s="1"/>
      <c r="AQ7" s="1" t="s">
        <v>53</v>
      </c>
      <c r="AR7" s="1" t="s">
        <v>54</v>
      </c>
      <c r="AS7" s="1" t="s">
        <v>55</v>
      </c>
      <c r="AT7" s="1" t="s">
        <v>56</v>
      </c>
      <c r="AU7" s="1" t="s">
        <v>57</v>
      </c>
      <c r="AV7" s="1" t="s">
        <v>58</v>
      </c>
    </row>
    <row r="8" spans="1:48" ht="15.75" customHeight="1">
      <c r="A8" s="1"/>
      <c r="B8" s="1"/>
      <c r="C8" s="1"/>
      <c r="D8" s="1"/>
      <c r="E8" s="4" t="s">
        <v>178</v>
      </c>
      <c r="F8" s="1" t="s">
        <v>60</v>
      </c>
      <c r="G8" s="1"/>
      <c r="H8" s="1" t="s">
        <v>61</v>
      </c>
      <c r="I8" s="1" t="s">
        <v>35</v>
      </c>
      <c r="J8" s="1" t="s">
        <v>36</v>
      </c>
      <c r="K8" s="1"/>
      <c r="L8" s="1"/>
      <c r="M8" s="1"/>
      <c r="N8" s="1"/>
      <c r="O8" s="1"/>
      <c r="P8" s="1"/>
      <c r="Q8" s="1"/>
      <c r="R8" s="1"/>
      <c r="S8" s="1" t="s">
        <v>37</v>
      </c>
      <c r="T8" s="1" t="s">
        <v>38</v>
      </c>
      <c r="U8" s="1" t="s">
        <v>39</v>
      </c>
      <c r="V8" s="1" t="s">
        <v>40</v>
      </c>
      <c r="W8" s="1" t="s">
        <v>41</v>
      </c>
      <c r="X8" s="1" t="s">
        <v>42</v>
      </c>
      <c r="Y8" s="1" t="s">
        <v>43</v>
      </c>
      <c r="Z8" s="1"/>
      <c r="AA8" s="1" t="s">
        <v>44</v>
      </c>
      <c r="AB8" s="1" t="s">
        <v>45</v>
      </c>
      <c r="AC8" s="1" t="s">
        <v>46</v>
      </c>
      <c r="AD8" s="1" t="s">
        <v>47</v>
      </c>
      <c r="AE8" s="1"/>
      <c r="AF8" s="1"/>
      <c r="AG8" s="1" t="s">
        <v>62</v>
      </c>
      <c r="AH8" s="1"/>
      <c r="AI8" s="1"/>
      <c r="AJ8" s="1" t="s">
        <v>48</v>
      </c>
      <c r="AK8" s="1" t="s">
        <v>49</v>
      </c>
      <c r="AL8" s="1" t="s">
        <v>50</v>
      </c>
      <c r="AM8" s="1" t="s">
        <v>51</v>
      </c>
      <c r="AN8" s="1" t="s">
        <v>52</v>
      </c>
      <c r="AO8" s="1"/>
      <c r="AP8" s="1"/>
      <c r="AQ8" s="1" t="s">
        <v>53</v>
      </c>
      <c r="AR8" s="1" t="s">
        <v>54</v>
      </c>
      <c r="AS8" s="1" t="s">
        <v>55</v>
      </c>
      <c r="AT8" s="1" t="s">
        <v>56</v>
      </c>
      <c r="AU8" s="1" t="s">
        <v>57</v>
      </c>
      <c r="AV8" s="1" t="s">
        <v>58</v>
      </c>
    </row>
    <row r="9" spans="1:48" ht="15.75" customHeight="1">
      <c r="A9" s="1"/>
      <c r="B9" s="1"/>
      <c r="C9" s="4" t="s">
        <v>179</v>
      </c>
      <c r="D9" s="4" t="s">
        <v>174</v>
      </c>
      <c r="E9" s="4" t="s">
        <v>180</v>
      </c>
      <c r="F9" s="1" t="s">
        <v>60</v>
      </c>
      <c r="G9" s="1"/>
      <c r="H9" s="1" t="s">
        <v>61</v>
      </c>
      <c r="I9" s="1" t="s">
        <v>35</v>
      </c>
      <c r="J9" s="1"/>
      <c r="K9" s="1"/>
      <c r="L9" s="1"/>
      <c r="M9" s="1"/>
      <c r="N9" s="1"/>
      <c r="O9" s="1"/>
      <c r="P9" s="1"/>
      <c r="Q9" s="1"/>
      <c r="R9" s="1" t="s">
        <v>70</v>
      </c>
      <c r="S9" s="1" t="s">
        <v>37</v>
      </c>
      <c r="T9" s="1" t="s">
        <v>38</v>
      </c>
      <c r="U9" s="1" t="s">
        <v>39</v>
      </c>
      <c r="V9" s="1" t="s">
        <v>40</v>
      </c>
      <c r="W9" s="1" t="s">
        <v>41</v>
      </c>
      <c r="X9" s="1" t="s">
        <v>42</v>
      </c>
      <c r="Y9" s="1" t="s">
        <v>43</v>
      </c>
      <c r="Z9" s="1"/>
      <c r="AA9" s="1" t="s">
        <v>44</v>
      </c>
      <c r="AB9" s="1" t="s">
        <v>45</v>
      </c>
      <c r="AC9" s="1" t="s">
        <v>46</v>
      </c>
      <c r="AD9" s="1" t="s">
        <v>47</v>
      </c>
      <c r="AE9" s="1" t="s">
        <v>75</v>
      </c>
      <c r="AF9" s="1"/>
      <c r="AG9" s="1" t="s">
        <v>62</v>
      </c>
      <c r="AH9" s="1" t="s">
        <v>76</v>
      </c>
      <c r="AI9" s="4" t="s">
        <v>234</v>
      </c>
      <c r="AJ9" s="1" t="s">
        <v>48</v>
      </c>
      <c r="AK9" s="1" t="s">
        <v>49</v>
      </c>
      <c r="AL9" s="1" t="s">
        <v>50</v>
      </c>
      <c r="AM9" s="1" t="s">
        <v>51</v>
      </c>
      <c r="AN9" s="1" t="s">
        <v>52</v>
      </c>
      <c r="AO9" s="1"/>
      <c r="AP9" s="1"/>
      <c r="AQ9" s="1" t="s">
        <v>53</v>
      </c>
      <c r="AR9" s="1" t="s">
        <v>54</v>
      </c>
      <c r="AS9" s="1" t="s">
        <v>55</v>
      </c>
      <c r="AT9" s="1" t="s">
        <v>56</v>
      </c>
      <c r="AU9" s="1" t="s">
        <v>57</v>
      </c>
      <c r="AV9" s="1" t="s">
        <v>58</v>
      </c>
    </row>
    <row r="10" spans="1:48" ht="15.75" customHeight="1">
      <c r="A10" s="1"/>
      <c r="B10" s="1"/>
      <c r="C10" s="1"/>
      <c r="D10" s="1"/>
      <c r="E10" s="4" t="s">
        <v>181</v>
      </c>
      <c r="F10" s="1" t="s">
        <v>60</v>
      </c>
      <c r="G10" s="1"/>
      <c r="H10" s="1" t="s">
        <v>61</v>
      </c>
      <c r="I10" s="1" t="s">
        <v>35</v>
      </c>
      <c r="J10" s="1"/>
      <c r="K10" s="1" t="s">
        <v>65</v>
      </c>
      <c r="L10" s="1" t="s">
        <v>66</v>
      </c>
      <c r="M10" s="1" t="s">
        <v>67</v>
      </c>
      <c r="N10" s="1" t="s">
        <v>79</v>
      </c>
      <c r="O10" s="1"/>
      <c r="P10" s="1"/>
      <c r="Q10" s="1"/>
      <c r="R10" s="1" t="s">
        <v>70</v>
      </c>
      <c r="S10" s="1" t="s">
        <v>37</v>
      </c>
      <c r="T10" s="1" t="s">
        <v>38</v>
      </c>
      <c r="U10" s="1" t="s">
        <v>39</v>
      </c>
      <c r="V10" s="1" t="s">
        <v>40</v>
      </c>
      <c r="W10" s="1" t="s">
        <v>41</v>
      </c>
      <c r="X10" s="1" t="s">
        <v>42</v>
      </c>
      <c r="Y10" s="1" t="s">
        <v>43</v>
      </c>
      <c r="Z10" s="1"/>
      <c r="AA10" s="1" t="s">
        <v>44</v>
      </c>
      <c r="AB10" s="1" t="s">
        <v>45</v>
      </c>
      <c r="AC10" s="1" t="s">
        <v>46</v>
      </c>
      <c r="AD10" s="1" t="s">
        <v>47</v>
      </c>
      <c r="AE10" s="1"/>
      <c r="AF10" s="1"/>
      <c r="AG10" s="1" t="s">
        <v>62</v>
      </c>
      <c r="AH10" s="1" t="s">
        <v>76</v>
      </c>
      <c r="AI10" s="1" t="s">
        <v>77</v>
      </c>
      <c r="AJ10" s="1" t="s">
        <v>48</v>
      </c>
      <c r="AK10" s="1" t="s">
        <v>49</v>
      </c>
      <c r="AL10" s="1" t="s">
        <v>50</v>
      </c>
      <c r="AM10" s="1" t="s">
        <v>51</v>
      </c>
      <c r="AN10" s="1" t="s">
        <v>52</v>
      </c>
      <c r="AO10" s="1"/>
      <c r="AP10" s="1"/>
      <c r="AQ10" s="1" t="s">
        <v>53</v>
      </c>
      <c r="AR10" s="1" t="s">
        <v>54</v>
      </c>
      <c r="AS10" s="1" t="s">
        <v>55</v>
      </c>
      <c r="AT10" s="1" t="s">
        <v>56</v>
      </c>
      <c r="AU10" s="1" t="s">
        <v>57</v>
      </c>
      <c r="AV10" s="1" t="s">
        <v>58</v>
      </c>
    </row>
    <row r="11" spans="1:48" ht="15.75" customHeight="1">
      <c r="A11" s="1"/>
      <c r="B11" s="1"/>
      <c r="C11" s="1"/>
      <c r="D11" s="1"/>
      <c r="E11" s="4" t="s">
        <v>182</v>
      </c>
      <c r="F11" s="1" t="s">
        <v>60</v>
      </c>
      <c r="G11" s="1" t="s">
        <v>64</v>
      </c>
      <c r="H11" s="1" t="s">
        <v>61</v>
      </c>
      <c r="I11" s="1" t="s">
        <v>35</v>
      </c>
      <c r="J11" s="1"/>
      <c r="K11" s="1" t="s">
        <v>65</v>
      </c>
      <c r="L11" s="1" t="s">
        <v>66</v>
      </c>
      <c r="M11" s="1" t="s">
        <v>67</v>
      </c>
      <c r="N11" s="1" t="s">
        <v>79</v>
      </c>
      <c r="O11" s="1"/>
      <c r="P11" s="1"/>
      <c r="Q11" s="1"/>
      <c r="R11" s="1" t="s">
        <v>70</v>
      </c>
      <c r="S11" s="1" t="s">
        <v>37</v>
      </c>
      <c r="T11" s="1" t="s">
        <v>38</v>
      </c>
      <c r="U11" s="1" t="s">
        <v>39</v>
      </c>
      <c r="V11" s="1" t="s">
        <v>40</v>
      </c>
      <c r="W11" s="1" t="s">
        <v>41</v>
      </c>
      <c r="X11" s="1" t="s">
        <v>42</v>
      </c>
      <c r="Y11" s="1" t="s">
        <v>43</v>
      </c>
      <c r="Z11" s="1"/>
      <c r="AA11" s="1" t="s">
        <v>44</v>
      </c>
      <c r="AB11" s="1" t="s">
        <v>45</v>
      </c>
      <c r="AC11" s="1" t="s">
        <v>46</v>
      </c>
      <c r="AD11" s="1" t="s">
        <v>47</v>
      </c>
      <c r="AE11" s="1"/>
      <c r="AF11" s="1"/>
      <c r="AG11" s="1" t="s">
        <v>62</v>
      </c>
      <c r="AH11" s="1" t="s">
        <v>76</v>
      </c>
      <c r="AI11" s="1"/>
      <c r="AJ11" s="1" t="s">
        <v>48</v>
      </c>
      <c r="AK11" s="1" t="s">
        <v>49</v>
      </c>
      <c r="AL11" s="1" t="s">
        <v>50</v>
      </c>
      <c r="AM11" s="1" t="s">
        <v>51</v>
      </c>
      <c r="AN11" s="1" t="s">
        <v>52</v>
      </c>
      <c r="AO11" s="1"/>
      <c r="AP11" s="1"/>
      <c r="AQ11" s="1" t="s">
        <v>53</v>
      </c>
      <c r="AR11" s="1" t="s">
        <v>54</v>
      </c>
      <c r="AS11" s="1" t="s">
        <v>55</v>
      </c>
      <c r="AT11" s="1" t="s">
        <v>56</v>
      </c>
      <c r="AU11" s="1" t="s">
        <v>57</v>
      </c>
      <c r="AV11" s="1" t="s">
        <v>58</v>
      </c>
    </row>
    <row r="12" spans="1:48" ht="15.75" customHeight="1">
      <c r="A12" s="1"/>
      <c r="B12" s="1"/>
      <c r="C12" s="1"/>
      <c r="D12" s="1"/>
      <c r="E12" s="4" t="s">
        <v>183</v>
      </c>
      <c r="F12" s="1" t="s">
        <v>60</v>
      </c>
      <c r="G12" s="1" t="s">
        <v>64</v>
      </c>
      <c r="H12" s="1" t="s">
        <v>61</v>
      </c>
      <c r="I12" s="1" t="s">
        <v>35</v>
      </c>
      <c r="J12" s="1" t="s">
        <v>36</v>
      </c>
      <c r="K12" s="1" t="s">
        <v>65</v>
      </c>
      <c r="L12" s="1" t="s">
        <v>66</v>
      </c>
      <c r="M12" s="1" t="s">
        <v>67</v>
      </c>
      <c r="N12" s="1" t="s">
        <v>79</v>
      </c>
      <c r="O12" s="1"/>
      <c r="P12" s="1"/>
      <c r="Q12" s="1"/>
      <c r="R12" s="1" t="s">
        <v>70</v>
      </c>
      <c r="S12" s="1" t="s">
        <v>37</v>
      </c>
      <c r="T12" s="1" t="s">
        <v>38</v>
      </c>
      <c r="U12" s="1" t="s">
        <v>39</v>
      </c>
      <c r="V12" s="1" t="s">
        <v>40</v>
      </c>
      <c r="W12" s="1" t="s">
        <v>41</v>
      </c>
      <c r="X12" s="1" t="s">
        <v>42</v>
      </c>
      <c r="Y12" s="1" t="s">
        <v>43</v>
      </c>
      <c r="Z12" s="1"/>
      <c r="AA12" s="1" t="s">
        <v>44</v>
      </c>
      <c r="AB12" s="1" t="s">
        <v>45</v>
      </c>
      <c r="AC12" s="1" t="s">
        <v>46</v>
      </c>
      <c r="AD12" s="1" t="s">
        <v>47</v>
      </c>
      <c r="AE12" s="1"/>
      <c r="AF12" s="1"/>
      <c r="AG12" s="1" t="s">
        <v>62</v>
      </c>
      <c r="AH12" s="1"/>
      <c r="AI12" s="1"/>
      <c r="AJ12" s="1" t="s">
        <v>48</v>
      </c>
      <c r="AK12" s="1" t="s">
        <v>49</v>
      </c>
      <c r="AL12" s="1" t="s">
        <v>50</v>
      </c>
      <c r="AM12" s="1" t="s">
        <v>51</v>
      </c>
      <c r="AN12" s="1" t="s">
        <v>52</v>
      </c>
      <c r="AO12" s="1"/>
      <c r="AP12" s="1"/>
      <c r="AQ12" s="1" t="s">
        <v>53</v>
      </c>
      <c r="AR12" s="1" t="s">
        <v>54</v>
      </c>
      <c r="AS12" s="1" t="s">
        <v>55</v>
      </c>
      <c r="AT12" s="1" t="s">
        <v>56</v>
      </c>
      <c r="AU12" s="1" t="s">
        <v>57</v>
      </c>
      <c r="AV12" s="1" t="s">
        <v>58</v>
      </c>
    </row>
    <row r="13" spans="1:48" ht="15.75" customHeight="1">
      <c r="A13" s="1"/>
      <c r="B13" s="1"/>
      <c r="C13" s="1"/>
      <c r="D13" s="1"/>
      <c r="E13" s="4" t="s">
        <v>184</v>
      </c>
      <c r="F13" s="1" t="s">
        <v>60</v>
      </c>
      <c r="G13" s="1" t="s">
        <v>64</v>
      </c>
      <c r="H13" s="1" t="s">
        <v>61</v>
      </c>
      <c r="I13" s="1" t="s">
        <v>35</v>
      </c>
      <c r="J13" s="1" t="s">
        <v>36</v>
      </c>
      <c r="K13" s="1" t="s">
        <v>65</v>
      </c>
      <c r="L13" s="1" t="s">
        <v>66</v>
      </c>
      <c r="M13" s="1" t="s">
        <v>67</v>
      </c>
      <c r="N13" s="1" t="s">
        <v>79</v>
      </c>
      <c r="O13" s="1"/>
      <c r="P13" s="1"/>
      <c r="Q13" s="1"/>
      <c r="R13" s="1"/>
      <c r="S13" s="1" t="s">
        <v>37</v>
      </c>
      <c r="T13" s="1" t="s">
        <v>38</v>
      </c>
      <c r="U13" s="1" t="s">
        <v>39</v>
      </c>
      <c r="V13" s="1" t="s">
        <v>40</v>
      </c>
      <c r="W13" s="1" t="s">
        <v>41</v>
      </c>
      <c r="X13" s="1" t="s">
        <v>42</v>
      </c>
      <c r="Y13" s="1" t="s">
        <v>43</v>
      </c>
      <c r="Z13" s="1"/>
      <c r="AA13" s="1" t="s">
        <v>44</v>
      </c>
      <c r="AB13" s="1" t="s">
        <v>45</v>
      </c>
      <c r="AC13" s="1" t="s">
        <v>46</v>
      </c>
      <c r="AD13" s="1" t="s">
        <v>47</v>
      </c>
      <c r="AE13" s="1"/>
      <c r="AF13" s="1"/>
      <c r="AG13" s="1" t="s">
        <v>62</v>
      </c>
      <c r="AH13" s="1"/>
      <c r="AI13" s="1"/>
      <c r="AJ13" s="1" t="s">
        <v>48</v>
      </c>
      <c r="AK13" s="1" t="s">
        <v>49</v>
      </c>
      <c r="AL13" s="1" t="s">
        <v>50</v>
      </c>
      <c r="AM13" s="1" t="s">
        <v>51</v>
      </c>
      <c r="AN13" s="1" t="s">
        <v>52</v>
      </c>
      <c r="AO13" s="1"/>
      <c r="AP13" s="1"/>
      <c r="AQ13" s="1" t="s">
        <v>53</v>
      </c>
      <c r="AR13" s="1" t="s">
        <v>54</v>
      </c>
      <c r="AS13" s="1" t="s">
        <v>55</v>
      </c>
      <c r="AT13" s="1" t="s">
        <v>56</v>
      </c>
      <c r="AU13" s="1" t="s">
        <v>57</v>
      </c>
      <c r="AV13" s="1" t="s">
        <v>58</v>
      </c>
    </row>
    <row r="14" spans="1:48" ht="15.75" customHeight="1">
      <c r="A14" s="1"/>
      <c r="B14" s="1"/>
      <c r="C14" s="4" t="s">
        <v>185</v>
      </c>
      <c r="D14" s="4" t="s">
        <v>174</v>
      </c>
      <c r="E14" s="4" t="s">
        <v>180</v>
      </c>
      <c r="F14" s="1" t="s">
        <v>60</v>
      </c>
      <c r="G14" s="1"/>
      <c r="H14" s="1" t="s">
        <v>61</v>
      </c>
      <c r="I14" s="1" t="s">
        <v>35</v>
      </c>
      <c r="J14" s="1"/>
      <c r="K14" s="1"/>
      <c r="L14" s="1" t="s">
        <v>66</v>
      </c>
      <c r="M14" s="1" t="s">
        <v>67</v>
      </c>
      <c r="N14" s="1" t="s">
        <v>79</v>
      </c>
      <c r="O14" s="1"/>
      <c r="P14" s="1"/>
      <c r="Q14" s="1"/>
      <c r="R14" s="1"/>
      <c r="S14" s="1" t="s">
        <v>37</v>
      </c>
      <c r="T14" s="1" t="s">
        <v>38</v>
      </c>
      <c r="U14" s="1" t="s">
        <v>39</v>
      </c>
      <c r="V14" s="1" t="s">
        <v>40</v>
      </c>
      <c r="W14" s="1" t="s">
        <v>41</v>
      </c>
      <c r="X14" s="1" t="s">
        <v>42</v>
      </c>
      <c r="Y14" s="1" t="s">
        <v>43</v>
      </c>
      <c r="Z14" s="1"/>
      <c r="AA14" s="1" t="s">
        <v>44</v>
      </c>
      <c r="AB14" s="1" t="s">
        <v>45</v>
      </c>
      <c r="AC14" s="1" t="s">
        <v>46</v>
      </c>
      <c r="AD14" s="1" t="s">
        <v>47</v>
      </c>
      <c r="AE14" s="1" t="s">
        <v>75</v>
      </c>
      <c r="AF14" s="1"/>
      <c r="AG14" s="1" t="s">
        <v>62</v>
      </c>
      <c r="AH14" s="1"/>
      <c r="AI14" s="1"/>
      <c r="AJ14" s="1" t="s">
        <v>48</v>
      </c>
      <c r="AK14" s="1" t="s">
        <v>49</v>
      </c>
      <c r="AL14" s="1" t="s">
        <v>50</v>
      </c>
      <c r="AM14" s="1" t="s">
        <v>51</v>
      </c>
      <c r="AN14" s="1" t="s">
        <v>52</v>
      </c>
      <c r="AO14" s="1"/>
      <c r="AP14" s="1" t="s">
        <v>96</v>
      </c>
      <c r="AQ14" s="1" t="s">
        <v>53</v>
      </c>
      <c r="AR14" s="1" t="s">
        <v>54</v>
      </c>
      <c r="AS14" s="1" t="s">
        <v>55</v>
      </c>
      <c r="AT14" s="1" t="s">
        <v>56</v>
      </c>
      <c r="AU14" s="1" t="s">
        <v>57</v>
      </c>
      <c r="AV14" s="1" t="s">
        <v>58</v>
      </c>
    </row>
    <row r="15" spans="1:48" ht="15.75" customHeight="1">
      <c r="A15" s="1"/>
      <c r="B15" s="1"/>
      <c r="C15" s="1"/>
      <c r="D15" s="1"/>
      <c r="E15" s="4" t="s">
        <v>307</v>
      </c>
      <c r="F15" s="1" t="s">
        <v>60</v>
      </c>
      <c r="G15" s="1"/>
      <c r="H15" s="1" t="s">
        <v>61</v>
      </c>
      <c r="I15" s="1" t="s">
        <v>35</v>
      </c>
      <c r="J15" s="1"/>
      <c r="K15" s="1" t="s">
        <v>65</v>
      </c>
      <c r="L15" s="1" t="s">
        <v>66</v>
      </c>
      <c r="M15" s="1" t="s">
        <v>67</v>
      </c>
      <c r="N15" s="1" t="s">
        <v>79</v>
      </c>
      <c r="O15" s="1"/>
      <c r="P15" s="1"/>
      <c r="Q15" s="1"/>
      <c r="R15" s="1"/>
      <c r="S15" s="1" t="s">
        <v>37</v>
      </c>
      <c r="T15" s="1" t="s">
        <v>38</v>
      </c>
      <c r="U15" s="1" t="s">
        <v>39</v>
      </c>
      <c r="V15" s="1" t="s">
        <v>40</v>
      </c>
      <c r="W15" s="1" t="s">
        <v>41</v>
      </c>
      <c r="X15" s="1" t="s">
        <v>42</v>
      </c>
      <c r="Y15" s="1" t="s">
        <v>43</v>
      </c>
      <c r="Z15" s="1"/>
      <c r="AA15" s="1" t="s">
        <v>44</v>
      </c>
      <c r="AB15" s="1" t="s">
        <v>45</v>
      </c>
      <c r="AC15" s="1" t="s">
        <v>46</v>
      </c>
      <c r="AD15" s="1" t="s">
        <v>47</v>
      </c>
      <c r="AE15" s="1"/>
      <c r="AF15" s="1"/>
      <c r="AG15" s="1" t="s">
        <v>62</v>
      </c>
      <c r="AH15" s="1"/>
      <c r="AI15" s="1"/>
      <c r="AJ15" s="1" t="s">
        <v>48</v>
      </c>
      <c r="AK15" s="1" t="s">
        <v>49</v>
      </c>
      <c r="AL15" s="1" t="s">
        <v>50</v>
      </c>
      <c r="AM15" s="1" t="s">
        <v>51</v>
      </c>
      <c r="AN15" s="1" t="s">
        <v>52</v>
      </c>
      <c r="AO15" s="1"/>
      <c r="AP15" s="1" t="s">
        <v>96</v>
      </c>
      <c r="AQ15" s="1" t="s">
        <v>53</v>
      </c>
      <c r="AR15" s="1" t="s">
        <v>54</v>
      </c>
      <c r="AS15" s="1" t="s">
        <v>55</v>
      </c>
      <c r="AT15" s="1" t="s">
        <v>56</v>
      </c>
      <c r="AU15" s="1" t="s">
        <v>57</v>
      </c>
      <c r="AV15" s="1" t="s">
        <v>58</v>
      </c>
    </row>
    <row r="16" spans="1:48" ht="15.75" customHeight="1">
      <c r="A16" s="1"/>
      <c r="B16" s="1"/>
      <c r="C16" s="1"/>
      <c r="D16" s="1"/>
      <c r="E16" s="4" t="s">
        <v>182</v>
      </c>
      <c r="F16" s="1" t="s">
        <v>60</v>
      </c>
      <c r="G16" s="1"/>
      <c r="H16" s="1" t="s">
        <v>61</v>
      </c>
      <c r="I16" s="1" t="s">
        <v>35</v>
      </c>
      <c r="J16" s="1"/>
      <c r="K16" s="1" t="s">
        <v>65</v>
      </c>
      <c r="L16" s="1" t="s">
        <v>66</v>
      </c>
      <c r="M16" s="1" t="s">
        <v>67</v>
      </c>
      <c r="N16" s="1" t="s">
        <v>79</v>
      </c>
      <c r="O16" s="1"/>
      <c r="P16" s="1"/>
      <c r="Q16" s="1"/>
      <c r="R16" s="1"/>
      <c r="S16" s="1" t="s">
        <v>37</v>
      </c>
      <c r="T16" s="1" t="s">
        <v>38</v>
      </c>
      <c r="U16" s="1" t="s">
        <v>39</v>
      </c>
      <c r="V16" s="1" t="s">
        <v>40</v>
      </c>
      <c r="W16" s="1" t="s">
        <v>41</v>
      </c>
      <c r="X16" s="1" t="s">
        <v>42</v>
      </c>
      <c r="Y16" s="1" t="s">
        <v>43</v>
      </c>
      <c r="Z16" s="1"/>
      <c r="AA16" s="1" t="s">
        <v>44</v>
      </c>
      <c r="AB16" s="1" t="s">
        <v>45</v>
      </c>
      <c r="AC16" s="1" t="s">
        <v>46</v>
      </c>
      <c r="AD16" s="1" t="s">
        <v>47</v>
      </c>
      <c r="AE16" s="1"/>
      <c r="AF16" s="1"/>
      <c r="AG16" s="1" t="s">
        <v>62</v>
      </c>
      <c r="AH16" s="1"/>
      <c r="AI16" s="1"/>
      <c r="AJ16" s="1" t="s">
        <v>48</v>
      </c>
      <c r="AK16" s="1" t="s">
        <v>49</v>
      </c>
      <c r="AL16" s="1" t="s">
        <v>50</v>
      </c>
      <c r="AM16" s="1" t="s">
        <v>51</v>
      </c>
      <c r="AN16" s="1" t="s">
        <v>52</v>
      </c>
      <c r="AO16" s="1"/>
      <c r="AP16" s="1"/>
      <c r="AQ16" s="1" t="s">
        <v>53</v>
      </c>
      <c r="AR16" s="1" t="s">
        <v>54</v>
      </c>
      <c r="AS16" s="1" t="s">
        <v>55</v>
      </c>
      <c r="AT16" s="1" t="s">
        <v>56</v>
      </c>
      <c r="AU16" s="1" t="s">
        <v>57</v>
      </c>
      <c r="AV16" s="1" t="s">
        <v>58</v>
      </c>
    </row>
    <row r="17" spans="1:48" ht="15.75" customHeight="1">
      <c r="A17" s="1"/>
      <c r="B17" s="1"/>
      <c r="C17" s="1"/>
      <c r="D17" s="1"/>
      <c r="E17" s="4" t="s">
        <v>186</v>
      </c>
      <c r="F17" s="1" t="s">
        <v>60</v>
      </c>
      <c r="G17" s="1"/>
      <c r="H17" s="1" t="s">
        <v>61</v>
      </c>
      <c r="I17" s="1" t="s">
        <v>35</v>
      </c>
      <c r="J17" s="1"/>
      <c r="K17" s="1" t="s">
        <v>65</v>
      </c>
      <c r="L17" s="1" t="s">
        <v>66</v>
      </c>
      <c r="M17" s="1" t="s">
        <v>67</v>
      </c>
      <c r="N17" s="1" t="s">
        <v>79</v>
      </c>
      <c r="O17" s="1"/>
      <c r="P17" s="1"/>
      <c r="Q17" s="1"/>
      <c r="R17" s="1"/>
      <c r="S17" s="1" t="s">
        <v>37</v>
      </c>
      <c r="T17" s="1" t="s">
        <v>38</v>
      </c>
      <c r="U17" s="1" t="s">
        <v>39</v>
      </c>
      <c r="V17" s="1" t="s">
        <v>40</v>
      </c>
      <c r="W17" s="1" t="s">
        <v>41</v>
      </c>
      <c r="X17" s="1" t="s">
        <v>42</v>
      </c>
      <c r="Y17" s="1" t="s">
        <v>43</v>
      </c>
      <c r="Z17" s="1"/>
      <c r="AA17" s="1" t="s">
        <v>44</v>
      </c>
      <c r="AB17" s="1" t="s">
        <v>45</v>
      </c>
      <c r="AC17" s="1" t="s">
        <v>46</v>
      </c>
      <c r="AD17" s="1" t="s">
        <v>47</v>
      </c>
      <c r="AE17" s="1"/>
      <c r="AF17" s="1"/>
      <c r="AG17" s="1" t="s">
        <v>62</v>
      </c>
      <c r="AH17" s="1"/>
      <c r="AI17" s="1"/>
      <c r="AJ17" s="1" t="s">
        <v>48</v>
      </c>
      <c r="AK17" s="1" t="s">
        <v>49</v>
      </c>
      <c r="AL17" s="1" t="s">
        <v>50</v>
      </c>
      <c r="AM17" s="1" t="s">
        <v>51</v>
      </c>
      <c r="AN17" s="1" t="s">
        <v>52</v>
      </c>
      <c r="AO17" s="1"/>
      <c r="AP17" s="1"/>
      <c r="AQ17" s="1" t="s">
        <v>53</v>
      </c>
      <c r="AR17" s="1" t="s">
        <v>54</v>
      </c>
      <c r="AS17" s="1" t="s">
        <v>55</v>
      </c>
      <c r="AT17" s="1" t="s">
        <v>56</v>
      </c>
      <c r="AU17" s="1" t="s">
        <v>57</v>
      </c>
      <c r="AV17" s="1" t="s">
        <v>58</v>
      </c>
    </row>
    <row r="18" spans="1:48" ht="15.75" customHeight="1">
      <c r="A18" s="1"/>
      <c r="B18" s="1"/>
      <c r="C18" s="1"/>
      <c r="D18" s="1"/>
      <c r="E18" s="4" t="s">
        <v>184</v>
      </c>
      <c r="F18" s="1" t="s">
        <v>60</v>
      </c>
      <c r="G18" s="1"/>
      <c r="H18" s="1" t="s">
        <v>61</v>
      </c>
      <c r="I18" s="1" t="s">
        <v>35</v>
      </c>
      <c r="J18" s="1" t="s">
        <v>36</v>
      </c>
      <c r="K18" s="1" t="s">
        <v>65</v>
      </c>
      <c r="L18" s="1" t="s">
        <v>66</v>
      </c>
      <c r="M18" s="1" t="s">
        <v>67</v>
      </c>
      <c r="N18" s="1" t="s">
        <v>79</v>
      </c>
      <c r="O18" s="1"/>
      <c r="P18" s="1"/>
      <c r="Q18" s="1"/>
      <c r="R18" s="1"/>
      <c r="S18" s="1" t="s">
        <v>37</v>
      </c>
      <c r="T18" s="1" t="s">
        <v>38</v>
      </c>
      <c r="U18" s="1" t="s">
        <v>39</v>
      </c>
      <c r="V18" s="1" t="s">
        <v>40</v>
      </c>
      <c r="W18" s="1" t="s">
        <v>41</v>
      </c>
      <c r="X18" s="1" t="s">
        <v>42</v>
      </c>
      <c r="Y18" s="1" t="s">
        <v>43</v>
      </c>
      <c r="Z18" s="1"/>
      <c r="AA18" s="1" t="s">
        <v>44</v>
      </c>
      <c r="AB18" s="1" t="s">
        <v>45</v>
      </c>
      <c r="AC18" s="1" t="s">
        <v>46</v>
      </c>
      <c r="AD18" s="1" t="s">
        <v>47</v>
      </c>
      <c r="AE18" s="1"/>
      <c r="AF18" s="1"/>
      <c r="AG18" s="1" t="s">
        <v>62</v>
      </c>
      <c r="AH18" s="1"/>
      <c r="AI18" s="1"/>
      <c r="AJ18" s="1" t="s">
        <v>48</v>
      </c>
      <c r="AK18" s="1" t="s">
        <v>49</v>
      </c>
      <c r="AL18" s="1" t="s">
        <v>50</v>
      </c>
      <c r="AM18" s="1" t="s">
        <v>51</v>
      </c>
      <c r="AN18" s="1" t="s">
        <v>52</v>
      </c>
      <c r="AO18" s="1"/>
      <c r="AP18" s="1"/>
      <c r="AQ18" s="1" t="s">
        <v>53</v>
      </c>
      <c r="AR18" s="1" t="s">
        <v>54</v>
      </c>
      <c r="AS18" s="1" t="s">
        <v>55</v>
      </c>
      <c r="AT18" s="1" t="s">
        <v>56</v>
      </c>
      <c r="AU18" s="1" t="s">
        <v>57</v>
      </c>
      <c r="AV18" s="1" t="s">
        <v>58</v>
      </c>
    </row>
    <row r="19" spans="1:48" ht="15.75" customHeight="1">
      <c r="A19" s="1"/>
      <c r="B19" s="1"/>
      <c r="C19" s="1"/>
      <c r="D19" s="1"/>
      <c r="E19" s="4" t="s">
        <v>187</v>
      </c>
      <c r="F19" s="1" t="s">
        <v>60</v>
      </c>
      <c r="G19" s="1"/>
      <c r="H19" s="1"/>
      <c r="I19" s="1"/>
      <c r="J19" s="1" t="s">
        <v>36</v>
      </c>
      <c r="K19" s="1" t="s">
        <v>65</v>
      </c>
      <c r="L19" s="1"/>
      <c r="M19" s="1"/>
      <c r="N19" s="1"/>
      <c r="O19" s="1"/>
      <c r="P19" s="1"/>
      <c r="Q19" s="1"/>
      <c r="R19" s="1"/>
      <c r="S19" s="1" t="s">
        <v>37</v>
      </c>
      <c r="T19" s="1" t="s">
        <v>38</v>
      </c>
      <c r="U19" s="1" t="s">
        <v>39</v>
      </c>
      <c r="V19" s="1" t="s">
        <v>40</v>
      </c>
      <c r="W19" s="1" t="s">
        <v>41</v>
      </c>
      <c r="X19" s="1" t="s">
        <v>42</v>
      </c>
      <c r="Y19" s="1" t="s">
        <v>43</v>
      </c>
      <c r="Z19" s="1"/>
      <c r="AA19" s="1" t="s">
        <v>44</v>
      </c>
      <c r="AB19" s="1" t="s">
        <v>45</v>
      </c>
      <c r="AC19" s="1" t="s">
        <v>46</v>
      </c>
      <c r="AD19" s="1" t="s">
        <v>47</v>
      </c>
      <c r="AE19" s="1"/>
      <c r="AF19" s="1"/>
      <c r="AG19" s="1" t="s">
        <v>62</v>
      </c>
      <c r="AH19" s="1"/>
      <c r="AI19" s="1"/>
      <c r="AJ19" s="1" t="s">
        <v>48</v>
      </c>
      <c r="AK19" s="1" t="s">
        <v>49</v>
      </c>
      <c r="AL19" s="1" t="s">
        <v>50</v>
      </c>
      <c r="AM19" s="1" t="s">
        <v>51</v>
      </c>
      <c r="AN19" s="1" t="s">
        <v>52</v>
      </c>
      <c r="AO19" s="1"/>
      <c r="AP19" s="1"/>
      <c r="AQ19" s="1" t="s">
        <v>53</v>
      </c>
      <c r="AR19" s="1" t="s">
        <v>54</v>
      </c>
      <c r="AS19" s="1" t="s">
        <v>55</v>
      </c>
      <c r="AT19" s="1" t="s">
        <v>56</v>
      </c>
      <c r="AU19" s="1" t="s">
        <v>57</v>
      </c>
      <c r="AV19" s="1" t="s">
        <v>58</v>
      </c>
    </row>
    <row r="20" spans="1:48" ht="15.75" customHeight="1">
      <c r="A20" s="1"/>
      <c r="B20" s="1"/>
      <c r="C20" s="4" t="s">
        <v>188</v>
      </c>
      <c r="D20" s="4" t="s">
        <v>174</v>
      </c>
      <c r="E20" s="4" t="s">
        <v>189</v>
      </c>
      <c r="F20" s="1" t="s">
        <v>60</v>
      </c>
      <c r="G20" s="1"/>
      <c r="H20" s="1"/>
      <c r="I20" s="1"/>
      <c r="J20" s="1" t="s">
        <v>36</v>
      </c>
      <c r="K20" s="1" t="s">
        <v>65</v>
      </c>
      <c r="L20" s="1"/>
      <c r="M20" s="1"/>
      <c r="N20" s="1"/>
      <c r="O20" s="1"/>
      <c r="P20" s="1"/>
      <c r="Q20" s="1"/>
      <c r="R20" s="1"/>
      <c r="S20" s="1" t="s">
        <v>37</v>
      </c>
      <c r="T20" s="1" t="s">
        <v>38</v>
      </c>
      <c r="U20" s="1" t="s">
        <v>39</v>
      </c>
      <c r="V20" s="1" t="s">
        <v>40</v>
      </c>
      <c r="W20" s="1" t="s">
        <v>41</v>
      </c>
      <c r="X20" s="1" t="s">
        <v>42</v>
      </c>
      <c r="Y20" s="1" t="s">
        <v>43</v>
      </c>
      <c r="Z20" s="1"/>
      <c r="AA20" s="1" t="s">
        <v>44</v>
      </c>
      <c r="AB20" s="1" t="s">
        <v>45</v>
      </c>
      <c r="AC20" s="1" t="s">
        <v>46</v>
      </c>
      <c r="AD20" s="1" t="s">
        <v>47</v>
      </c>
      <c r="AE20" s="1"/>
      <c r="AF20" s="1"/>
      <c r="AG20" s="1" t="s">
        <v>62</v>
      </c>
      <c r="AH20" s="1"/>
      <c r="AI20" s="1"/>
      <c r="AJ20" s="1" t="s">
        <v>48</v>
      </c>
      <c r="AK20" s="1" t="s">
        <v>49</v>
      </c>
      <c r="AL20" s="1" t="s">
        <v>50</v>
      </c>
      <c r="AM20" s="1" t="s">
        <v>51</v>
      </c>
      <c r="AN20" s="1" t="s">
        <v>52</v>
      </c>
      <c r="AO20" s="1"/>
      <c r="AP20" s="1"/>
      <c r="AQ20" s="1" t="s">
        <v>53</v>
      </c>
      <c r="AR20" s="1" t="s">
        <v>54</v>
      </c>
      <c r="AS20" s="1" t="s">
        <v>55</v>
      </c>
      <c r="AT20" s="1" t="s">
        <v>56</v>
      </c>
      <c r="AU20" s="1" t="s">
        <v>57</v>
      </c>
      <c r="AV20" s="1" t="s">
        <v>58</v>
      </c>
    </row>
    <row r="21" spans="1:48" ht="15.75" customHeight="1">
      <c r="A21" s="1"/>
      <c r="B21" s="1"/>
      <c r="C21" s="4" t="s">
        <v>190</v>
      </c>
      <c r="D21" s="4" t="s">
        <v>174</v>
      </c>
      <c r="E21" s="4" t="s">
        <v>191</v>
      </c>
      <c r="F21" s="1" t="s">
        <v>60</v>
      </c>
      <c r="G21" s="1"/>
      <c r="H21" s="1"/>
      <c r="I21" s="1"/>
      <c r="J21" s="1" t="s">
        <v>36</v>
      </c>
      <c r="K21" s="1" t="s">
        <v>65</v>
      </c>
      <c r="L21" s="1"/>
      <c r="M21" s="1"/>
      <c r="N21" s="1" t="s">
        <v>79</v>
      </c>
      <c r="O21" s="1"/>
      <c r="P21" s="1"/>
      <c r="Q21" s="1"/>
      <c r="R21" s="1"/>
      <c r="S21" s="1" t="s">
        <v>37</v>
      </c>
      <c r="T21" s="1" t="s">
        <v>38</v>
      </c>
      <c r="U21" s="1"/>
      <c r="V21" s="1"/>
      <c r="W21" s="1" t="s">
        <v>41</v>
      </c>
      <c r="X21" s="1" t="s">
        <v>42</v>
      </c>
      <c r="Y21" s="1" t="s">
        <v>43</v>
      </c>
      <c r="Z21" s="1" t="s">
        <v>89</v>
      </c>
      <c r="AA21" s="1" t="s">
        <v>44</v>
      </c>
      <c r="AB21" s="1" t="s">
        <v>45</v>
      </c>
      <c r="AC21" s="1" t="s">
        <v>46</v>
      </c>
      <c r="AD21" s="1" t="s">
        <v>47</v>
      </c>
      <c r="AE21" s="1"/>
      <c r="AF21" s="1" t="s">
        <v>90</v>
      </c>
      <c r="AG21" s="1"/>
      <c r="AH21" s="1" t="s">
        <v>76</v>
      </c>
      <c r="AI21" s="1" t="s">
        <v>77</v>
      </c>
      <c r="AJ21" s="1" t="s">
        <v>48</v>
      </c>
      <c r="AK21" s="1"/>
      <c r="AL21" s="1" t="s">
        <v>50</v>
      </c>
      <c r="AM21" s="1"/>
      <c r="AN21" s="1" t="s">
        <v>52</v>
      </c>
      <c r="AO21" s="1"/>
      <c r="AP21" s="1"/>
      <c r="AQ21" s="1" t="s">
        <v>53</v>
      </c>
      <c r="AR21" s="1" t="s">
        <v>54</v>
      </c>
      <c r="AS21" s="1" t="s">
        <v>55</v>
      </c>
      <c r="AT21" s="1" t="s">
        <v>56</v>
      </c>
      <c r="AU21" s="1" t="s">
        <v>57</v>
      </c>
      <c r="AV21" s="1" t="s">
        <v>58</v>
      </c>
    </row>
    <row r="22" spans="1:48" ht="15.75" customHeight="1">
      <c r="A22" s="1"/>
      <c r="B22" s="1"/>
      <c r="C22" s="1"/>
      <c r="D22" s="1"/>
      <c r="E22" s="4" t="s">
        <v>192</v>
      </c>
      <c r="F22" s="1"/>
      <c r="G22" s="1" t="s">
        <v>64</v>
      </c>
      <c r="H22" s="1"/>
      <c r="I22" s="1"/>
      <c r="J22" s="1"/>
      <c r="K22" s="1"/>
      <c r="L22" s="1"/>
      <c r="M22" s="1"/>
      <c r="N22" s="1"/>
      <c r="O22" s="1"/>
      <c r="P22" s="1"/>
      <c r="Q22" s="1"/>
      <c r="R22" s="1"/>
      <c r="S22" s="1"/>
      <c r="T22" s="1" t="s">
        <v>38</v>
      </c>
      <c r="U22" s="1"/>
      <c r="V22" s="1"/>
      <c r="W22" s="1" t="s">
        <v>41</v>
      </c>
      <c r="X22" s="1" t="s">
        <v>42</v>
      </c>
      <c r="Y22" s="1" t="s">
        <v>43</v>
      </c>
      <c r="Z22" s="1" t="s">
        <v>89</v>
      </c>
      <c r="AA22" s="1" t="s">
        <v>44</v>
      </c>
      <c r="AB22" s="1" t="s">
        <v>45</v>
      </c>
      <c r="AC22" s="1" t="s">
        <v>46</v>
      </c>
      <c r="AD22" s="1" t="s">
        <v>47</v>
      </c>
      <c r="AE22" s="1" t="s">
        <v>75</v>
      </c>
      <c r="AF22" s="1" t="s">
        <v>90</v>
      </c>
      <c r="AG22" s="1"/>
      <c r="AH22" s="1" t="s">
        <v>76</v>
      </c>
      <c r="AI22" s="1" t="s">
        <v>77</v>
      </c>
      <c r="AJ22" s="1" t="s">
        <v>48</v>
      </c>
      <c r="AK22" s="1"/>
      <c r="AL22" s="1" t="s">
        <v>50</v>
      </c>
      <c r="AM22" s="1"/>
      <c r="AN22" s="1" t="s">
        <v>52</v>
      </c>
      <c r="AO22" s="1"/>
      <c r="AP22" s="1"/>
      <c r="AQ22" s="1" t="s">
        <v>53</v>
      </c>
      <c r="AR22" s="1" t="s">
        <v>54</v>
      </c>
      <c r="AS22" s="1" t="s">
        <v>55</v>
      </c>
      <c r="AT22" s="1" t="s">
        <v>56</v>
      </c>
      <c r="AU22" s="1"/>
      <c r="AV22" s="1" t="s">
        <v>58</v>
      </c>
    </row>
    <row r="23" spans="1:48" ht="15.75" customHeight="1">
      <c r="A23" s="1"/>
      <c r="B23" s="1"/>
      <c r="C23" s="1"/>
      <c r="D23" s="1"/>
      <c r="E23" s="4" t="s">
        <v>193</v>
      </c>
      <c r="F23" s="1" t="s">
        <v>60</v>
      </c>
      <c r="G23" s="1" t="s">
        <v>64</v>
      </c>
      <c r="H23" s="1"/>
      <c r="I23" s="1"/>
      <c r="J23" s="1" t="s">
        <v>36</v>
      </c>
      <c r="K23" s="1" t="s">
        <v>65</v>
      </c>
      <c r="L23" s="1"/>
      <c r="M23" s="1"/>
      <c r="N23" s="1"/>
      <c r="O23" s="1"/>
      <c r="P23" s="1"/>
      <c r="Q23" s="1"/>
      <c r="R23" s="1"/>
      <c r="S23" s="1" t="s">
        <v>37</v>
      </c>
      <c r="T23" s="1" t="s">
        <v>38</v>
      </c>
      <c r="U23" s="1" t="s">
        <v>39</v>
      </c>
      <c r="V23" s="1" t="s">
        <v>40</v>
      </c>
      <c r="W23" s="1" t="s">
        <v>41</v>
      </c>
      <c r="X23" s="1" t="s">
        <v>42</v>
      </c>
      <c r="Y23" s="1" t="s">
        <v>43</v>
      </c>
      <c r="Z23" s="1" t="s">
        <v>89</v>
      </c>
      <c r="AA23" s="1" t="s">
        <v>44</v>
      </c>
      <c r="AB23" s="1" t="s">
        <v>45</v>
      </c>
      <c r="AC23" s="1" t="s">
        <v>46</v>
      </c>
      <c r="AD23" s="1" t="s">
        <v>47</v>
      </c>
      <c r="AE23" s="1"/>
      <c r="AF23" s="1" t="s">
        <v>90</v>
      </c>
      <c r="AG23" s="1" t="s">
        <v>62</v>
      </c>
      <c r="AH23" s="1" t="s">
        <v>76</v>
      </c>
      <c r="AI23" s="1" t="s">
        <v>77</v>
      </c>
      <c r="AJ23" s="1" t="s">
        <v>48</v>
      </c>
      <c r="AK23" s="1"/>
      <c r="AL23" s="1" t="s">
        <v>50</v>
      </c>
      <c r="AM23" s="1"/>
      <c r="AN23" s="1" t="s">
        <v>52</v>
      </c>
      <c r="AO23" s="1"/>
      <c r="AP23" s="1"/>
      <c r="AQ23" s="1" t="s">
        <v>53</v>
      </c>
      <c r="AR23" s="1" t="s">
        <v>54</v>
      </c>
      <c r="AS23" s="1" t="s">
        <v>55</v>
      </c>
      <c r="AT23" s="1" t="s">
        <v>56</v>
      </c>
      <c r="AU23" s="1" t="s">
        <v>57</v>
      </c>
      <c r="AV23" s="1" t="s">
        <v>58</v>
      </c>
    </row>
    <row r="24" spans="1:48" ht="15.75" customHeight="1">
      <c r="A24" s="1"/>
      <c r="B24" s="1"/>
      <c r="C24" s="4" t="s">
        <v>194</v>
      </c>
      <c r="D24" s="4" t="s">
        <v>174</v>
      </c>
      <c r="E24" s="4" t="s">
        <v>195</v>
      </c>
      <c r="F24" s="1" t="s">
        <v>60</v>
      </c>
      <c r="G24" s="1" t="s">
        <v>64</v>
      </c>
      <c r="H24" s="1"/>
      <c r="I24" s="1"/>
      <c r="J24" s="1"/>
      <c r="K24" s="1"/>
      <c r="L24" s="1"/>
      <c r="M24" s="1"/>
      <c r="N24" s="1"/>
      <c r="O24" s="1"/>
      <c r="P24" s="1"/>
      <c r="Q24" s="1" t="s">
        <v>95</v>
      </c>
      <c r="R24" s="1" t="s">
        <v>70</v>
      </c>
      <c r="S24" s="1" t="s">
        <v>37</v>
      </c>
      <c r="T24" s="1" t="s">
        <v>38</v>
      </c>
      <c r="U24" s="1"/>
      <c r="V24" s="1"/>
      <c r="W24" s="1" t="s">
        <v>41</v>
      </c>
      <c r="X24" s="1" t="s">
        <v>42</v>
      </c>
      <c r="Y24" s="1" t="s">
        <v>43</v>
      </c>
      <c r="Z24" s="1" t="s">
        <v>89</v>
      </c>
      <c r="AA24" s="1" t="s">
        <v>44</v>
      </c>
      <c r="AB24" s="1" t="s">
        <v>45</v>
      </c>
      <c r="AC24" s="1" t="s">
        <v>46</v>
      </c>
      <c r="AD24" s="1" t="s">
        <v>47</v>
      </c>
      <c r="AE24" s="1" t="s">
        <v>75</v>
      </c>
      <c r="AF24" s="1"/>
      <c r="AG24" s="1"/>
      <c r="AH24" s="1" t="s">
        <v>76</v>
      </c>
      <c r="AI24" s="1" t="s">
        <v>77</v>
      </c>
      <c r="AJ24" s="1" t="s">
        <v>48</v>
      </c>
      <c r="AK24" s="1"/>
      <c r="AL24" s="1" t="s">
        <v>50</v>
      </c>
      <c r="AM24" s="1"/>
      <c r="AN24" s="1"/>
      <c r="AO24" s="1" t="s">
        <v>97</v>
      </c>
      <c r="AP24" s="1"/>
      <c r="AQ24" s="1" t="s">
        <v>53</v>
      </c>
      <c r="AR24" s="1" t="s">
        <v>54</v>
      </c>
      <c r="AS24" s="1" t="s">
        <v>55</v>
      </c>
      <c r="AT24" s="1" t="s">
        <v>56</v>
      </c>
      <c r="AU24" s="1"/>
      <c r="AV24" s="1" t="s">
        <v>58</v>
      </c>
    </row>
    <row r="25" spans="1:48" ht="15.75" customHeight="1">
      <c r="A25" s="1"/>
      <c r="B25" s="1"/>
      <c r="C25" s="1"/>
      <c r="D25" s="1"/>
      <c r="E25" s="4" t="s">
        <v>196</v>
      </c>
      <c r="F25" s="1"/>
      <c r="G25" s="1"/>
      <c r="H25" s="1"/>
      <c r="I25" s="1"/>
      <c r="J25" s="1"/>
      <c r="K25" s="1"/>
      <c r="L25" s="1"/>
      <c r="M25" s="1"/>
      <c r="N25" s="1"/>
      <c r="O25" s="1"/>
      <c r="P25" s="1"/>
      <c r="Q25" s="1" t="s">
        <v>95</v>
      </c>
      <c r="R25" s="1" t="s">
        <v>70</v>
      </c>
      <c r="S25" s="1" t="s">
        <v>37</v>
      </c>
      <c r="T25" s="1" t="s">
        <v>38</v>
      </c>
      <c r="U25" s="1"/>
      <c r="V25" s="1"/>
      <c r="W25" s="1" t="s">
        <v>41</v>
      </c>
      <c r="X25" s="1" t="s">
        <v>42</v>
      </c>
      <c r="Y25" s="1" t="s">
        <v>43</v>
      </c>
      <c r="Z25" s="1" t="s">
        <v>89</v>
      </c>
      <c r="AA25" s="1" t="s">
        <v>44</v>
      </c>
      <c r="AB25" s="1" t="s">
        <v>45</v>
      </c>
      <c r="AC25" s="1" t="s">
        <v>46</v>
      </c>
      <c r="AD25" s="1" t="s">
        <v>47</v>
      </c>
      <c r="AE25" s="1" t="s">
        <v>75</v>
      </c>
      <c r="AF25" s="1"/>
      <c r="AG25" s="1"/>
      <c r="AH25" s="1" t="s">
        <v>76</v>
      </c>
      <c r="AI25" s="1" t="s">
        <v>77</v>
      </c>
      <c r="AJ25" s="1" t="s">
        <v>48</v>
      </c>
      <c r="AK25" s="1"/>
      <c r="AL25" s="1" t="s">
        <v>50</v>
      </c>
      <c r="AM25" s="1"/>
      <c r="AN25" s="1"/>
      <c r="AO25" s="1" t="s">
        <v>97</v>
      </c>
      <c r="AP25" s="1"/>
      <c r="AQ25" s="1" t="s">
        <v>53</v>
      </c>
      <c r="AR25" s="1" t="s">
        <v>54</v>
      </c>
      <c r="AS25" s="1" t="s">
        <v>55</v>
      </c>
      <c r="AT25" s="1" t="s">
        <v>56</v>
      </c>
      <c r="AU25" s="1"/>
      <c r="AV25" s="1" t="s">
        <v>58</v>
      </c>
    </row>
    <row r="26" spans="1:48" ht="15.75" customHeight="1">
      <c r="A26" s="1"/>
      <c r="B26" s="4" t="s">
        <v>198</v>
      </c>
      <c r="C26" s="4" t="s">
        <v>199</v>
      </c>
      <c r="D26" s="4" t="s">
        <v>174</v>
      </c>
      <c r="E26" s="4" t="s">
        <v>200</v>
      </c>
      <c r="F26" s="1" t="s">
        <v>60</v>
      </c>
      <c r="G26" s="1" t="s">
        <v>64</v>
      </c>
      <c r="H26" s="1" t="s">
        <v>61</v>
      </c>
      <c r="I26" s="1" t="s">
        <v>35</v>
      </c>
      <c r="J26" s="1"/>
      <c r="K26" s="1" t="s">
        <v>65</v>
      </c>
      <c r="L26" s="1" t="s">
        <v>66</v>
      </c>
      <c r="M26" s="1"/>
      <c r="N26" s="1"/>
      <c r="O26" s="1"/>
      <c r="P26" s="1"/>
      <c r="Q26" s="1"/>
      <c r="R26" s="1"/>
      <c r="S26" s="1" t="s">
        <v>37</v>
      </c>
      <c r="T26" s="1" t="s">
        <v>38</v>
      </c>
      <c r="U26" s="1" t="s">
        <v>39</v>
      </c>
      <c r="V26" s="1" t="s">
        <v>40</v>
      </c>
      <c r="W26" s="1" t="s">
        <v>41</v>
      </c>
      <c r="X26" s="1" t="s">
        <v>42</v>
      </c>
      <c r="Y26" s="1" t="s">
        <v>43</v>
      </c>
      <c r="Z26" s="1" t="s">
        <v>89</v>
      </c>
      <c r="AA26" s="1" t="s">
        <v>44</v>
      </c>
      <c r="AB26" s="1" t="s">
        <v>45</v>
      </c>
      <c r="AC26" s="1" t="s">
        <v>46</v>
      </c>
      <c r="AD26" s="1" t="s">
        <v>47</v>
      </c>
      <c r="AE26" s="1"/>
      <c r="AF26" s="1"/>
      <c r="AG26" s="1" t="s">
        <v>62</v>
      </c>
      <c r="AH26" s="1"/>
      <c r="AI26" s="1"/>
      <c r="AJ26" s="1" t="s">
        <v>48</v>
      </c>
      <c r="AK26" s="1" t="s">
        <v>49</v>
      </c>
      <c r="AL26" s="1" t="s">
        <v>50</v>
      </c>
      <c r="AM26" s="1"/>
      <c r="AN26" s="1" t="s">
        <v>52</v>
      </c>
      <c r="AO26" s="1"/>
      <c r="AP26" s="1"/>
      <c r="AQ26" s="1"/>
      <c r="AR26" s="1" t="s">
        <v>54</v>
      </c>
      <c r="AS26" s="1" t="s">
        <v>55</v>
      </c>
      <c r="AT26" s="1" t="s">
        <v>56</v>
      </c>
      <c r="AU26" s="1" t="s">
        <v>57</v>
      </c>
      <c r="AV26" s="1" t="s">
        <v>58</v>
      </c>
    </row>
    <row r="27" spans="1:48" ht="15.75" customHeight="1">
      <c r="A27" s="1"/>
      <c r="B27" s="1"/>
      <c r="C27" s="4" t="s">
        <v>190</v>
      </c>
      <c r="D27" s="4" t="s">
        <v>174</v>
      </c>
      <c r="E27" s="4" t="s">
        <v>193</v>
      </c>
      <c r="F27" s="1" t="s">
        <v>60</v>
      </c>
      <c r="G27" s="1" t="s">
        <v>64</v>
      </c>
      <c r="H27" s="1" t="s">
        <v>61</v>
      </c>
      <c r="I27" s="1"/>
      <c r="J27" s="1"/>
      <c r="K27" s="1" t="s">
        <v>65</v>
      </c>
      <c r="L27" s="1"/>
      <c r="M27" s="1"/>
      <c r="N27" s="1"/>
      <c r="O27" s="1"/>
      <c r="P27" s="1"/>
      <c r="Q27" s="1"/>
      <c r="R27" s="1"/>
      <c r="S27" s="1" t="s">
        <v>37</v>
      </c>
      <c r="T27" s="1" t="s">
        <v>38</v>
      </c>
      <c r="U27" s="1" t="s">
        <v>39</v>
      </c>
      <c r="V27" s="1" t="s">
        <v>40</v>
      </c>
      <c r="W27" s="1" t="s">
        <v>41</v>
      </c>
      <c r="X27" s="1" t="s">
        <v>42</v>
      </c>
      <c r="Y27" s="1" t="s">
        <v>43</v>
      </c>
      <c r="Z27" s="1" t="s">
        <v>89</v>
      </c>
      <c r="AA27" s="1" t="s">
        <v>44</v>
      </c>
      <c r="AB27" s="1" t="s">
        <v>45</v>
      </c>
      <c r="AC27" s="1" t="s">
        <v>46</v>
      </c>
      <c r="AD27" s="1" t="s">
        <v>47</v>
      </c>
      <c r="AE27" s="1"/>
      <c r="AF27" s="1" t="s">
        <v>90</v>
      </c>
      <c r="AG27" s="1" t="s">
        <v>62</v>
      </c>
      <c r="AH27" s="1" t="s">
        <v>76</v>
      </c>
      <c r="AI27" s="1" t="s">
        <v>77</v>
      </c>
      <c r="AJ27" s="1" t="s">
        <v>48</v>
      </c>
      <c r="AK27" s="1" t="s">
        <v>49</v>
      </c>
      <c r="AL27" s="1" t="s">
        <v>50</v>
      </c>
      <c r="AM27" s="1"/>
      <c r="AN27" s="1" t="s">
        <v>52</v>
      </c>
      <c r="AO27" s="1"/>
      <c r="AP27" s="1"/>
      <c r="AQ27" s="1"/>
      <c r="AR27" s="1" t="s">
        <v>54</v>
      </c>
      <c r="AS27" s="1" t="s">
        <v>55</v>
      </c>
      <c r="AT27" s="1" t="s">
        <v>56</v>
      </c>
      <c r="AU27" s="1" t="s">
        <v>57</v>
      </c>
      <c r="AV27" s="1" t="s">
        <v>58</v>
      </c>
    </row>
    <row r="28" spans="1:48" ht="15.75" customHeight="1">
      <c r="A28" s="1"/>
      <c r="B28" s="1"/>
      <c r="C28" s="4" t="s">
        <v>194</v>
      </c>
      <c r="D28" s="4" t="s">
        <v>174</v>
      </c>
      <c r="E28" s="4" t="s">
        <v>195</v>
      </c>
      <c r="F28" s="1" t="s">
        <v>60</v>
      </c>
      <c r="G28" s="1" t="s">
        <v>64</v>
      </c>
      <c r="H28" s="1" t="s">
        <v>61</v>
      </c>
      <c r="I28" s="1"/>
      <c r="J28" s="1"/>
      <c r="K28" s="1"/>
      <c r="L28" s="1"/>
      <c r="M28" s="1"/>
      <c r="N28" s="1"/>
      <c r="O28" s="1"/>
      <c r="P28" s="1"/>
      <c r="Q28" s="1"/>
      <c r="R28" s="1"/>
      <c r="S28" s="1" t="s">
        <v>37</v>
      </c>
      <c r="T28" s="1" t="s">
        <v>38</v>
      </c>
      <c r="U28" s="1"/>
      <c r="V28" s="1"/>
      <c r="W28" s="1" t="s">
        <v>41</v>
      </c>
      <c r="X28" s="1" t="s">
        <v>42</v>
      </c>
      <c r="Y28" s="1" t="s">
        <v>43</v>
      </c>
      <c r="Z28" s="1" t="s">
        <v>89</v>
      </c>
      <c r="AA28" s="1" t="s">
        <v>44</v>
      </c>
      <c r="AB28" s="1" t="s">
        <v>45</v>
      </c>
      <c r="AC28" s="1" t="s">
        <v>46</v>
      </c>
      <c r="AD28" s="1" t="s">
        <v>47</v>
      </c>
      <c r="AE28" s="1" t="s">
        <v>75</v>
      </c>
      <c r="AF28" s="1"/>
      <c r="AG28" s="1"/>
      <c r="AH28" s="1" t="s">
        <v>76</v>
      </c>
      <c r="AI28" s="1" t="s">
        <v>77</v>
      </c>
      <c r="AJ28" s="1" t="s">
        <v>48</v>
      </c>
      <c r="AK28" s="1" t="s">
        <v>49</v>
      </c>
      <c r="AL28" s="1" t="s">
        <v>50</v>
      </c>
      <c r="AM28" s="1"/>
      <c r="AN28" s="1"/>
      <c r="AO28" s="1"/>
      <c r="AP28" s="1"/>
      <c r="AQ28" s="1"/>
      <c r="AR28" s="1" t="s">
        <v>54</v>
      </c>
      <c r="AS28" s="1" t="s">
        <v>55</v>
      </c>
      <c r="AT28" s="1" t="s">
        <v>56</v>
      </c>
      <c r="AU28" s="1"/>
      <c r="AV28" s="1" t="s">
        <v>58</v>
      </c>
    </row>
    <row r="29" spans="1:48" ht="15.75" customHeight="1">
      <c r="A29" s="1"/>
      <c r="B29" s="4" t="s">
        <v>202</v>
      </c>
      <c r="C29" s="4" t="s">
        <v>190</v>
      </c>
      <c r="D29" s="4" t="s">
        <v>174</v>
      </c>
      <c r="E29" s="4" t="s">
        <v>203</v>
      </c>
      <c r="F29" s="1" t="s">
        <v>60</v>
      </c>
      <c r="G29" s="1" t="s">
        <v>64</v>
      </c>
      <c r="H29" s="1"/>
      <c r="I29" s="1"/>
      <c r="J29" s="1" t="s">
        <v>36</v>
      </c>
      <c r="K29" s="1" t="s">
        <v>65</v>
      </c>
      <c r="L29" s="1"/>
      <c r="M29" s="1"/>
      <c r="N29" s="1"/>
      <c r="O29" s="1" t="s">
        <v>94</v>
      </c>
      <c r="P29" s="1" t="s">
        <v>113</v>
      </c>
      <c r="Q29" s="1" t="s">
        <v>95</v>
      </c>
      <c r="R29" s="1" t="s">
        <v>70</v>
      </c>
      <c r="S29" s="1" t="s">
        <v>37</v>
      </c>
      <c r="T29" s="1" t="s">
        <v>38</v>
      </c>
      <c r="U29" s="1"/>
      <c r="V29" s="1"/>
      <c r="W29" s="1" t="s">
        <v>41</v>
      </c>
      <c r="X29" s="1" t="s">
        <v>42</v>
      </c>
      <c r="Y29" s="1" t="s">
        <v>43</v>
      </c>
      <c r="Z29" s="1" t="s">
        <v>89</v>
      </c>
      <c r="AA29" s="1" t="s">
        <v>44</v>
      </c>
      <c r="AB29" s="1" t="s">
        <v>45</v>
      </c>
      <c r="AC29" s="1" t="s">
        <v>46</v>
      </c>
      <c r="AD29" s="1" t="s">
        <v>47</v>
      </c>
      <c r="AE29" s="1" t="s">
        <v>75</v>
      </c>
      <c r="AF29" s="1" t="s">
        <v>90</v>
      </c>
      <c r="AG29" s="1" t="s">
        <v>62</v>
      </c>
      <c r="AH29" s="1" t="s">
        <v>76</v>
      </c>
      <c r="AI29" s="1" t="s">
        <v>77</v>
      </c>
      <c r="AJ29" s="1" t="s">
        <v>48</v>
      </c>
      <c r="AK29" s="1"/>
      <c r="AL29" s="1" t="s">
        <v>50</v>
      </c>
      <c r="AM29" s="1"/>
      <c r="AN29" s="1"/>
      <c r="AO29" s="1"/>
      <c r="AP29" s="1"/>
      <c r="AQ29" s="1"/>
      <c r="AR29" s="1" t="s">
        <v>54</v>
      </c>
      <c r="AS29" s="1" t="s">
        <v>55</v>
      </c>
      <c r="AT29" s="1" t="s">
        <v>56</v>
      </c>
      <c r="AU29" s="1"/>
      <c r="AV29" s="1" t="s">
        <v>58</v>
      </c>
    </row>
    <row r="30" spans="1:48" ht="15.75" customHeight="1">
      <c r="A30" s="1"/>
      <c r="B30" s="4" t="s">
        <v>205</v>
      </c>
      <c r="C30" s="4" t="s">
        <v>206</v>
      </c>
      <c r="D30" s="4" t="s">
        <v>174</v>
      </c>
      <c r="E30" s="4" t="s">
        <v>207</v>
      </c>
      <c r="F30" s="1" t="s">
        <v>60</v>
      </c>
      <c r="G30" s="1"/>
      <c r="H30" s="1"/>
      <c r="I30" s="1"/>
      <c r="J30" s="1"/>
      <c r="K30" s="1"/>
      <c r="L30" s="1"/>
      <c r="M30" s="1"/>
      <c r="N30" s="1"/>
      <c r="O30" s="1" t="s">
        <v>94</v>
      </c>
      <c r="P30" s="1" t="s">
        <v>113</v>
      </c>
      <c r="Q30" s="1" t="s">
        <v>95</v>
      </c>
      <c r="R30" s="1" t="s">
        <v>70</v>
      </c>
      <c r="S30" s="1" t="s">
        <v>37</v>
      </c>
      <c r="T30" s="1" t="s">
        <v>38</v>
      </c>
      <c r="U30" s="1"/>
      <c r="V30" s="1"/>
      <c r="W30" s="1" t="s">
        <v>41</v>
      </c>
      <c r="X30" s="1" t="s">
        <v>42</v>
      </c>
      <c r="Y30" s="1" t="s">
        <v>43</v>
      </c>
      <c r="Z30" s="1" t="s">
        <v>89</v>
      </c>
      <c r="AA30" s="1" t="s">
        <v>44</v>
      </c>
      <c r="AB30" s="1" t="s">
        <v>45</v>
      </c>
      <c r="AC30" s="1" t="s">
        <v>46</v>
      </c>
      <c r="AD30" s="1" t="s">
        <v>47</v>
      </c>
      <c r="AE30" s="1" t="s">
        <v>75</v>
      </c>
      <c r="AF30" s="1" t="s">
        <v>90</v>
      </c>
      <c r="AG30" s="1" t="s">
        <v>62</v>
      </c>
      <c r="AH30" s="1" t="s">
        <v>76</v>
      </c>
      <c r="AI30" s="1" t="s">
        <v>77</v>
      </c>
      <c r="AJ30" s="1" t="s">
        <v>48</v>
      </c>
      <c r="AK30" s="1"/>
      <c r="AL30" s="1" t="s">
        <v>50</v>
      </c>
      <c r="AM30" s="1"/>
      <c r="AN30" s="1"/>
      <c r="AO30" s="1" t="s">
        <v>97</v>
      </c>
      <c r="AP30" s="1" t="s">
        <v>96</v>
      </c>
      <c r="AQ30" s="1"/>
      <c r="AR30" s="1" t="s">
        <v>54</v>
      </c>
      <c r="AS30" s="1" t="s">
        <v>55</v>
      </c>
      <c r="AT30" s="1" t="s">
        <v>56</v>
      </c>
      <c r="AU30" s="1"/>
      <c r="AV30" s="1" t="s">
        <v>58</v>
      </c>
    </row>
    <row r="31" spans="1:48" ht="15.75" customHeight="1">
      <c r="A31" s="1"/>
      <c r="B31" s="1"/>
      <c r="C31" s="4" t="s">
        <v>208</v>
      </c>
      <c r="D31" s="4" t="s">
        <v>174</v>
      </c>
      <c r="E31" s="4" t="s">
        <v>209</v>
      </c>
      <c r="F31" s="1" t="s">
        <v>60</v>
      </c>
      <c r="G31" s="1"/>
      <c r="H31" s="1"/>
      <c r="I31" s="1"/>
      <c r="J31" s="1"/>
      <c r="K31" s="1"/>
      <c r="L31" s="1"/>
      <c r="M31" s="1"/>
      <c r="N31" s="1"/>
      <c r="O31" s="1" t="s">
        <v>94</v>
      </c>
      <c r="P31" s="1" t="s">
        <v>113</v>
      </c>
      <c r="Q31" s="1" t="s">
        <v>95</v>
      </c>
      <c r="R31" s="1"/>
      <c r="S31" s="1" t="s">
        <v>37</v>
      </c>
      <c r="T31" s="1" t="s">
        <v>38</v>
      </c>
      <c r="U31" s="1"/>
      <c r="V31" s="1"/>
      <c r="W31" s="1" t="s">
        <v>41</v>
      </c>
      <c r="X31" s="1" t="s">
        <v>42</v>
      </c>
      <c r="Y31" s="1" t="s">
        <v>43</v>
      </c>
      <c r="Z31" s="1" t="s">
        <v>89</v>
      </c>
      <c r="AA31" s="1" t="s">
        <v>44</v>
      </c>
      <c r="AB31" s="1" t="s">
        <v>45</v>
      </c>
      <c r="AC31" s="1" t="s">
        <v>46</v>
      </c>
      <c r="AD31" s="1" t="s">
        <v>47</v>
      </c>
      <c r="AE31" s="1" t="s">
        <v>75</v>
      </c>
      <c r="AF31" s="1"/>
      <c r="AG31" s="1"/>
      <c r="AH31" s="1" t="s">
        <v>76</v>
      </c>
      <c r="AI31" s="1" t="s">
        <v>77</v>
      </c>
      <c r="AJ31" s="1" t="s">
        <v>48</v>
      </c>
      <c r="AK31" s="1"/>
      <c r="AL31" s="1" t="s">
        <v>50</v>
      </c>
      <c r="AM31" s="1"/>
      <c r="AN31" s="1"/>
      <c r="AO31" s="1" t="s">
        <v>97</v>
      </c>
      <c r="AP31" s="1" t="s">
        <v>96</v>
      </c>
      <c r="AQ31" s="1"/>
      <c r="AR31" s="1" t="s">
        <v>54</v>
      </c>
      <c r="AS31" s="1" t="s">
        <v>55</v>
      </c>
      <c r="AT31" s="1" t="s">
        <v>56</v>
      </c>
      <c r="AU31" s="1"/>
      <c r="AV31" s="1" t="s">
        <v>58</v>
      </c>
    </row>
    <row r="32" spans="1:48" ht="15.75" customHeight="1">
      <c r="A32" s="1" t="s">
        <v>109</v>
      </c>
      <c r="B32" s="4" t="s">
        <v>211</v>
      </c>
      <c r="C32" s="4" t="s">
        <v>212</v>
      </c>
      <c r="D32" s="4" t="s">
        <v>174</v>
      </c>
      <c r="E32" s="4" t="s">
        <v>213</v>
      </c>
      <c r="F32" s="1" t="s">
        <v>60</v>
      </c>
      <c r="G32" s="1"/>
      <c r="H32" s="1"/>
      <c r="I32" s="1"/>
      <c r="J32" s="1"/>
      <c r="K32" s="1"/>
      <c r="L32" s="1"/>
      <c r="M32" s="1"/>
      <c r="N32" s="1"/>
      <c r="O32" s="1" t="s">
        <v>94</v>
      </c>
      <c r="P32" s="1" t="s">
        <v>113</v>
      </c>
      <c r="Q32" s="1" t="s">
        <v>95</v>
      </c>
      <c r="R32" s="1" t="s">
        <v>70</v>
      </c>
      <c r="S32" s="1" t="s">
        <v>37</v>
      </c>
      <c r="T32" s="1" t="s">
        <v>38</v>
      </c>
      <c r="U32" s="1"/>
      <c r="V32" s="1"/>
      <c r="W32" s="1" t="s">
        <v>41</v>
      </c>
      <c r="X32" s="1" t="s">
        <v>42</v>
      </c>
      <c r="Y32" s="1" t="s">
        <v>43</v>
      </c>
      <c r="Z32" s="1" t="s">
        <v>89</v>
      </c>
      <c r="AA32" s="1" t="s">
        <v>44</v>
      </c>
      <c r="AB32" s="1" t="s">
        <v>45</v>
      </c>
      <c r="AC32" s="1" t="s">
        <v>46</v>
      </c>
      <c r="AD32" s="1" t="s">
        <v>47</v>
      </c>
      <c r="AE32" s="1" t="s">
        <v>75</v>
      </c>
      <c r="AF32" s="1" t="s">
        <v>90</v>
      </c>
      <c r="AG32" s="1"/>
      <c r="AH32" s="1" t="s">
        <v>76</v>
      </c>
      <c r="AI32" s="1" t="s">
        <v>77</v>
      </c>
      <c r="AJ32" s="1" t="s">
        <v>48</v>
      </c>
      <c r="AK32" s="1"/>
      <c r="AL32" s="1" t="s">
        <v>50</v>
      </c>
      <c r="AM32" s="1"/>
      <c r="AN32" s="1"/>
      <c r="AO32" s="1" t="s">
        <v>97</v>
      </c>
      <c r="AP32" s="1" t="s">
        <v>96</v>
      </c>
      <c r="AQ32" s="1"/>
      <c r="AR32" s="1" t="s">
        <v>54</v>
      </c>
      <c r="AS32" s="1" t="s">
        <v>55</v>
      </c>
      <c r="AT32" s="1" t="s">
        <v>56</v>
      </c>
      <c r="AU32" s="1"/>
      <c r="AV32" s="1" t="s">
        <v>58</v>
      </c>
    </row>
    <row r="33" spans="1:48" ht="15.75" customHeight="1">
      <c r="A33" s="1"/>
      <c r="B33" s="4" t="s">
        <v>215</v>
      </c>
      <c r="C33" s="4" t="s">
        <v>216</v>
      </c>
      <c r="D33" s="4" t="s">
        <v>174</v>
      </c>
      <c r="E33" s="4" t="s">
        <v>217</v>
      </c>
      <c r="F33" s="1" t="s">
        <v>60</v>
      </c>
      <c r="G33" s="1"/>
      <c r="H33" s="1"/>
      <c r="I33" s="1"/>
      <c r="J33" s="1"/>
      <c r="K33" s="1"/>
      <c r="L33" s="1"/>
      <c r="M33" s="1"/>
      <c r="N33" s="1"/>
      <c r="O33" s="1" t="s">
        <v>94</v>
      </c>
      <c r="P33" s="1" t="s">
        <v>113</v>
      </c>
      <c r="Q33" s="1" t="s">
        <v>95</v>
      </c>
      <c r="R33" s="1" t="s">
        <v>70</v>
      </c>
      <c r="S33" s="1" t="s">
        <v>37</v>
      </c>
      <c r="T33" s="1" t="s">
        <v>38</v>
      </c>
      <c r="U33" s="1"/>
      <c r="V33" s="1"/>
      <c r="W33" s="1" t="s">
        <v>41</v>
      </c>
      <c r="X33" s="1" t="s">
        <v>42</v>
      </c>
      <c r="Y33" s="1" t="s">
        <v>43</v>
      </c>
      <c r="Z33" s="1" t="s">
        <v>89</v>
      </c>
      <c r="AA33" s="1" t="s">
        <v>44</v>
      </c>
      <c r="AB33" s="1" t="s">
        <v>45</v>
      </c>
      <c r="AC33" s="1" t="s">
        <v>46</v>
      </c>
      <c r="AD33" s="1" t="s">
        <v>47</v>
      </c>
      <c r="AE33" s="1" t="s">
        <v>75</v>
      </c>
      <c r="AF33" s="1" t="s">
        <v>90</v>
      </c>
      <c r="AG33" s="1"/>
      <c r="AH33" s="1" t="s">
        <v>76</v>
      </c>
      <c r="AI33" s="1" t="s">
        <v>77</v>
      </c>
      <c r="AJ33" s="1" t="s">
        <v>48</v>
      </c>
      <c r="AK33" s="1"/>
      <c r="AL33" s="1" t="s">
        <v>50</v>
      </c>
      <c r="AM33" s="1"/>
      <c r="AN33" s="1"/>
      <c r="AO33" s="1" t="s">
        <v>97</v>
      </c>
      <c r="AP33" s="1" t="s">
        <v>96</v>
      </c>
      <c r="AQ33" s="1"/>
      <c r="AR33" s="1" t="s">
        <v>54</v>
      </c>
      <c r="AS33" s="1" t="s">
        <v>55</v>
      </c>
      <c r="AT33" s="1" t="s">
        <v>56</v>
      </c>
      <c r="AU33" s="1"/>
      <c r="AV33" s="1" t="s">
        <v>58</v>
      </c>
    </row>
    <row r="34" spans="1:48" ht="15.75" customHeight="1">
      <c r="A34" s="1"/>
      <c r="B34" s="4" t="s">
        <v>219</v>
      </c>
      <c r="C34" s="1"/>
      <c r="D34" s="1"/>
      <c r="E34" s="4" t="s">
        <v>220</v>
      </c>
      <c r="F34" s="1" t="s">
        <v>60</v>
      </c>
      <c r="G34" s="1"/>
      <c r="H34" s="1"/>
      <c r="I34" s="1"/>
      <c r="J34" s="1"/>
      <c r="K34" s="1"/>
      <c r="L34" s="1"/>
      <c r="M34" s="1"/>
      <c r="N34" s="1"/>
      <c r="O34" s="1" t="s">
        <v>94</v>
      </c>
      <c r="P34" s="1" t="s">
        <v>113</v>
      </c>
      <c r="Q34" s="1" t="s">
        <v>95</v>
      </c>
      <c r="R34" s="1" t="s">
        <v>70</v>
      </c>
      <c r="S34" s="1" t="s">
        <v>37</v>
      </c>
      <c r="T34" s="1" t="s">
        <v>38</v>
      </c>
      <c r="U34" s="1"/>
      <c r="V34" s="1"/>
      <c r="W34" s="1" t="s">
        <v>41</v>
      </c>
      <c r="X34" s="1" t="s">
        <v>42</v>
      </c>
      <c r="Y34" s="1" t="s">
        <v>43</v>
      </c>
      <c r="Z34" s="1" t="s">
        <v>89</v>
      </c>
      <c r="AA34" s="1" t="s">
        <v>44</v>
      </c>
      <c r="AB34" s="1" t="s">
        <v>45</v>
      </c>
      <c r="AC34" s="1" t="s">
        <v>46</v>
      </c>
      <c r="AD34" s="1" t="s">
        <v>47</v>
      </c>
      <c r="AE34" s="1" t="s">
        <v>75</v>
      </c>
      <c r="AF34" s="1" t="s">
        <v>90</v>
      </c>
      <c r="AG34" s="1"/>
      <c r="AH34" s="1" t="s">
        <v>76</v>
      </c>
      <c r="AI34" s="1" t="s">
        <v>77</v>
      </c>
      <c r="AJ34" s="1" t="s">
        <v>48</v>
      </c>
      <c r="AK34" s="1"/>
      <c r="AL34" s="1" t="s">
        <v>50</v>
      </c>
      <c r="AM34" s="1"/>
      <c r="AN34" s="1"/>
      <c r="AO34" s="1" t="s">
        <v>97</v>
      </c>
      <c r="AP34" s="1" t="s">
        <v>96</v>
      </c>
      <c r="AQ34" s="1"/>
      <c r="AR34" s="1" t="s">
        <v>54</v>
      </c>
      <c r="AS34" s="1" t="s">
        <v>55</v>
      </c>
      <c r="AT34" s="1" t="s">
        <v>56</v>
      </c>
      <c r="AU34" s="1"/>
      <c r="AV34" s="1" t="s">
        <v>58</v>
      </c>
    </row>
    <row r="35" spans="1:48" ht="15.75" customHeight="1">
      <c r="A35" s="1"/>
      <c r="B35" s="4" t="s">
        <v>222</v>
      </c>
      <c r="C35" s="1"/>
      <c r="D35" s="1"/>
      <c r="E35" s="4" t="s">
        <v>223</v>
      </c>
      <c r="F35" s="1" t="s">
        <v>60</v>
      </c>
      <c r="G35" s="1"/>
      <c r="H35" s="1"/>
      <c r="I35" s="1"/>
      <c r="J35" s="1"/>
      <c r="K35" s="1"/>
      <c r="L35" s="1"/>
      <c r="M35" s="1"/>
      <c r="N35" s="1"/>
      <c r="O35" s="1" t="s">
        <v>94</v>
      </c>
      <c r="P35" s="1" t="s">
        <v>113</v>
      </c>
      <c r="Q35" s="1" t="s">
        <v>95</v>
      </c>
      <c r="R35" s="1"/>
      <c r="S35" s="1"/>
      <c r="T35" s="1" t="s">
        <v>38</v>
      </c>
      <c r="U35" s="1"/>
      <c r="V35" s="1"/>
      <c r="W35" s="1" t="s">
        <v>41</v>
      </c>
      <c r="X35" s="1" t="s">
        <v>42</v>
      </c>
      <c r="Y35" s="1" t="s">
        <v>43</v>
      </c>
      <c r="Z35" s="1" t="s">
        <v>89</v>
      </c>
      <c r="AA35" s="1" t="s">
        <v>44</v>
      </c>
      <c r="AB35" s="1" t="s">
        <v>45</v>
      </c>
      <c r="AC35" s="1" t="s">
        <v>46</v>
      </c>
      <c r="AD35" s="1" t="s">
        <v>47</v>
      </c>
      <c r="AE35" s="1" t="s">
        <v>75</v>
      </c>
      <c r="AF35" s="1" t="s">
        <v>90</v>
      </c>
      <c r="AG35" s="1"/>
      <c r="AH35" s="1" t="s">
        <v>76</v>
      </c>
      <c r="AI35" s="1" t="s">
        <v>77</v>
      </c>
      <c r="AJ35" s="1" t="s">
        <v>48</v>
      </c>
      <c r="AK35" s="1"/>
      <c r="AL35" s="1" t="s">
        <v>50</v>
      </c>
      <c r="AM35" s="1"/>
      <c r="AN35" s="1"/>
      <c r="AO35" s="1" t="s">
        <v>97</v>
      </c>
      <c r="AP35" s="1" t="s">
        <v>96</v>
      </c>
      <c r="AQ35" s="1"/>
      <c r="AR35" s="1" t="s">
        <v>54</v>
      </c>
      <c r="AS35" s="1" t="s">
        <v>55</v>
      </c>
      <c r="AT35" s="1" t="s">
        <v>56</v>
      </c>
      <c r="AU35" s="1"/>
      <c r="AV35" s="1" t="s">
        <v>58</v>
      </c>
    </row>
    <row r="36" spans="1:48" ht="15.75" customHeight="1">
      <c r="A36" s="1"/>
      <c r="B36" s="4" t="s">
        <v>225</v>
      </c>
      <c r="C36" s="1"/>
      <c r="D36" s="1"/>
      <c r="E36" s="4" t="s">
        <v>226</v>
      </c>
      <c r="F36" s="1" t="s">
        <v>60</v>
      </c>
      <c r="G36" s="1"/>
      <c r="H36" s="1"/>
      <c r="I36" s="1"/>
      <c r="J36" s="1"/>
      <c r="K36" s="1"/>
      <c r="L36" s="1"/>
      <c r="M36" s="1"/>
      <c r="N36" s="1"/>
      <c r="O36" s="1" t="s">
        <v>94</v>
      </c>
      <c r="P36" s="1" t="s">
        <v>113</v>
      </c>
      <c r="Q36" s="1" t="s">
        <v>95</v>
      </c>
      <c r="R36" s="1"/>
      <c r="S36" s="1"/>
      <c r="T36" s="1" t="s">
        <v>38</v>
      </c>
      <c r="U36" s="1"/>
      <c r="V36" s="1"/>
      <c r="W36" s="1" t="s">
        <v>41</v>
      </c>
      <c r="X36" s="1" t="s">
        <v>42</v>
      </c>
      <c r="Y36" s="1" t="s">
        <v>43</v>
      </c>
      <c r="Z36" s="1" t="s">
        <v>89</v>
      </c>
      <c r="AA36" s="1" t="s">
        <v>44</v>
      </c>
      <c r="AB36" s="1" t="s">
        <v>45</v>
      </c>
      <c r="AC36" s="1" t="s">
        <v>46</v>
      </c>
      <c r="AD36" s="1" t="s">
        <v>47</v>
      </c>
      <c r="AE36" s="1" t="s">
        <v>75</v>
      </c>
      <c r="AF36" s="1" t="s">
        <v>90</v>
      </c>
      <c r="AG36" s="1"/>
      <c r="AH36" s="1" t="s">
        <v>76</v>
      </c>
      <c r="AI36" s="1" t="s">
        <v>77</v>
      </c>
      <c r="AJ36" s="1" t="s">
        <v>48</v>
      </c>
      <c r="AK36" s="1"/>
      <c r="AL36" s="1" t="s">
        <v>50</v>
      </c>
      <c r="AM36" s="1"/>
      <c r="AN36" s="1"/>
      <c r="AO36" s="1" t="s">
        <v>97</v>
      </c>
      <c r="AP36" s="1"/>
      <c r="AQ36" s="1"/>
      <c r="AR36" s="1" t="s">
        <v>54</v>
      </c>
      <c r="AS36" s="1" t="s">
        <v>55</v>
      </c>
      <c r="AT36" s="1" t="s">
        <v>56</v>
      </c>
      <c r="AU36" s="1"/>
      <c r="AV36" s="1" t="s">
        <v>58</v>
      </c>
    </row>
    <row r="37" spans="1:48" ht="15.75" customHeight="1">
      <c r="A37" s="1"/>
      <c r="B37" s="4" t="s">
        <v>228</v>
      </c>
      <c r="C37" s="1"/>
      <c r="D37" s="1"/>
      <c r="E37" s="4" t="s">
        <v>229</v>
      </c>
      <c r="F37" s="1" t="s">
        <v>60</v>
      </c>
      <c r="G37" s="1"/>
      <c r="H37" s="1"/>
      <c r="I37" s="1"/>
      <c r="J37" s="1"/>
      <c r="K37" s="1"/>
      <c r="L37" s="1"/>
      <c r="M37" s="1"/>
      <c r="N37" s="1"/>
      <c r="O37" s="1" t="s">
        <v>94</v>
      </c>
      <c r="P37" s="1" t="s">
        <v>113</v>
      </c>
      <c r="Q37" s="1" t="s">
        <v>95</v>
      </c>
      <c r="R37" s="1"/>
      <c r="S37" s="1"/>
      <c r="T37" s="1" t="s">
        <v>38</v>
      </c>
      <c r="U37" s="1"/>
      <c r="V37" s="1"/>
      <c r="W37" s="1" t="s">
        <v>41</v>
      </c>
      <c r="X37" s="1" t="s">
        <v>42</v>
      </c>
      <c r="Y37" s="1" t="s">
        <v>43</v>
      </c>
      <c r="Z37" s="1" t="s">
        <v>89</v>
      </c>
      <c r="AA37" s="1" t="s">
        <v>44</v>
      </c>
      <c r="AB37" s="1" t="s">
        <v>45</v>
      </c>
      <c r="AC37" s="1" t="s">
        <v>46</v>
      </c>
      <c r="AD37" s="1" t="s">
        <v>47</v>
      </c>
      <c r="AE37" s="1" t="s">
        <v>75</v>
      </c>
      <c r="AF37" s="1" t="s">
        <v>90</v>
      </c>
      <c r="AG37" s="1"/>
      <c r="AH37" s="1" t="s">
        <v>76</v>
      </c>
      <c r="AI37" s="1" t="s">
        <v>77</v>
      </c>
      <c r="AJ37" s="1" t="s">
        <v>48</v>
      </c>
      <c r="AK37" s="1"/>
      <c r="AL37" s="1" t="s">
        <v>50</v>
      </c>
      <c r="AM37" s="1"/>
      <c r="AN37" s="1"/>
      <c r="AO37" s="1" t="s">
        <v>97</v>
      </c>
      <c r="AP37" s="1"/>
      <c r="AQ37" s="1"/>
      <c r="AR37" s="1" t="s">
        <v>54</v>
      </c>
      <c r="AS37" s="1" t="s">
        <v>55</v>
      </c>
      <c r="AT37" s="1" t="s">
        <v>56</v>
      </c>
      <c r="AU37" s="1"/>
      <c r="AV37" s="1" t="s">
        <v>58</v>
      </c>
    </row>
    <row r="38" spans="1:4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spans="1:4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spans="1:4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spans="1:4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spans="1:4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spans="1:4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spans="1:4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spans="1:4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spans="1:4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row>
    <row r="291" spans="1:4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row>
    <row r="292" spans="1:4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row>
    <row r="293" spans="1:4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row>
    <row r="294" spans="1:4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row>
    <row r="295" spans="1:4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row>
    <row r="296" spans="1:4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row>
    <row r="337" spans="1:4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row>
    <row r="339" spans="1:4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row>
    <row r="344" spans="1:4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row>
    <row r="348" spans="1:4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row>
    <row r="349" spans="1:4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row>
    <row r="350" spans="1:4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row>
    <row r="351" spans="1:4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row>
    <row r="352" spans="1:4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row>
    <row r="353" spans="1:4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row>
    <row r="358" spans="1:4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row>
    <row r="359" spans="1:4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row>
    <row r="366" spans="1:4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row>
    <row r="367" spans="1:4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row>
    <row r="370" spans="1:4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row>
    <row r="376" spans="1:4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row>
    <row r="377" spans="1:4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row>
    <row r="378" spans="1:4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row>
    <row r="379" spans="1:4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row>
    <row r="388" spans="1:4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row>
    <row r="389" spans="1:4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row>
    <row r="391" spans="1:4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row>
    <row r="392" spans="1:4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row>
    <row r="393" spans="1:4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row>
    <row r="394" spans="1:4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row>
    <row r="395" spans="1:4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row>
    <row r="396" spans="1:4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row>
    <row r="397" spans="1:4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row>
    <row r="398" spans="1:4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row>
    <row r="399" spans="1:4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row>
    <row r="400" spans="1:4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row>
    <row r="401" spans="1:4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row>
    <row r="402" spans="1:4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row>
    <row r="403" spans="1:4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row>
    <row r="404" spans="1:4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row>
    <row r="405" spans="1:4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row>
    <row r="406" spans="1:4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row>
    <row r="407" spans="1:4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row>
    <row r="408" spans="1:4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row>
    <row r="409" spans="1:4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row>
    <row r="410" spans="1:4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row>
    <row r="420" spans="1:4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row>
    <row r="421" spans="1:4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row>
    <row r="422" spans="1:4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row>
    <row r="423" spans="1:4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row>
    <row r="424" spans="1:4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row>
    <row r="425" spans="1:4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row>
    <row r="451" spans="1:4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row>
    <row r="452" spans="1:4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row>
    <row r="453" spans="1:4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row>
    <row r="454" spans="1:4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row>
    <row r="456" spans="1:4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row>
    <row r="457" spans="1:4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row>
    <row r="459" spans="1:4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row>
    <row r="460" spans="1:4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row>
    <row r="461" spans="1:4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row>
    <row r="462" spans="1:4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row>
    <row r="463" spans="1:4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row>
    <row r="464" spans="1:4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row>
    <row r="465" spans="1:4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row>
    <row r="466" spans="1:4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row>
    <row r="467" spans="1:4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row>
    <row r="468" spans="1:4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row>
    <row r="469" spans="1:4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row>
    <row r="470" spans="1:4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row>
    <row r="471" spans="1:4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row>
    <row r="472" spans="1:4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row>
    <row r="473" spans="1:4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row>
    <row r="474" spans="1:4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row>
    <row r="475" spans="1:4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row>
    <row r="476" spans="1:4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row>
    <row r="477" spans="1:4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row>
    <row r="478" spans="1:4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row>
    <row r="479" spans="1:4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row>
    <row r="480" spans="1:4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row>
    <row r="481" spans="1:4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row>
    <row r="482" spans="1:4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row>
    <row r="483" spans="1:4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row>
    <row r="484" spans="1:4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row>
    <row r="485" spans="1:4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row>
    <row r="486" spans="1:4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row>
    <row r="487" spans="1:4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row>
    <row r="488" spans="1:4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row>
    <row r="489" spans="1:4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row>
    <row r="490" spans="1:4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row>
    <row r="491" spans="1:4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row>
    <row r="492" spans="1:4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row>
    <row r="493" spans="1:4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row>
    <row r="494" spans="1:4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row>
    <row r="495" spans="1:4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row>
    <row r="496" spans="1:4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row>
    <row r="497" spans="1:4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row>
    <row r="498" spans="1:4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row>
    <row r="499" spans="1:4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row>
    <row r="500" spans="1:4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row>
    <row r="501" spans="1:4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row>
    <row r="502" spans="1:4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row>
    <row r="503" spans="1:4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row>
    <row r="504" spans="1:4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row>
    <row r="505" spans="1:4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row>
    <row r="506" spans="1:4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row>
    <row r="507" spans="1:4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row>
    <row r="508" spans="1:4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row>
    <row r="509" spans="1:4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row>
    <row r="510" spans="1:4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row>
    <row r="511" spans="1:4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row>
    <row r="512" spans="1:4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row>
    <row r="513" spans="1:4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row>
    <row r="514" spans="1:4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row>
    <row r="515" spans="1:4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row>
    <row r="516" spans="1:4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row>
    <row r="517" spans="1:4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row>
    <row r="518" spans="1:4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row>
    <row r="519" spans="1:4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row>
    <row r="520" spans="1:4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row>
    <row r="521" spans="1:4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row>
    <row r="522" spans="1:4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row>
    <row r="523" spans="1:4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row>
    <row r="524" spans="1:4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row>
    <row r="525" spans="1:4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row>
    <row r="526" spans="1:4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row>
    <row r="527" spans="1:4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row>
    <row r="528" spans="1:4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row>
    <row r="529" spans="1:4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row>
    <row r="530" spans="1:4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row>
    <row r="531" spans="1:4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row>
    <row r="532" spans="1:4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row>
    <row r="533" spans="1:4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row>
    <row r="534" spans="1:4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row>
    <row r="535" spans="1:4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row>
    <row r="536" spans="1:4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row>
    <row r="537" spans="1:4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row>
    <row r="538" spans="1:4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row>
    <row r="539" spans="1:4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row>
    <row r="540" spans="1:4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row>
    <row r="541" spans="1:4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row>
    <row r="542" spans="1:4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row>
    <row r="543" spans="1:4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row>
    <row r="544" spans="1:4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row>
    <row r="545" spans="1:4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row>
    <row r="546" spans="1:4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row>
    <row r="547" spans="1:4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row>
    <row r="548" spans="1:4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row>
    <row r="549" spans="1:4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row>
    <row r="550" spans="1:4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row>
    <row r="551" spans="1:4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row>
    <row r="552" spans="1:4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row>
    <row r="553" spans="1:4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row>
    <row r="554" spans="1:4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row>
    <row r="555" spans="1:4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row>
    <row r="556" spans="1:4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row>
    <row r="557" spans="1:4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row>
    <row r="558" spans="1:4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row>
    <row r="559" spans="1:4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row>
    <row r="560" spans="1:4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row>
    <row r="561" spans="1:4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row>
    <row r="562" spans="1:4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row>
    <row r="563" spans="1:4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row>
    <row r="564" spans="1:4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row>
    <row r="565" spans="1:4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row>
    <row r="566" spans="1:4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row>
    <row r="567" spans="1:4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row>
    <row r="568" spans="1:4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row>
    <row r="569" spans="1:4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row>
    <row r="570" spans="1:4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row>
    <row r="571" spans="1:4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row>
    <row r="572" spans="1:4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row>
    <row r="573" spans="1:4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row>
    <row r="574" spans="1:4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row>
    <row r="575" spans="1:4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row>
    <row r="576" spans="1:4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row>
    <row r="577" spans="1:4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row>
    <row r="578" spans="1:4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row>
    <row r="579" spans="1:4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row>
    <row r="580" spans="1:4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row>
    <row r="581" spans="1:4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row>
    <row r="582" spans="1:4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row>
    <row r="583" spans="1:4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row>
    <row r="584" spans="1:4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row>
    <row r="585" spans="1:4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row>
    <row r="586" spans="1:4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row>
    <row r="587" spans="1:4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row>
    <row r="588" spans="1:4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row>
    <row r="589" spans="1:4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row>
    <row r="590" spans="1:4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row>
    <row r="591" spans="1:4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row>
    <row r="592" spans="1:4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row>
    <row r="593" spans="1:4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row>
    <row r="594" spans="1:4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row>
    <row r="595" spans="1:4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row>
    <row r="596" spans="1:4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row>
    <row r="597" spans="1:4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row>
    <row r="598" spans="1:4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row>
    <row r="599" spans="1:4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row>
    <row r="600" spans="1:4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row>
    <row r="601" spans="1:4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row>
    <row r="602" spans="1:4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row>
    <row r="603" spans="1:4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row>
    <row r="604" spans="1:4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row>
    <row r="605" spans="1:4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row>
    <row r="606" spans="1:4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row>
    <row r="607" spans="1:4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row>
    <row r="608" spans="1:4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row>
    <row r="609" spans="1:4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row>
    <row r="610" spans="1:4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row>
    <row r="611" spans="1:4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row>
    <row r="612" spans="1:4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row>
    <row r="613" spans="1:4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row>
    <row r="614" spans="1:4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row>
    <row r="615" spans="1:4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row>
    <row r="616" spans="1:4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row>
    <row r="617" spans="1:4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row>
    <row r="618" spans="1:4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row>
    <row r="619" spans="1:4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row>
    <row r="620" spans="1:4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row>
    <row r="621" spans="1:4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row>
    <row r="622" spans="1:4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row>
    <row r="623" spans="1:4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row>
    <row r="624" spans="1:4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row>
    <row r="625" spans="1:4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row>
    <row r="626" spans="1:4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row>
    <row r="627" spans="1:4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row>
    <row r="628" spans="1:4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row>
    <row r="629" spans="1:4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row>
    <row r="630" spans="1:4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row>
    <row r="631" spans="1:4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row>
    <row r="632" spans="1:4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row>
    <row r="633" spans="1:4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row>
    <row r="634" spans="1:4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row>
    <row r="635" spans="1:4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row>
    <row r="636" spans="1:4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row>
    <row r="637" spans="1:4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row>
    <row r="638" spans="1:4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row>
    <row r="639" spans="1:4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row>
    <row r="640" spans="1:4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row>
    <row r="641" spans="1:4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row>
    <row r="642" spans="1:4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row>
    <row r="643" spans="1:4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row>
    <row r="644" spans="1:4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row>
    <row r="645" spans="1:4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row>
    <row r="646" spans="1:4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row>
    <row r="647" spans="1:4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row>
    <row r="648" spans="1:4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row>
    <row r="649" spans="1:4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row>
    <row r="650" spans="1:4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row>
    <row r="651" spans="1:4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row>
    <row r="652" spans="1:4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row>
    <row r="653" spans="1:4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row>
    <row r="654" spans="1:4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row>
    <row r="655" spans="1:4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row>
    <row r="656" spans="1:4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row>
    <row r="657" spans="1:4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row>
    <row r="658" spans="1:4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row>
    <row r="659" spans="1:4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row>
    <row r="660" spans="1:4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row>
    <row r="661" spans="1:4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row>
    <row r="662" spans="1:4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row>
    <row r="663" spans="1:4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row>
    <row r="664" spans="1:4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row>
    <row r="665" spans="1:4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row>
    <row r="666" spans="1:4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row>
    <row r="667" spans="1:4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row>
    <row r="668" spans="1:4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row>
    <row r="669" spans="1:4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row>
    <row r="670" spans="1:4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row>
    <row r="671" spans="1:4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row>
    <row r="672" spans="1:4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row>
    <row r="673" spans="1:4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row>
    <row r="674" spans="1:4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row>
    <row r="675" spans="1:4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row>
    <row r="676" spans="1:4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row>
    <row r="677" spans="1:4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row>
    <row r="678" spans="1:4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row>
    <row r="679" spans="1:4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row>
    <row r="680" spans="1:4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row>
    <row r="681" spans="1:4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row>
    <row r="682" spans="1:4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row>
    <row r="683" spans="1:4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row>
    <row r="684" spans="1:4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row>
    <row r="685" spans="1:4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row>
    <row r="686" spans="1:4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row>
    <row r="687" spans="1:4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row>
    <row r="688" spans="1:4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row>
    <row r="689" spans="1:4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row>
    <row r="690" spans="1:4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row>
    <row r="691" spans="1:4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row>
    <row r="692" spans="1:4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row>
    <row r="693" spans="1:4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row>
    <row r="694" spans="1:4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row>
    <row r="695" spans="1:4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row>
    <row r="696" spans="1:4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row>
    <row r="697" spans="1:4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row>
    <row r="698" spans="1:4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row>
    <row r="699" spans="1:4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row>
    <row r="700" spans="1:4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row>
    <row r="701" spans="1:4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row>
    <row r="702" spans="1:4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row>
    <row r="703" spans="1:4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row>
    <row r="704" spans="1:4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row>
    <row r="705" spans="1:4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row>
    <row r="706" spans="1:4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row>
    <row r="707" spans="1:4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row>
    <row r="708" spans="1:4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row>
    <row r="709" spans="1:4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row>
    <row r="710" spans="1:4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row>
    <row r="711" spans="1:4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row>
    <row r="712" spans="1:4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row>
    <row r="713" spans="1:4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row>
    <row r="714" spans="1:4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row>
    <row r="715" spans="1:4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row>
    <row r="716" spans="1:4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row>
    <row r="717" spans="1:4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row>
    <row r="718" spans="1:4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row>
    <row r="719" spans="1:4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row>
    <row r="720" spans="1:4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row>
    <row r="721" spans="1:4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row>
    <row r="722" spans="1:4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row>
    <row r="723" spans="1:4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row>
    <row r="724" spans="1:4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row>
    <row r="725" spans="1:4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row>
    <row r="726" spans="1:4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row>
    <row r="727" spans="1:4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row>
    <row r="728" spans="1:4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row>
    <row r="729" spans="1:4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row>
    <row r="730" spans="1:4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row>
    <row r="731" spans="1:4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row>
    <row r="732" spans="1:4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row>
    <row r="733" spans="1:4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row>
    <row r="734" spans="1:4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row>
    <row r="735" spans="1:4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row>
    <row r="736" spans="1:4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row>
    <row r="737" spans="1:4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row>
    <row r="738" spans="1:4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row>
    <row r="739" spans="1:4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row>
    <row r="740" spans="1:4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row>
    <row r="741" spans="1:4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row>
    <row r="742" spans="1:4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row>
    <row r="743" spans="1:4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row>
    <row r="744" spans="1:4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row>
    <row r="745" spans="1:4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row>
    <row r="746" spans="1:4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row>
    <row r="747" spans="1:4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row>
    <row r="748" spans="1:4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row>
    <row r="749" spans="1:4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row>
    <row r="750" spans="1:4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row>
    <row r="751" spans="1:4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row>
    <row r="752" spans="1:4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row>
    <row r="753" spans="1:4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row>
    <row r="754" spans="1:4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row>
    <row r="755" spans="1:4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row>
    <row r="756" spans="1:4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row>
    <row r="757" spans="1:4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row>
    <row r="758" spans="1:4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row>
    <row r="759" spans="1:4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row>
    <row r="760" spans="1:4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row>
    <row r="761" spans="1:4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row>
    <row r="762" spans="1:4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row>
    <row r="763" spans="1:4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row>
    <row r="764" spans="1:4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row>
    <row r="765" spans="1:4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row>
    <row r="766" spans="1:4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row>
    <row r="767" spans="1:4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row>
    <row r="768" spans="1:4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row>
    <row r="769" spans="1:4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row>
    <row r="770" spans="1:4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row>
    <row r="771" spans="1:4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row>
    <row r="772" spans="1:4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row>
    <row r="773" spans="1:4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row>
    <row r="774" spans="1:4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row>
    <row r="775" spans="1:4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row>
    <row r="776" spans="1:4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row>
    <row r="777" spans="1:4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row>
    <row r="778" spans="1:4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row>
    <row r="779" spans="1:4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row>
    <row r="780" spans="1:4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row>
    <row r="781" spans="1:4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row>
    <row r="782" spans="1:4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row>
    <row r="783" spans="1:4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row>
    <row r="784" spans="1:4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row>
    <row r="785" spans="1:4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row>
    <row r="786" spans="1:4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row>
    <row r="787" spans="1:4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row>
    <row r="788" spans="1:4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row>
    <row r="789" spans="1:4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row>
    <row r="790" spans="1:4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row>
    <row r="791" spans="1:4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row>
    <row r="792" spans="1:4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row>
    <row r="793" spans="1:4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row>
    <row r="794" spans="1:4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row>
    <row r="795" spans="1:4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row>
    <row r="796" spans="1:4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row>
    <row r="797" spans="1:4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row>
    <row r="798" spans="1:4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row>
    <row r="799" spans="1:4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row>
    <row r="800" spans="1:4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row>
    <row r="801" spans="1:4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row>
    <row r="802" spans="1:4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row>
    <row r="803" spans="1:4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row>
    <row r="804" spans="1:4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row>
    <row r="805" spans="1:4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row>
    <row r="806" spans="1:4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row>
    <row r="807" spans="1:4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row>
    <row r="808" spans="1:4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row>
    <row r="809" spans="1:4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row>
    <row r="810" spans="1:4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row>
    <row r="811" spans="1:4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row>
    <row r="812" spans="1:4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row>
    <row r="813" spans="1:4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row>
    <row r="814" spans="1:4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row>
    <row r="815" spans="1:4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row>
    <row r="816" spans="1:4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row>
    <row r="817" spans="1:4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row>
    <row r="818" spans="1:4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row>
    <row r="819" spans="1:4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row>
    <row r="820" spans="1:4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row>
    <row r="821" spans="1:4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row>
    <row r="822" spans="1:4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row>
    <row r="823" spans="1:4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row>
    <row r="824" spans="1:4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row>
    <row r="825" spans="1:4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row>
    <row r="826" spans="1:4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row>
    <row r="827" spans="1:4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row>
    <row r="828" spans="1:4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row>
    <row r="829" spans="1:4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row>
    <row r="830" spans="1:4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row>
    <row r="831" spans="1:4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row>
    <row r="832" spans="1:4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row>
    <row r="833" spans="1:4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row>
    <row r="834" spans="1:4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row>
    <row r="835" spans="1:4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row>
    <row r="836" spans="1:4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row>
    <row r="837" spans="1:4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row>
    <row r="838" spans="1:4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row>
    <row r="839" spans="1:4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row>
    <row r="840" spans="1:4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row>
    <row r="841" spans="1:4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row>
    <row r="842" spans="1:4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row>
    <row r="843" spans="1:4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row>
    <row r="844" spans="1:4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row>
    <row r="845" spans="1:4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row>
    <row r="846" spans="1:4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row>
    <row r="847" spans="1:4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row>
    <row r="848" spans="1:4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row>
    <row r="849" spans="1:4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row>
    <row r="850" spans="1:4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row>
    <row r="851" spans="1:4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row>
    <row r="852" spans="1:4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row>
    <row r="853" spans="1:4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row>
    <row r="854" spans="1:4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row>
    <row r="855" spans="1:4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row>
    <row r="856" spans="1:4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row>
    <row r="857" spans="1:4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row>
    <row r="858" spans="1:4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row>
    <row r="859" spans="1:4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row>
    <row r="860" spans="1:4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row>
    <row r="861" spans="1:4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row>
    <row r="862" spans="1:4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row>
    <row r="863" spans="1:4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row>
    <row r="864" spans="1:4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row>
    <row r="865" spans="1:4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row>
    <row r="866" spans="1:4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row>
    <row r="867" spans="1:4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row>
    <row r="868" spans="1:4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row>
    <row r="869" spans="1:4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row>
    <row r="870" spans="1:4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row>
    <row r="871" spans="1:4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row>
    <row r="872" spans="1:4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row>
    <row r="873" spans="1:4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row>
    <row r="874" spans="1:4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row>
    <row r="875" spans="1:4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row>
    <row r="876" spans="1:4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row>
    <row r="877" spans="1:4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row>
    <row r="878" spans="1:4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row>
    <row r="879" spans="1:4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row>
    <row r="880" spans="1:4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row>
    <row r="881" spans="1:4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row>
    <row r="882" spans="1:4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row>
    <row r="883" spans="1:4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row>
    <row r="884" spans="1:4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row>
    <row r="885" spans="1:4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row>
    <row r="886" spans="1:4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row>
    <row r="887" spans="1:4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row>
    <row r="888" spans="1:4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row>
    <row r="889" spans="1:4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row>
    <row r="890" spans="1:4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row>
    <row r="891" spans="1:4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row>
    <row r="892" spans="1:4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row>
    <row r="893" spans="1:4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row>
    <row r="894" spans="1:4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row>
    <row r="895" spans="1:4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row>
    <row r="896" spans="1:4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row>
    <row r="897" spans="1:4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row>
    <row r="898" spans="1:4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row>
    <row r="899" spans="1:4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row>
    <row r="900" spans="1:4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row>
    <row r="901" spans="1:4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row>
    <row r="902" spans="1:4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row>
    <row r="903" spans="1:4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row>
    <row r="904" spans="1:4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row>
    <row r="905" spans="1:4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row>
    <row r="906" spans="1:4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row>
    <row r="907" spans="1:4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row>
    <row r="908" spans="1:4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row>
    <row r="909" spans="1:4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row>
    <row r="910" spans="1:4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row>
    <row r="911" spans="1:4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row>
    <row r="912" spans="1:4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row>
    <row r="913" spans="1:4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row>
    <row r="914" spans="1:4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row>
    <row r="915" spans="1:4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row>
    <row r="916" spans="1:4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row>
    <row r="917" spans="1:4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row>
    <row r="918" spans="1:4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row>
    <row r="919" spans="1:4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row>
    <row r="920" spans="1:4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row>
    <row r="921" spans="1:4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row>
    <row r="922" spans="1:4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row>
    <row r="923" spans="1:4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row>
    <row r="924" spans="1:4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row>
    <row r="925" spans="1:4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row>
    <row r="926" spans="1:4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row>
    <row r="927" spans="1:4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row>
    <row r="928" spans="1:4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row>
    <row r="929" spans="1:4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row>
    <row r="930" spans="1:4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row>
    <row r="931" spans="1:4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row>
    <row r="932" spans="1:4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row>
    <row r="933" spans="1:4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row>
    <row r="934" spans="1:4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row>
    <row r="935" spans="1:4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row>
    <row r="936" spans="1:4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row>
    <row r="937" spans="1:4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row>
    <row r="938" spans="1:4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row>
    <row r="939" spans="1:4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row>
    <row r="940" spans="1:4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row>
    <row r="941" spans="1:4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row>
    <row r="942" spans="1:4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row>
    <row r="943" spans="1:4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row>
    <row r="944" spans="1:4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row>
    <row r="945" spans="1:4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row>
    <row r="946" spans="1:4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row>
    <row r="947" spans="1:4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row>
    <row r="948" spans="1:4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row>
    <row r="949" spans="1:4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row>
    <row r="950" spans="1:4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row>
    <row r="951" spans="1:4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row>
    <row r="952" spans="1:4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row>
    <row r="953" spans="1:4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row>
    <row r="954" spans="1:4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row>
    <row r="955" spans="1:4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row>
    <row r="956" spans="1:4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row>
    <row r="957" spans="1:4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row>
    <row r="958" spans="1:4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row>
    <row r="959" spans="1:4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row>
    <row r="960" spans="1:4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row>
    <row r="961" spans="1:4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row>
    <row r="962" spans="1:4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row>
    <row r="963" spans="1:4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row>
    <row r="964" spans="1:4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row>
    <row r="965" spans="1:4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row>
    <row r="966" spans="1:4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row>
    <row r="967" spans="1:4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row>
    <row r="968" spans="1:4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row>
    <row r="969" spans="1:4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row>
    <row r="970" spans="1:4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row>
    <row r="971" spans="1:4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row>
    <row r="972" spans="1:4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row>
    <row r="973" spans="1:4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row>
    <row r="974" spans="1:4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row>
    <row r="975" spans="1:4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row>
    <row r="976" spans="1:4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row>
    <row r="977" spans="1:4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row>
    <row r="978" spans="1:4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row>
    <row r="979" spans="1:4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row>
    <row r="980" spans="1:4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row>
    <row r="981" spans="1:4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row>
    <row r="982" spans="1:4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row>
    <row r="983" spans="1:4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row>
    <row r="984" spans="1:4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row>
    <row r="985" spans="1:4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row>
    <row r="986" spans="1:4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row>
    <row r="987" spans="1:4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row>
    <row r="988" spans="1:4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row>
    <row r="989" spans="1:4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row>
    <row r="990" spans="1:4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row>
    <row r="991" spans="1:4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row>
    <row r="992" spans="1:4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row>
    <row r="993" spans="1:4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row>
    <row r="994" spans="1:4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row>
    <row r="995" spans="1:4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row>
    <row r="996" spans="1:4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row>
    <row r="997" spans="1:4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row>
    <row r="998" spans="1:4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row>
    <row r="999" spans="1:4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row>
    <row r="1000" spans="1:4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88"/>
  <sheetViews>
    <sheetView zoomScale="125" zoomScaleNormal="125" workbookViewId="0">
      <pane ySplit="1" topLeftCell="A168" activePane="bottomLeft" state="frozen"/>
      <selection pane="bottomLeft" activeCell="E139" sqref="E139"/>
    </sheetView>
  </sheetViews>
  <sheetFormatPr baseColWidth="10" defaultColWidth="12.6640625" defaultRowHeight="15.75" customHeight="1"/>
  <cols>
    <col min="2" max="2" width="24.6640625" customWidth="1"/>
    <col min="5" max="5" width="12.6640625" style="11"/>
  </cols>
  <sheetData>
    <row r="1" spans="1:5" ht="15.75" customHeight="1">
      <c r="A1" s="1" t="s">
        <v>124</v>
      </c>
      <c r="B1" s="1" t="s">
        <v>125</v>
      </c>
      <c r="C1" s="1" t="s">
        <v>126</v>
      </c>
      <c r="D1" s="1" t="s">
        <v>127</v>
      </c>
      <c r="E1" s="9" t="s">
        <v>128</v>
      </c>
    </row>
    <row r="2" spans="1:5" ht="15.75" customHeight="1">
      <c r="A2" s="1">
        <v>1</v>
      </c>
      <c r="B2" s="1" t="s">
        <v>31</v>
      </c>
      <c r="C2" s="4" t="s">
        <v>310</v>
      </c>
      <c r="D2" s="1"/>
      <c r="E2" s="10"/>
    </row>
    <row r="3" spans="1:5" ht="15.75" customHeight="1">
      <c r="A3" s="1">
        <v>2</v>
      </c>
      <c r="B3" s="1" t="s">
        <v>109</v>
      </c>
      <c r="C3" s="4" t="s">
        <v>310</v>
      </c>
      <c r="D3" s="1"/>
      <c r="E3" s="10"/>
    </row>
    <row r="4" spans="1:5" ht="15.75" customHeight="1">
      <c r="A4" s="1">
        <v>3</v>
      </c>
      <c r="B4" s="1" t="s">
        <v>32</v>
      </c>
      <c r="C4" s="4" t="s">
        <v>309</v>
      </c>
      <c r="D4" s="1"/>
      <c r="E4" s="10"/>
    </row>
    <row r="5" spans="1:5" ht="15.75" customHeight="1">
      <c r="A5" s="1">
        <v>4</v>
      </c>
      <c r="B5" s="1" t="s">
        <v>71</v>
      </c>
      <c r="C5" s="4" t="s">
        <v>309</v>
      </c>
      <c r="D5" s="1"/>
    </row>
    <row r="6" spans="1:5" ht="15.75" customHeight="1">
      <c r="A6" s="1">
        <v>5</v>
      </c>
      <c r="B6" s="1" t="s">
        <v>86</v>
      </c>
      <c r="C6" s="4" t="s">
        <v>309</v>
      </c>
      <c r="D6" s="1"/>
    </row>
    <row r="7" spans="1:5" ht="15.75" customHeight="1">
      <c r="A7" s="1">
        <v>6</v>
      </c>
      <c r="B7" s="1" t="s">
        <v>100</v>
      </c>
      <c r="C7" s="4" t="s">
        <v>309</v>
      </c>
      <c r="D7" s="1"/>
    </row>
    <row r="8" spans="1:5" ht="15.75" customHeight="1">
      <c r="A8" s="1">
        <v>7</v>
      </c>
      <c r="B8" s="1" t="s">
        <v>110</v>
      </c>
      <c r="C8" s="4" t="s">
        <v>309</v>
      </c>
      <c r="D8" s="1"/>
    </row>
    <row r="9" spans="1:5" ht="15.75" customHeight="1">
      <c r="A9" s="1">
        <v>8</v>
      </c>
      <c r="B9" s="1" t="s">
        <v>33</v>
      </c>
      <c r="C9" s="4" t="s">
        <v>309</v>
      </c>
      <c r="D9" s="1"/>
    </row>
    <row r="10" spans="1:5" ht="15.75" customHeight="1">
      <c r="A10" s="1">
        <v>9</v>
      </c>
      <c r="B10" s="1" t="s">
        <v>68</v>
      </c>
      <c r="C10" s="4" t="s">
        <v>309</v>
      </c>
      <c r="D10" s="1"/>
    </row>
    <row r="11" spans="1:5" ht="15.75" customHeight="1">
      <c r="A11" s="1">
        <v>10</v>
      </c>
      <c r="B11" s="1" t="s">
        <v>72</v>
      </c>
      <c r="C11" s="4" t="s">
        <v>309</v>
      </c>
      <c r="D11" s="1"/>
    </row>
    <row r="12" spans="1:5" ht="15.75" customHeight="1">
      <c r="A12" s="1">
        <v>11</v>
      </c>
      <c r="B12" s="1" t="s">
        <v>87</v>
      </c>
      <c r="C12" s="4" t="s">
        <v>309</v>
      </c>
      <c r="D12" s="1"/>
    </row>
    <row r="13" spans="1:5" ht="15.75" customHeight="1">
      <c r="A13" s="1">
        <v>12</v>
      </c>
      <c r="B13" s="1" t="s">
        <v>92</v>
      </c>
      <c r="C13" s="4" t="s">
        <v>309</v>
      </c>
      <c r="D13" s="1"/>
    </row>
    <row r="14" spans="1:5" ht="15.75" customHeight="1">
      <c r="A14" s="1">
        <v>13</v>
      </c>
      <c r="B14" s="1" t="s">
        <v>98</v>
      </c>
      <c r="C14" s="4" t="s">
        <v>309</v>
      </c>
      <c r="D14" s="1"/>
    </row>
    <row r="15" spans="1:5" ht="15.75" customHeight="1">
      <c r="A15" s="1">
        <v>14</v>
      </c>
      <c r="B15" s="1" t="s">
        <v>101</v>
      </c>
      <c r="C15" s="4" t="s">
        <v>309</v>
      </c>
      <c r="D15" s="1"/>
    </row>
    <row r="16" spans="1:5" ht="15.75" customHeight="1">
      <c r="A16" s="1">
        <v>15</v>
      </c>
      <c r="B16" s="1" t="s">
        <v>103</v>
      </c>
      <c r="C16" s="4" t="s">
        <v>309</v>
      </c>
      <c r="D16" s="1"/>
    </row>
    <row r="17" spans="1:5" ht="15.75" customHeight="1">
      <c r="A17" s="1">
        <v>16</v>
      </c>
      <c r="B17" s="1" t="s">
        <v>105</v>
      </c>
      <c r="C17" s="4" t="s">
        <v>309</v>
      </c>
      <c r="D17" s="1"/>
    </row>
    <row r="18" spans="1:5" ht="15.75" customHeight="1">
      <c r="A18" s="1">
        <v>17</v>
      </c>
      <c r="B18" s="1" t="s">
        <v>107</v>
      </c>
      <c r="C18" s="4" t="s">
        <v>309</v>
      </c>
      <c r="D18" s="1"/>
    </row>
    <row r="19" spans="1:5" ht="15.75" customHeight="1">
      <c r="A19" s="1">
        <v>18</v>
      </c>
      <c r="B19" s="1" t="s">
        <v>111</v>
      </c>
      <c r="C19" s="4" t="s">
        <v>309</v>
      </c>
      <c r="D19" s="1"/>
    </row>
    <row r="20" spans="1:5" ht="15.75" customHeight="1">
      <c r="A20" s="1">
        <v>19</v>
      </c>
      <c r="B20" s="1" t="s">
        <v>114</v>
      </c>
      <c r="C20" s="4" t="s">
        <v>309</v>
      </c>
      <c r="D20" s="1"/>
    </row>
    <row r="21" spans="1:5" ht="15.75" customHeight="1">
      <c r="A21" s="1">
        <v>20</v>
      </c>
      <c r="B21" s="1" t="s">
        <v>116</v>
      </c>
      <c r="C21" s="4" t="s">
        <v>309</v>
      </c>
      <c r="D21" s="1"/>
    </row>
    <row r="22" spans="1:5" ht="15.75" customHeight="1">
      <c r="A22" s="1">
        <v>21</v>
      </c>
      <c r="B22" s="1" t="s">
        <v>118</v>
      </c>
      <c r="C22" s="4" t="s">
        <v>309</v>
      </c>
      <c r="D22" s="1"/>
    </row>
    <row r="23" spans="1:5" ht="15.75" customHeight="1">
      <c r="A23" s="1">
        <v>22</v>
      </c>
      <c r="B23" s="1" t="s">
        <v>120</v>
      </c>
      <c r="C23" s="4" t="s">
        <v>309</v>
      </c>
      <c r="D23" s="1"/>
    </row>
    <row r="24" spans="1:5" ht="15.75" customHeight="1">
      <c r="A24" s="1">
        <v>23</v>
      </c>
      <c r="B24" s="1" t="s">
        <v>122</v>
      </c>
      <c r="C24" s="4" t="s">
        <v>309</v>
      </c>
      <c r="D24" s="1"/>
    </row>
    <row r="25" spans="1:5" ht="15.75" customHeight="1">
      <c r="A25" s="1">
        <v>24</v>
      </c>
      <c r="B25" s="1" t="s">
        <v>73</v>
      </c>
      <c r="C25" s="4" t="s">
        <v>309</v>
      </c>
      <c r="D25" s="1"/>
    </row>
    <row r="26" spans="1:5" ht="15.75" customHeight="1">
      <c r="A26" s="1">
        <v>25</v>
      </c>
      <c r="B26" s="1" t="s">
        <v>72</v>
      </c>
      <c r="C26" s="4" t="s">
        <v>309</v>
      </c>
      <c r="D26" s="1"/>
    </row>
    <row r="27" spans="1:5" ht="15.75" customHeight="1">
      <c r="A27" s="1">
        <v>26</v>
      </c>
      <c r="B27" s="1" t="s">
        <v>83</v>
      </c>
      <c r="C27" s="4" t="s">
        <v>309</v>
      </c>
      <c r="D27" s="1"/>
    </row>
    <row r="28" spans="1:5" ht="15.75" customHeight="1">
      <c r="A28" s="1">
        <v>27</v>
      </c>
      <c r="B28" s="1" t="s">
        <v>34</v>
      </c>
      <c r="C28" s="4" t="s">
        <v>309</v>
      </c>
      <c r="D28" s="1"/>
      <c r="E28" s="3" t="s">
        <v>278</v>
      </c>
    </row>
    <row r="29" spans="1:5" ht="15.75" customHeight="1">
      <c r="A29" s="1">
        <v>28</v>
      </c>
      <c r="B29" s="1" t="s">
        <v>59</v>
      </c>
      <c r="C29" s="4" t="s">
        <v>309</v>
      </c>
      <c r="D29" s="1"/>
      <c r="E29" s="10" t="s">
        <v>279</v>
      </c>
    </row>
    <row r="30" spans="1:5" ht="15.75" customHeight="1">
      <c r="A30" s="1">
        <v>29</v>
      </c>
      <c r="B30" s="1" t="s">
        <v>63</v>
      </c>
      <c r="C30" s="4" t="s">
        <v>309</v>
      </c>
      <c r="D30" s="1"/>
      <c r="E30" s="10" t="s">
        <v>280</v>
      </c>
    </row>
    <row r="31" spans="1:5" ht="15.75" customHeight="1">
      <c r="A31" s="1">
        <v>30</v>
      </c>
      <c r="B31" s="1" t="s">
        <v>69</v>
      </c>
      <c r="C31" s="4" t="s">
        <v>309</v>
      </c>
      <c r="D31" s="1"/>
      <c r="E31" s="10" t="s">
        <v>281</v>
      </c>
    </row>
    <row r="32" spans="1:5" ht="15.75" customHeight="1">
      <c r="A32" s="1">
        <v>31</v>
      </c>
      <c r="B32" s="1" t="s">
        <v>74</v>
      </c>
      <c r="C32" s="4" t="s">
        <v>309</v>
      </c>
      <c r="D32" s="1"/>
      <c r="E32" s="10" t="s">
        <v>282</v>
      </c>
    </row>
    <row r="33" spans="1:5" ht="15.75" customHeight="1">
      <c r="A33" s="1">
        <v>32</v>
      </c>
      <c r="B33" s="1" t="s">
        <v>78</v>
      </c>
      <c r="C33" s="4" t="s">
        <v>309</v>
      </c>
      <c r="D33" s="1"/>
      <c r="E33" s="10" t="s">
        <v>283</v>
      </c>
    </row>
    <row r="34" spans="1:5" ht="15.75" customHeight="1">
      <c r="A34" s="1">
        <v>33</v>
      </c>
      <c r="B34" s="1" t="s">
        <v>80</v>
      </c>
      <c r="C34" s="4" t="s">
        <v>309</v>
      </c>
      <c r="D34" s="1"/>
      <c r="E34" s="10" t="s">
        <v>284</v>
      </c>
    </row>
    <row r="35" spans="1:5" ht="15.75" customHeight="1">
      <c r="A35" s="1">
        <v>34</v>
      </c>
      <c r="B35" s="1" t="s">
        <v>81</v>
      </c>
      <c r="C35" s="4" t="s">
        <v>309</v>
      </c>
      <c r="D35" s="1"/>
      <c r="E35" s="10" t="s">
        <v>285</v>
      </c>
    </row>
    <row r="36" spans="1:5" ht="15.75" customHeight="1">
      <c r="A36" s="1">
        <v>35</v>
      </c>
      <c r="B36" s="1" t="s">
        <v>82</v>
      </c>
      <c r="C36" s="4" t="s">
        <v>309</v>
      </c>
      <c r="D36" s="1"/>
      <c r="E36" s="10" t="s">
        <v>286</v>
      </c>
    </row>
    <row r="37" spans="1:5" ht="15.75" customHeight="1">
      <c r="A37" s="1">
        <v>36</v>
      </c>
      <c r="B37" s="1" t="s">
        <v>84</v>
      </c>
      <c r="C37" s="4" t="s">
        <v>309</v>
      </c>
      <c r="D37" s="1"/>
      <c r="E37" s="10" t="s">
        <v>287</v>
      </c>
    </row>
    <row r="38" spans="1:5" ht="15.75" customHeight="1">
      <c r="A38" s="1">
        <v>37</v>
      </c>
      <c r="B38" s="1" t="s">
        <v>85</v>
      </c>
      <c r="C38" s="4" t="s">
        <v>309</v>
      </c>
      <c r="D38" s="1"/>
      <c r="E38" s="10" t="s">
        <v>288</v>
      </c>
    </row>
    <row r="39" spans="1:5" ht="15.75" customHeight="1">
      <c r="A39" s="1">
        <v>38</v>
      </c>
      <c r="B39" s="1" t="s">
        <v>88</v>
      </c>
      <c r="C39" s="4" t="s">
        <v>309</v>
      </c>
      <c r="D39" s="1"/>
      <c r="E39" s="10" t="s">
        <v>289</v>
      </c>
    </row>
    <row r="40" spans="1:5" ht="15.75" customHeight="1">
      <c r="A40" s="1">
        <v>39</v>
      </c>
      <c r="B40" s="1" t="s">
        <v>91</v>
      </c>
      <c r="C40" s="4" t="s">
        <v>309</v>
      </c>
      <c r="D40" s="1"/>
      <c r="E40" s="10" t="s">
        <v>290</v>
      </c>
    </row>
    <row r="41" spans="1:5" ht="15.75" customHeight="1">
      <c r="A41" s="1">
        <v>40</v>
      </c>
      <c r="B41" s="1" t="s">
        <v>93</v>
      </c>
      <c r="C41" s="4" t="s">
        <v>309</v>
      </c>
      <c r="D41" s="1"/>
      <c r="E41" s="10" t="s">
        <v>291</v>
      </c>
    </row>
    <row r="42" spans="1:5" ht="15.75" customHeight="1">
      <c r="A42" s="1">
        <v>41</v>
      </c>
      <c r="B42" s="1" t="s">
        <v>99</v>
      </c>
      <c r="C42" s="4" t="s">
        <v>309</v>
      </c>
      <c r="D42" s="1"/>
      <c r="E42" s="10" t="s">
        <v>292</v>
      </c>
    </row>
    <row r="43" spans="1:5" ht="15.75" customHeight="1">
      <c r="A43" s="1">
        <v>42</v>
      </c>
      <c r="B43" s="1" t="s">
        <v>102</v>
      </c>
      <c r="C43" s="4" t="s">
        <v>309</v>
      </c>
      <c r="D43" s="1"/>
      <c r="E43" s="10" t="s">
        <v>293</v>
      </c>
    </row>
    <row r="44" spans="1:5" ht="15.75" customHeight="1">
      <c r="A44" s="1">
        <v>43</v>
      </c>
      <c r="B44" s="1" t="s">
        <v>104</v>
      </c>
      <c r="C44" s="4" t="s">
        <v>309</v>
      </c>
      <c r="D44" s="1"/>
      <c r="E44" s="10" t="s">
        <v>294</v>
      </c>
    </row>
    <row r="45" spans="1:5" ht="15.75" customHeight="1">
      <c r="A45" s="1">
        <v>44</v>
      </c>
      <c r="B45" s="1" t="s">
        <v>106</v>
      </c>
      <c r="C45" s="4" t="s">
        <v>309</v>
      </c>
      <c r="D45" s="1"/>
      <c r="E45" s="10" t="s">
        <v>295</v>
      </c>
    </row>
    <row r="46" spans="1:5" ht="15.75" customHeight="1">
      <c r="A46" s="1">
        <v>45</v>
      </c>
      <c r="B46" s="1" t="s">
        <v>108</v>
      </c>
      <c r="C46" s="4" t="s">
        <v>309</v>
      </c>
      <c r="D46" s="1"/>
      <c r="E46" s="10" t="s">
        <v>296</v>
      </c>
    </row>
    <row r="47" spans="1:5" ht="15.75" customHeight="1">
      <c r="A47" s="1">
        <v>46</v>
      </c>
      <c r="B47" s="1" t="s">
        <v>112</v>
      </c>
      <c r="C47" s="4" t="s">
        <v>309</v>
      </c>
      <c r="D47" s="1"/>
      <c r="E47" s="10" t="s">
        <v>297</v>
      </c>
    </row>
    <row r="48" spans="1:5" ht="15.75" customHeight="1">
      <c r="A48" s="1">
        <v>47</v>
      </c>
      <c r="B48" s="1" t="s">
        <v>115</v>
      </c>
      <c r="C48" s="4" t="s">
        <v>309</v>
      </c>
      <c r="D48" s="4" t="s">
        <v>2519</v>
      </c>
      <c r="E48" s="10" t="s">
        <v>298</v>
      </c>
    </row>
    <row r="49" spans="1:5" ht="15.75" customHeight="1">
      <c r="A49" s="1">
        <v>48</v>
      </c>
      <c r="B49" s="1" t="s">
        <v>117</v>
      </c>
      <c r="C49" s="4" t="s">
        <v>309</v>
      </c>
      <c r="D49" s="1"/>
      <c r="E49" s="10" t="s">
        <v>299</v>
      </c>
    </row>
    <row r="50" spans="1:5" ht="15.75" customHeight="1">
      <c r="A50" s="1">
        <v>49</v>
      </c>
      <c r="B50" s="1" t="s">
        <v>119</v>
      </c>
      <c r="C50" s="4" t="s">
        <v>309</v>
      </c>
      <c r="D50" s="1"/>
      <c r="E50" s="10" t="s">
        <v>300</v>
      </c>
    </row>
    <row r="51" spans="1:5" ht="15.75" customHeight="1">
      <c r="A51" s="1">
        <v>50</v>
      </c>
      <c r="B51" s="1" t="s">
        <v>121</v>
      </c>
      <c r="C51" s="4" t="s">
        <v>309</v>
      </c>
      <c r="D51" s="1"/>
      <c r="E51" s="10" t="s">
        <v>301</v>
      </c>
    </row>
    <row r="52" spans="1:5" ht="15.75" customHeight="1">
      <c r="A52" s="1">
        <v>51</v>
      </c>
      <c r="B52" s="4" t="s">
        <v>338</v>
      </c>
      <c r="C52" s="4" t="s">
        <v>310</v>
      </c>
      <c r="D52" s="1"/>
      <c r="E52" s="10" t="s">
        <v>302</v>
      </c>
    </row>
    <row r="53" spans="1:5" ht="15.75" customHeight="1">
      <c r="A53" s="1">
        <v>52</v>
      </c>
      <c r="B53" s="4" t="s">
        <v>312</v>
      </c>
      <c r="C53" s="4" t="s">
        <v>314</v>
      </c>
      <c r="D53" s="1"/>
      <c r="E53" s="10"/>
    </row>
    <row r="54" spans="1:5" ht="15.75" customHeight="1">
      <c r="A54" s="1">
        <v>53</v>
      </c>
      <c r="B54" s="13" t="s">
        <v>313</v>
      </c>
      <c r="C54" s="4" t="s">
        <v>314</v>
      </c>
      <c r="D54" s="1"/>
      <c r="E54" s="10"/>
    </row>
    <row r="55" spans="1:5" ht="15.75" customHeight="1">
      <c r="A55" s="1">
        <v>54</v>
      </c>
      <c r="B55" s="3" t="s">
        <v>171</v>
      </c>
      <c r="C55" s="4" t="s">
        <v>311</v>
      </c>
      <c r="D55" s="1"/>
      <c r="E55" s="10"/>
    </row>
    <row r="56" spans="1:5" ht="15.75" customHeight="1">
      <c r="A56" s="1">
        <v>55</v>
      </c>
      <c r="B56" s="3" t="s">
        <v>197</v>
      </c>
      <c r="C56" s="4" t="s">
        <v>311</v>
      </c>
      <c r="D56" s="1"/>
      <c r="E56" s="3"/>
    </row>
    <row r="57" spans="1:5" ht="15.75" customHeight="1">
      <c r="A57" s="1">
        <v>56</v>
      </c>
      <c r="B57" s="3" t="s">
        <v>201</v>
      </c>
      <c r="C57" s="4" t="s">
        <v>311</v>
      </c>
      <c r="D57" s="1"/>
      <c r="E57" s="10"/>
    </row>
    <row r="58" spans="1:5" ht="15.75" customHeight="1">
      <c r="A58" s="1">
        <v>57</v>
      </c>
      <c r="B58" s="3" t="s">
        <v>204</v>
      </c>
      <c r="C58" s="4" t="s">
        <v>311</v>
      </c>
      <c r="E58" s="10"/>
    </row>
    <row r="59" spans="1:5" ht="15.75" customHeight="1">
      <c r="A59" s="1">
        <v>58</v>
      </c>
      <c r="B59" s="3" t="s">
        <v>210</v>
      </c>
      <c r="C59" s="4" t="s">
        <v>311</v>
      </c>
    </row>
    <row r="60" spans="1:5" ht="15.75" customHeight="1">
      <c r="A60" s="1">
        <v>59</v>
      </c>
      <c r="B60" s="3" t="s">
        <v>214</v>
      </c>
      <c r="C60" s="4" t="s">
        <v>311</v>
      </c>
      <c r="E60" s="3"/>
    </row>
    <row r="61" spans="1:5" ht="15.75" customHeight="1">
      <c r="A61" s="1">
        <v>60</v>
      </c>
      <c r="B61" s="3" t="s">
        <v>218</v>
      </c>
      <c r="C61" s="4" t="s">
        <v>311</v>
      </c>
    </row>
    <row r="62" spans="1:5" ht="15.75" customHeight="1">
      <c r="A62" s="1">
        <v>61</v>
      </c>
      <c r="B62" s="3" t="s">
        <v>221</v>
      </c>
      <c r="C62" s="4" t="s">
        <v>311</v>
      </c>
    </row>
    <row r="63" spans="1:5" ht="15.75" customHeight="1">
      <c r="A63" s="1">
        <v>62</v>
      </c>
      <c r="B63" s="3" t="s">
        <v>224</v>
      </c>
      <c r="C63" s="4" t="s">
        <v>311</v>
      </c>
    </row>
    <row r="64" spans="1:5" ht="15.75" customHeight="1">
      <c r="A64" s="1">
        <v>63</v>
      </c>
      <c r="B64" s="3" t="s">
        <v>227</v>
      </c>
      <c r="C64" s="4" t="s">
        <v>311</v>
      </c>
    </row>
    <row r="65" spans="1:5" ht="15.75" customHeight="1">
      <c r="A65" s="1">
        <v>64</v>
      </c>
      <c r="B65" s="4" t="s">
        <v>173</v>
      </c>
      <c r="C65" s="4" t="s">
        <v>311</v>
      </c>
    </row>
    <row r="66" spans="1:5" ht="15.75" customHeight="1">
      <c r="A66" s="1">
        <v>65</v>
      </c>
      <c r="B66" s="4" t="s">
        <v>179</v>
      </c>
      <c r="C66" s="4" t="s">
        <v>311</v>
      </c>
    </row>
    <row r="67" spans="1:5" ht="15.75" customHeight="1">
      <c r="A67" s="1">
        <v>66</v>
      </c>
      <c r="B67" s="4" t="s">
        <v>185</v>
      </c>
      <c r="C67" s="4" t="s">
        <v>311</v>
      </c>
    </row>
    <row r="68" spans="1:5" ht="15.75" customHeight="1">
      <c r="A68" s="1">
        <v>67</v>
      </c>
      <c r="B68" s="4" t="s">
        <v>188</v>
      </c>
      <c r="C68" s="4" t="s">
        <v>311</v>
      </c>
    </row>
    <row r="69" spans="1:5" ht="15.75" customHeight="1">
      <c r="A69" s="1">
        <v>68</v>
      </c>
      <c r="B69" s="4" t="s">
        <v>190</v>
      </c>
      <c r="C69" s="4" t="s">
        <v>311</v>
      </c>
    </row>
    <row r="70" spans="1:5" ht="15.75" customHeight="1">
      <c r="A70" s="1">
        <v>69</v>
      </c>
      <c r="B70" s="4" t="s">
        <v>194</v>
      </c>
      <c r="C70" s="4" t="s">
        <v>311</v>
      </c>
    </row>
    <row r="71" spans="1:5" ht="15.75" customHeight="1">
      <c r="A71" s="1">
        <v>70</v>
      </c>
      <c r="B71" s="4" t="s">
        <v>199</v>
      </c>
      <c r="C71" s="4" t="s">
        <v>311</v>
      </c>
    </row>
    <row r="72" spans="1:5" ht="15.75" customHeight="1">
      <c r="A72" s="1">
        <v>71</v>
      </c>
      <c r="B72" s="4" t="s">
        <v>190</v>
      </c>
      <c r="C72" s="4" t="s">
        <v>311</v>
      </c>
    </row>
    <row r="73" spans="1:5" ht="15.75" customHeight="1">
      <c r="A73" s="1">
        <v>72</v>
      </c>
      <c r="B73" s="4" t="s">
        <v>194</v>
      </c>
      <c r="C73" s="4" t="s">
        <v>311</v>
      </c>
    </row>
    <row r="74" spans="1:5" ht="15.75" customHeight="1">
      <c r="A74" s="1">
        <v>73</v>
      </c>
      <c r="B74" s="4" t="s">
        <v>190</v>
      </c>
      <c r="C74" s="4" t="s">
        <v>311</v>
      </c>
    </row>
    <row r="75" spans="1:5" ht="15.75" customHeight="1">
      <c r="A75" s="1">
        <v>74</v>
      </c>
      <c r="B75" s="4" t="s">
        <v>206</v>
      </c>
      <c r="C75" s="4" t="s">
        <v>311</v>
      </c>
    </row>
    <row r="76" spans="1:5" ht="15.75" customHeight="1">
      <c r="A76" s="1">
        <v>75</v>
      </c>
      <c r="B76" s="4" t="s">
        <v>208</v>
      </c>
      <c r="C76" s="4" t="s">
        <v>311</v>
      </c>
    </row>
    <row r="77" spans="1:5" ht="15.75" customHeight="1">
      <c r="A77" s="1">
        <v>76</v>
      </c>
      <c r="B77" s="4" t="s">
        <v>212</v>
      </c>
      <c r="C77" s="4" t="s">
        <v>311</v>
      </c>
    </row>
    <row r="78" spans="1:5" ht="15.75" customHeight="1">
      <c r="A78" s="1">
        <v>77</v>
      </c>
      <c r="B78" s="4" t="s">
        <v>216</v>
      </c>
      <c r="C78" s="4" t="s">
        <v>311</v>
      </c>
    </row>
    <row r="79" spans="1:5" ht="15.75" customHeight="1">
      <c r="A79" s="1">
        <v>78</v>
      </c>
      <c r="B79" s="4" t="s">
        <v>175</v>
      </c>
      <c r="C79" s="4" t="s">
        <v>311</v>
      </c>
      <c r="E79" s="10" t="s">
        <v>303</v>
      </c>
    </row>
    <row r="80" spans="1:5" ht="15.75" customHeight="1">
      <c r="A80" s="1">
        <v>79</v>
      </c>
      <c r="B80" s="4" t="s">
        <v>176</v>
      </c>
      <c r="C80" s="4" t="s">
        <v>311</v>
      </c>
      <c r="E80" s="10" t="s">
        <v>304</v>
      </c>
    </row>
    <row r="81" spans="1:5" ht="15.75" customHeight="1">
      <c r="A81" s="1">
        <v>80</v>
      </c>
      <c r="B81" s="4" t="s">
        <v>177</v>
      </c>
      <c r="C81" s="4" t="s">
        <v>311</v>
      </c>
      <c r="E81" s="10" t="s">
        <v>305</v>
      </c>
    </row>
    <row r="82" spans="1:5" ht="15.75" customHeight="1">
      <c r="A82" s="1">
        <v>81</v>
      </c>
      <c r="B82" s="4" t="s">
        <v>178</v>
      </c>
      <c r="C82" s="4" t="s">
        <v>311</v>
      </c>
      <c r="E82" s="10" t="s">
        <v>279</v>
      </c>
    </row>
    <row r="83" spans="1:5" ht="15.75" customHeight="1">
      <c r="A83" s="1">
        <v>82</v>
      </c>
      <c r="B83" s="4" t="s">
        <v>180</v>
      </c>
      <c r="C83" s="4" t="s">
        <v>311</v>
      </c>
      <c r="E83" s="10" t="s">
        <v>315</v>
      </c>
    </row>
    <row r="84" spans="1:5" ht="15.75" customHeight="1">
      <c r="A84" s="1">
        <v>83</v>
      </c>
      <c r="B84" s="4" t="s">
        <v>181</v>
      </c>
      <c r="C84" s="4" t="s">
        <v>311</v>
      </c>
      <c r="E84" s="10" t="s">
        <v>306</v>
      </c>
    </row>
    <row r="85" spans="1:5" ht="15.75" customHeight="1">
      <c r="A85" s="1">
        <v>84</v>
      </c>
      <c r="B85" s="4" t="s">
        <v>182</v>
      </c>
      <c r="C85" s="4" t="s">
        <v>311</v>
      </c>
      <c r="E85" s="10" t="s">
        <v>316</v>
      </c>
    </row>
    <row r="86" spans="1:5" ht="15.75" customHeight="1">
      <c r="A86" s="1">
        <v>85</v>
      </c>
      <c r="B86" s="4" t="s">
        <v>183</v>
      </c>
      <c r="C86" s="4" t="s">
        <v>311</v>
      </c>
      <c r="E86" s="10" t="s">
        <v>317</v>
      </c>
    </row>
    <row r="87" spans="1:5" ht="15.75" customHeight="1">
      <c r="A87" s="1">
        <v>86</v>
      </c>
      <c r="B87" s="4" t="s">
        <v>184</v>
      </c>
      <c r="C87" s="4" t="s">
        <v>311</v>
      </c>
      <c r="E87" s="10" t="s">
        <v>318</v>
      </c>
    </row>
    <row r="88" spans="1:5" ht="15.75" customHeight="1">
      <c r="A88" s="1">
        <v>87</v>
      </c>
      <c r="B88" s="4" t="s">
        <v>180</v>
      </c>
      <c r="C88" s="4" t="s">
        <v>311</v>
      </c>
      <c r="E88" s="10" t="s">
        <v>319</v>
      </c>
    </row>
    <row r="89" spans="1:5" ht="15.75" customHeight="1">
      <c r="A89" s="1">
        <v>88</v>
      </c>
      <c r="B89" s="4" t="s">
        <v>307</v>
      </c>
      <c r="C89" s="4" t="s">
        <v>311</v>
      </c>
      <c r="E89" s="10" t="s">
        <v>320</v>
      </c>
    </row>
    <row r="90" spans="1:5" ht="15.75" customHeight="1">
      <c r="A90" s="1">
        <v>89</v>
      </c>
      <c r="B90" s="4" t="s">
        <v>182</v>
      </c>
      <c r="C90" s="4" t="s">
        <v>311</v>
      </c>
      <c r="E90" s="10" t="s">
        <v>321</v>
      </c>
    </row>
    <row r="91" spans="1:5" ht="15.75" customHeight="1">
      <c r="A91" s="1">
        <v>90</v>
      </c>
      <c r="B91" s="4" t="s">
        <v>186</v>
      </c>
      <c r="C91" s="4" t="s">
        <v>311</v>
      </c>
      <c r="E91" s="10" t="s">
        <v>322</v>
      </c>
    </row>
    <row r="92" spans="1:5" ht="15.75" customHeight="1">
      <c r="A92" s="1">
        <v>91</v>
      </c>
      <c r="B92" s="4" t="s">
        <v>184</v>
      </c>
      <c r="C92" s="4" t="s">
        <v>311</v>
      </c>
      <c r="E92" s="10" t="s">
        <v>323</v>
      </c>
    </row>
    <row r="93" spans="1:5" ht="15.75" customHeight="1">
      <c r="A93" s="1">
        <v>92</v>
      </c>
      <c r="B93" s="4" t="s">
        <v>187</v>
      </c>
      <c r="C93" s="4" t="s">
        <v>311</v>
      </c>
      <c r="E93" s="10" t="s">
        <v>324</v>
      </c>
    </row>
    <row r="94" spans="1:5" ht="15.75" customHeight="1">
      <c r="A94" s="1">
        <v>93</v>
      </c>
      <c r="B94" s="4" t="s">
        <v>189</v>
      </c>
      <c r="C94" s="4" t="s">
        <v>311</v>
      </c>
      <c r="E94" s="10" t="s">
        <v>325</v>
      </c>
    </row>
    <row r="95" spans="1:5" ht="15.75" customHeight="1">
      <c r="A95" s="1">
        <v>94</v>
      </c>
      <c r="B95" s="4" t="s">
        <v>191</v>
      </c>
      <c r="C95" s="4" t="s">
        <v>311</v>
      </c>
      <c r="E95" s="10" t="s">
        <v>326</v>
      </c>
    </row>
    <row r="96" spans="1:5" ht="15.75" customHeight="1">
      <c r="A96" s="1">
        <v>95</v>
      </c>
      <c r="B96" s="4" t="s">
        <v>192</v>
      </c>
      <c r="C96" s="4" t="s">
        <v>311</v>
      </c>
      <c r="E96" s="10" t="s">
        <v>292</v>
      </c>
    </row>
    <row r="97" spans="1:26" ht="15.75" customHeight="1">
      <c r="A97" s="1">
        <v>96</v>
      </c>
      <c r="B97" s="4" t="s">
        <v>193</v>
      </c>
      <c r="C97" s="4" t="s">
        <v>311</v>
      </c>
      <c r="E97" s="10" t="s">
        <v>327</v>
      </c>
    </row>
    <row r="98" spans="1:26" ht="15.75" customHeight="1">
      <c r="A98" s="1">
        <v>97</v>
      </c>
      <c r="B98" s="4" t="s">
        <v>195</v>
      </c>
      <c r="C98" s="4" t="s">
        <v>311</v>
      </c>
      <c r="E98" s="10" t="s">
        <v>296</v>
      </c>
    </row>
    <row r="99" spans="1:26" ht="15.75" customHeight="1">
      <c r="A99" s="1">
        <v>98</v>
      </c>
      <c r="B99" s="4" t="s">
        <v>196</v>
      </c>
      <c r="C99" s="4" t="s">
        <v>311</v>
      </c>
      <c r="E99" s="10" t="s">
        <v>295</v>
      </c>
    </row>
    <row r="100" spans="1:26" ht="15.75" customHeight="1">
      <c r="A100" s="1">
        <v>99</v>
      </c>
      <c r="B100" s="4" t="s">
        <v>200</v>
      </c>
      <c r="C100" s="4" t="s">
        <v>311</v>
      </c>
      <c r="E100" s="10" t="s">
        <v>328</v>
      </c>
    </row>
    <row r="101" spans="1:26" ht="15.75" customHeight="1">
      <c r="A101" s="1">
        <v>100</v>
      </c>
      <c r="B101" s="4" t="s">
        <v>193</v>
      </c>
      <c r="C101" s="4" t="s">
        <v>311</v>
      </c>
      <c r="E101" s="10" t="s">
        <v>329</v>
      </c>
    </row>
    <row r="102" spans="1:26" ht="15.75" customHeight="1">
      <c r="A102" s="1">
        <v>101</v>
      </c>
      <c r="B102" s="4" t="s">
        <v>195</v>
      </c>
      <c r="C102" s="4" t="s">
        <v>311</v>
      </c>
      <c r="E102" s="10" t="s">
        <v>330</v>
      </c>
    </row>
    <row r="103" spans="1:26" ht="15.75" customHeight="1">
      <c r="A103" s="1">
        <v>102</v>
      </c>
      <c r="B103" s="4" t="s">
        <v>203</v>
      </c>
      <c r="C103" s="4" t="s">
        <v>311</v>
      </c>
      <c r="E103" s="10" t="s">
        <v>331</v>
      </c>
    </row>
    <row r="104" spans="1:26" ht="15.75" customHeight="1">
      <c r="A104" s="1">
        <v>103</v>
      </c>
      <c r="B104" s="4" t="s">
        <v>207</v>
      </c>
      <c r="C104" s="4" t="s">
        <v>311</v>
      </c>
      <c r="E104" s="10" t="s">
        <v>332</v>
      </c>
    </row>
    <row r="105" spans="1:26" ht="15.75" customHeight="1">
      <c r="A105" s="1">
        <v>104</v>
      </c>
      <c r="B105" s="4" t="s">
        <v>209</v>
      </c>
      <c r="C105" s="4" t="s">
        <v>311</v>
      </c>
      <c r="E105" s="10" t="s">
        <v>333</v>
      </c>
    </row>
    <row r="106" spans="1:26" ht="15.75" customHeight="1">
      <c r="A106" s="1">
        <v>105</v>
      </c>
      <c r="B106" s="4" t="s">
        <v>213</v>
      </c>
      <c r="C106" s="4" t="s">
        <v>311</v>
      </c>
      <c r="D106" s="3" t="s">
        <v>2519</v>
      </c>
      <c r="E106" s="10" t="s">
        <v>298</v>
      </c>
    </row>
    <row r="107" spans="1:26" ht="15.75" customHeight="1">
      <c r="A107" s="1">
        <v>106</v>
      </c>
      <c r="B107" s="4" t="s">
        <v>217</v>
      </c>
      <c r="C107" s="4" t="s">
        <v>311</v>
      </c>
      <c r="E107" s="10" t="s">
        <v>334</v>
      </c>
    </row>
    <row r="108" spans="1:26" ht="15.75" customHeight="1">
      <c r="A108" s="1">
        <v>107</v>
      </c>
      <c r="B108" s="4" t="s">
        <v>220</v>
      </c>
      <c r="C108" s="4" t="s">
        <v>311</v>
      </c>
      <c r="E108" s="10" t="s">
        <v>335</v>
      </c>
    </row>
    <row r="109" spans="1:26" ht="15.75" customHeight="1">
      <c r="A109" s="1">
        <v>108</v>
      </c>
      <c r="B109" s="4" t="s">
        <v>223</v>
      </c>
      <c r="C109" s="4" t="s">
        <v>311</v>
      </c>
      <c r="E109" s="10" t="s">
        <v>336</v>
      </c>
    </row>
    <row r="110" spans="1:26" ht="15.75" customHeight="1">
      <c r="A110" s="1">
        <v>109</v>
      </c>
      <c r="B110" s="4" t="s">
        <v>226</v>
      </c>
      <c r="C110" s="4" t="s">
        <v>311</v>
      </c>
      <c r="E110" s="10" t="s">
        <v>337</v>
      </c>
    </row>
    <row r="111" spans="1:26" ht="15.75" customHeight="1">
      <c r="A111" s="1">
        <v>110</v>
      </c>
      <c r="B111" s="4" t="s">
        <v>229</v>
      </c>
      <c r="C111" s="4" t="s">
        <v>311</v>
      </c>
      <c r="E111" s="10" t="s">
        <v>301</v>
      </c>
    </row>
    <row r="112" spans="1:26" ht="15.75" customHeight="1">
      <c r="A112" s="1">
        <v>501</v>
      </c>
      <c r="B112" s="1" t="s">
        <v>0</v>
      </c>
      <c r="C112" s="4" t="s">
        <v>308</v>
      </c>
      <c r="D112" s="1"/>
      <c r="E112" s="9"/>
      <c r="F112" s="1"/>
      <c r="G112" s="1"/>
      <c r="H112" s="1"/>
      <c r="I112" s="1"/>
      <c r="J112" s="1"/>
      <c r="K112" s="1"/>
      <c r="L112" s="1"/>
      <c r="M112" s="1"/>
      <c r="N112" s="1"/>
      <c r="O112" s="1"/>
      <c r="P112" s="1"/>
      <c r="Q112" s="1"/>
      <c r="R112" s="1"/>
      <c r="S112" s="1"/>
      <c r="T112" s="1"/>
      <c r="U112" s="1"/>
      <c r="V112" s="1"/>
      <c r="W112" s="1"/>
      <c r="X112" s="1"/>
      <c r="Y112" s="1"/>
      <c r="Z112" s="1"/>
    </row>
    <row r="113" spans="1:18" ht="15.75" customHeight="1">
      <c r="A113" s="1">
        <v>502</v>
      </c>
      <c r="B113" s="1" t="s">
        <v>3</v>
      </c>
      <c r="C113" s="4" t="s">
        <v>308</v>
      </c>
      <c r="D113" s="1"/>
      <c r="E113" s="9"/>
      <c r="F113" s="1"/>
      <c r="G113" s="1"/>
      <c r="H113" s="1"/>
      <c r="I113" s="1"/>
      <c r="J113" s="1"/>
      <c r="K113" s="1"/>
      <c r="L113" s="1"/>
      <c r="M113" s="1"/>
      <c r="N113" s="1"/>
      <c r="O113" s="1"/>
      <c r="P113" s="1"/>
      <c r="Q113" s="1"/>
      <c r="R113" s="1"/>
    </row>
    <row r="114" spans="1:18" ht="15.75" customHeight="1">
      <c r="A114" s="1">
        <v>503</v>
      </c>
      <c r="B114" s="1" t="s">
        <v>12</v>
      </c>
      <c r="C114" s="4" t="s">
        <v>308</v>
      </c>
      <c r="D114" s="1"/>
      <c r="E114" s="9"/>
      <c r="F114" s="1"/>
      <c r="G114" s="1"/>
      <c r="H114" s="1"/>
      <c r="I114" s="1"/>
      <c r="J114" s="1"/>
      <c r="K114" s="1"/>
      <c r="L114" s="1"/>
      <c r="M114" s="1"/>
      <c r="N114" s="1"/>
      <c r="O114" s="1"/>
      <c r="P114" s="1"/>
      <c r="Q114" s="1"/>
      <c r="R114" s="1"/>
    </row>
    <row r="115" spans="1:18" ht="15.75" customHeight="1">
      <c r="A115" s="1">
        <v>504</v>
      </c>
      <c r="B115" s="1" t="s">
        <v>13</v>
      </c>
      <c r="C115" s="4" t="s">
        <v>308</v>
      </c>
      <c r="D115" s="1"/>
      <c r="E115" s="9"/>
      <c r="F115" s="1"/>
      <c r="G115" s="1"/>
      <c r="H115" s="1"/>
      <c r="I115" s="1"/>
      <c r="J115" s="1"/>
      <c r="L115" s="1"/>
      <c r="M115" s="1"/>
      <c r="N115" s="1"/>
      <c r="O115" s="1"/>
      <c r="P115" s="1"/>
      <c r="R115" s="1"/>
    </row>
    <row r="116" spans="1:18" ht="15.75" customHeight="1">
      <c r="A116" s="1">
        <v>505</v>
      </c>
      <c r="B116" s="1" t="s">
        <v>14</v>
      </c>
      <c r="C116" s="4" t="s">
        <v>308</v>
      </c>
      <c r="D116" s="1"/>
    </row>
    <row r="117" spans="1:18" ht="15.75" customHeight="1">
      <c r="A117" s="1">
        <v>506</v>
      </c>
      <c r="B117" s="1" t="s">
        <v>4</v>
      </c>
      <c r="C117" s="4" t="s">
        <v>308</v>
      </c>
      <c r="D117" s="1"/>
      <c r="E117" s="9"/>
    </row>
    <row r="118" spans="1:18" ht="15.75" customHeight="1">
      <c r="A118" s="1">
        <v>507</v>
      </c>
      <c r="B118" s="1" t="s">
        <v>15</v>
      </c>
      <c r="C118" s="4" t="s">
        <v>308</v>
      </c>
      <c r="D118" s="1"/>
      <c r="E118" s="9"/>
    </row>
    <row r="119" spans="1:18" ht="15.75" customHeight="1">
      <c r="A119" s="1">
        <v>508</v>
      </c>
      <c r="B119" s="1" t="s">
        <v>16</v>
      </c>
      <c r="C119" s="4" t="s">
        <v>308</v>
      </c>
      <c r="D119" s="1"/>
      <c r="E119" s="9"/>
    </row>
    <row r="120" spans="1:18" ht="15.75" customHeight="1">
      <c r="A120" s="1">
        <v>509</v>
      </c>
      <c r="B120" s="1" t="s">
        <v>5</v>
      </c>
      <c r="C120" s="4" t="s">
        <v>308</v>
      </c>
      <c r="D120" s="1"/>
    </row>
    <row r="121" spans="1:18" ht="15.75" customHeight="1">
      <c r="A121" s="1">
        <v>510</v>
      </c>
      <c r="B121" s="1" t="s">
        <v>17</v>
      </c>
      <c r="C121" s="4" t="s">
        <v>308</v>
      </c>
      <c r="D121" s="1"/>
      <c r="E121" s="9"/>
    </row>
    <row r="122" spans="1:18" ht="15.75" customHeight="1">
      <c r="A122" s="1">
        <v>511</v>
      </c>
      <c r="B122" s="1" t="s">
        <v>18</v>
      </c>
      <c r="C122" s="4" t="s">
        <v>308</v>
      </c>
      <c r="D122" s="1"/>
    </row>
    <row r="123" spans="1:18" ht="15.75" customHeight="1">
      <c r="A123" s="1">
        <v>512</v>
      </c>
      <c r="B123" s="1" t="s">
        <v>19</v>
      </c>
      <c r="C123" s="4" t="s">
        <v>308</v>
      </c>
      <c r="D123" s="1"/>
    </row>
    <row r="124" spans="1:18" ht="15.75" customHeight="1">
      <c r="A124" s="1">
        <v>513</v>
      </c>
      <c r="B124" s="1" t="s">
        <v>1</v>
      </c>
      <c r="C124" s="4" t="s">
        <v>308</v>
      </c>
      <c r="D124" s="1"/>
      <c r="E124" s="9"/>
      <c r="F124" s="1"/>
      <c r="G124" s="1"/>
      <c r="H124" s="1"/>
      <c r="I124" s="1"/>
      <c r="J124" s="1"/>
      <c r="K124" s="1"/>
      <c r="L124" s="1"/>
      <c r="M124" s="1"/>
      <c r="N124" s="1"/>
      <c r="O124" s="1"/>
    </row>
    <row r="125" spans="1:18" ht="15.75" customHeight="1">
      <c r="A125" s="1">
        <v>514</v>
      </c>
      <c r="B125" s="1" t="s">
        <v>6</v>
      </c>
      <c r="C125" s="4" t="s">
        <v>308</v>
      </c>
      <c r="D125" s="1"/>
      <c r="E125" s="9"/>
      <c r="F125" s="1"/>
      <c r="G125" s="1"/>
      <c r="H125" s="1"/>
      <c r="I125" s="1"/>
      <c r="J125" s="1"/>
      <c r="K125" s="1"/>
      <c r="L125" s="1"/>
      <c r="M125" s="1"/>
      <c r="N125" s="1"/>
      <c r="O125" s="1"/>
    </row>
    <row r="126" spans="1:18" ht="15.75" customHeight="1">
      <c r="A126" s="1">
        <v>515</v>
      </c>
      <c r="B126" s="1" t="s">
        <v>9</v>
      </c>
      <c r="C126" s="4" t="s">
        <v>308</v>
      </c>
      <c r="D126" s="1"/>
      <c r="F126" s="1"/>
      <c r="G126" s="1"/>
      <c r="H126" s="1"/>
      <c r="I126" s="1"/>
      <c r="J126" s="1"/>
      <c r="K126" s="1"/>
      <c r="L126" s="1"/>
      <c r="M126" s="1"/>
      <c r="N126" s="1"/>
      <c r="O126" s="1"/>
    </row>
    <row r="127" spans="1:18" ht="15.75" customHeight="1">
      <c r="A127" s="1">
        <v>516</v>
      </c>
      <c r="B127" s="1" t="s">
        <v>20</v>
      </c>
      <c r="C127" s="4" t="s">
        <v>308</v>
      </c>
      <c r="D127" s="1"/>
      <c r="F127" s="1"/>
      <c r="G127" s="1"/>
      <c r="H127" s="1"/>
      <c r="J127" s="1"/>
      <c r="K127" s="1"/>
      <c r="L127" s="1"/>
      <c r="M127" s="1"/>
      <c r="O127" s="1"/>
    </row>
    <row r="128" spans="1:18" ht="15.75" customHeight="1">
      <c r="A128" s="1">
        <v>517</v>
      </c>
      <c r="B128" s="1" t="s">
        <v>21</v>
      </c>
      <c r="C128" s="4" t="s">
        <v>308</v>
      </c>
      <c r="D128" s="1"/>
    </row>
    <row r="129" spans="1:44" ht="15.75" customHeight="1">
      <c r="A129" s="1">
        <v>518</v>
      </c>
      <c r="B129" s="1" t="s">
        <v>22</v>
      </c>
      <c r="C129" s="4" t="s">
        <v>308</v>
      </c>
      <c r="D129" s="1"/>
    </row>
    <row r="130" spans="1:44" ht="15.75" customHeight="1">
      <c r="A130" s="1">
        <v>519</v>
      </c>
      <c r="B130" s="1" t="s">
        <v>10</v>
      </c>
      <c r="C130" s="4" t="s">
        <v>308</v>
      </c>
      <c r="D130" s="1"/>
    </row>
    <row r="131" spans="1:44" ht="15.75" customHeight="1">
      <c r="A131" s="1">
        <v>520</v>
      </c>
      <c r="B131" s="1" t="s">
        <v>23</v>
      </c>
      <c r="C131" s="4" t="s">
        <v>308</v>
      </c>
      <c r="D131" s="1"/>
    </row>
    <row r="132" spans="1:44" ht="15.75" customHeight="1">
      <c r="A132" s="1">
        <v>521</v>
      </c>
      <c r="B132" s="1" t="s">
        <v>24</v>
      </c>
      <c r="C132" s="4" t="s">
        <v>308</v>
      </c>
      <c r="D132" s="1"/>
    </row>
    <row r="133" spans="1:44" ht="15.75" customHeight="1">
      <c r="A133" s="1">
        <v>522</v>
      </c>
      <c r="B133" s="1" t="s">
        <v>25</v>
      </c>
      <c r="C133" s="4" t="s">
        <v>308</v>
      </c>
      <c r="D133" s="1"/>
    </row>
    <row r="134" spans="1:44" ht="15.75" customHeight="1">
      <c r="A134" s="1">
        <v>523</v>
      </c>
      <c r="B134" s="1" t="s">
        <v>11</v>
      </c>
      <c r="C134" s="4" t="s">
        <v>308</v>
      </c>
      <c r="D134" s="1"/>
    </row>
    <row r="135" spans="1:44" ht="15.75" customHeight="1">
      <c r="A135" s="1">
        <v>524</v>
      </c>
      <c r="B135" s="1" t="s">
        <v>26</v>
      </c>
      <c r="C135" s="4" t="s">
        <v>308</v>
      </c>
      <c r="D135" s="1"/>
    </row>
    <row r="136" spans="1:44" ht="15.75" customHeight="1">
      <c r="A136" s="1">
        <v>525</v>
      </c>
      <c r="B136" s="1" t="s">
        <v>27</v>
      </c>
      <c r="C136" s="4" t="s">
        <v>308</v>
      </c>
      <c r="D136" s="1"/>
    </row>
    <row r="137" spans="1:44" ht="15.75" customHeight="1">
      <c r="A137" s="1">
        <v>526</v>
      </c>
      <c r="B137" s="1" t="s">
        <v>28</v>
      </c>
      <c r="C137" s="4" t="s">
        <v>308</v>
      </c>
      <c r="D137" s="1"/>
    </row>
    <row r="138" spans="1:44" ht="15.75" customHeight="1">
      <c r="A138" s="1">
        <v>527</v>
      </c>
      <c r="B138" s="1" t="s">
        <v>2</v>
      </c>
      <c r="C138" s="4" t="s">
        <v>308</v>
      </c>
      <c r="D138" s="1"/>
    </row>
    <row r="139" spans="1:44" ht="15.75" customHeight="1">
      <c r="A139" s="1">
        <v>528</v>
      </c>
      <c r="B139" s="1" t="s">
        <v>7</v>
      </c>
      <c r="C139" s="4" t="s">
        <v>308</v>
      </c>
      <c r="D139" s="1"/>
    </row>
    <row r="140" spans="1:44" ht="15.75" customHeight="1">
      <c r="A140" s="1">
        <v>529</v>
      </c>
      <c r="B140" s="1" t="s">
        <v>29</v>
      </c>
      <c r="C140" s="4" t="s">
        <v>308</v>
      </c>
      <c r="D140" s="1"/>
    </row>
    <row r="141" spans="1:44" ht="15.75" customHeight="1">
      <c r="A141" s="1">
        <v>530</v>
      </c>
      <c r="B141" s="1" t="s">
        <v>30</v>
      </c>
      <c r="C141" s="4" t="s">
        <v>308</v>
      </c>
      <c r="D141" s="1"/>
    </row>
    <row r="142" spans="1:44" ht="15.75" customHeight="1">
      <c r="A142" s="1">
        <v>1001</v>
      </c>
      <c r="B142" s="1" t="s">
        <v>60</v>
      </c>
      <c r="C142" s="1" t="s">
        <v>129</v>
      </c>
      <c r="D142" s="1"/>
      <c r="E142" s="12" t="s">
        <v>235</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c r="A143" s="1">
        <v>1002</v>
      </c>
      <c r="B143" s="1" t="s">
        <v>64</v>
      </c>
      <c r="C143" s="1" t="s">
        <v>129</v>
      </c>
      <c r="D143" s="1"/>
      <c r="E143" s="12" t="s">
        <v>236</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c r="A144" s="1">
        <v>1003</v>
      </c>
      <c r="B144" s="1" t="s">
        <v>61</v>
      </c>
      <c r="C144" s="1" t="s">
        <v>129</v>
      </c>
      <c r="D144" s="1"/>
      <c r="E144" s="12" t="s">
        <v>237</v>
      </c>
      <c r="F144" s="1"/>
      <c r="G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c r="A145" s="1">
        <v>1004</v>
      </c>
      <c r="B145" s="1" t="s">
        <v>35</v>
      </c>
      <c r="C145" s="1" t="s">
        <v>129</v>
      </c>
      <c r="D145" s="1"/>
      <c r="E145" s="12" t="s">
        <v>238</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c r="A146" s="1">
        <v>1005</v>
      </c>
      <c r="B146" s="1" t="s">
        <v>36</v>
      </c>
      <c r="C146" s="1" t="s">
        <v>129</v>
      </c>
      <c r="D146" s="1"/>
      <c r="E146" s="12" t="s">
        <v>239</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c r="A147" s="1">
        <v>1006</v>
      </c>
      <c r="B147" s="1" t="s">
        <v>65</v>
      </c>
      <c r="C147" s="1" t="s">
        <v>129</v>
      </c>
      <c r="D147" s="1"/>
      <c r="E147" s="12" t="s">
        <v>240</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3">
      <c r="A148" s="1">
        <v>1007</v>
      </c>
      <c r="B148" s="1" t="s">
        <v>66</v>
      </c>
      <c r="C148" s="1" t="s">
        <v>129</v>
      </c>
      <c r="D148" s="1"/>
      <c r="E148" s="12" t="s">
        <v>241</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3">
      <c r="A149" s="1">
        <v>1008</v>
      </c>
      <c r="B149" s="1" t="s">
        <v>67</v>
      </c>
      <c r="C149" s="1" t="s">
        <v>129</v>
      </c>
      <c r="D149" s="1"/>
      <c r="E149" s="12" t="s">
        <v>242</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3">
      <c r="A150" s="1">
        <v>1009</v>
      </c>
      <c r="B150" s="1" t="s">
        <v>79</v>
      </c>
      <c r="C150" s="1" t="s">
        <v>129</v>
      </c>
      <c r="D150" s="1"/>
      <c r="E150" s="12" t="s">
        <v>243</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3">
      <c r="A151" s="1">
        <v>1010</v>
      </c>
      <c r="B151" s="1" t="s">
        <v>94</v>
      </c>
      <c r="C151" s="1" t="s">
        <v>129</v>
      </c>
      <c r="D151" s="1"/>
      <c r="E151" s="12" t="s">
        <v>244</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3">
      <c r="A152" s="1">
        <v>1011</v>
      </c>
      <c r="B152" s="1" t="s">
        <v>95</v>
      </c>
      <c r="C152" s="1" t="s">
        <v>129</v>
      </c>
      <c r="D152" s="1"/>
      <c r="E152" s="12" t="s">
        <v>245</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3">
      <c r="A153" s="1">
        <v>1012</v>
      </c>
      <c r="B153" s="1" t="s">
        <v>113</v>
      </c>
      <c r="C153" s="1" t="s">
        <v>129</v>
      </c>
      <c r="D153" s="1"/>
      <c r="E153" s="12" t="s">
        <v>246</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3">
      <c r="A154" s="1">
        <v>1013</v>
      </c>
      <c r="B154" s="1" t="s">
        <v>37</v>
      </c>
      <c r="C154" s="1" t="s">
        <v>129</v>
      </c>
      <c r="D154" s="1"/>
      <c r="E154" s="12" t="s">
        <v>247</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3">
      <c r="A155" s="1">
        <v>1014</v>
      </c>
      <c r="B155" s="1" t="s">
        <v>70</v>
      </c>
      <c r="C155" s="1" t="s">
        <v>129</v>
      </c>
      <c r="D155" s="1"/>
      <c r="E155" s="12" t="s">
        <v>248</v>
      </c>
      <c r="F155" s="1"/>
      <c r="G155" s="1"/>
      <c r="H155" s="1"/>
      <c r="I155" s="1"/>
      <c r="J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3">
      <c r="A156" s="1">
        <v>1015</v>
      </c>
      <c r="B156" s="1" t="s">
        <v>38</v>
      </c>
      <c r="C156" s="1" t="s">
        <v>129</v>
      </c>
      <c r="D156" s="1"/>
      <c r="E156" s="12" t="s">
        <v>249</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3">
      <c r="A157" s="1">
        <v>1016</v>
      </c>
      <c r="B157" s="1" t="s">
        <v>39</v>
      </c>
      <c r="C157" s="1" t="s">
        <v>129</v>
      </c>
      <c r="D157" s="1"/>
      <c r="E157" s="10" t="s">
        <v>250</v>
      </c>
      <c r="H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3">
      <c r="A158" s="1">
        <v>1017</v>
      </c>
      <c r="B158" s="1" t="s">
        <v>40</v>
      </c>
      <c r="C158" s="1" t="s">
        <v>129</v>
      </c>
      <c r="D158" s="1"/>
      <c r="E158" s="12" t="s">
        <v>251</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3">
      <c r="A159" s="1">
        <v>1018</v>
      </c>
      <c r="B159" s="1" t="s">
        <v>41</v>
      </c>
      <c r="C159" s="1" t="s">
        <v>129</v>
      </c>
      <c r="D159" s="1"/>
      <c r="E159" s="12" t="s">
        <v>252</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3">
      <c r="A160" s="1">
        <v>1019</v>
      </c>
      <c r="B160" s="1" t="s">
        <v>42</v>
      </c>
      <c r="C160" s="1" t="s">
        <v>129</v>
      </c>
      <c r="D160" s="1"/>
      <c r="E160" s="12" t="s">
        <v>253</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3">
      <c r="A161" s="1">
        <v>1020</v>
      </c>
      <c r="B161" s="1" t="s">
        <v>43</v>
      </c>
      <c r="C161" s="1" t="s">
        <v>129</v>
      </c>
      <c r="D161" s="1"/>
      <c r="E161" s="12" t="s">
        <v>254</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3">
      <c r="A162" s="1">
        <v>1021</v>
      </c>
      <c r="B162" s="1" t="s">
        <v>89</v>
      </c>
      <c r="C162" s="1" t="s">
        <v>129</v>
      </c>
      <c r="D162" s="1"/>
      <c r="E162" s="12" t="s">
        <v>255</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3">
      <c r="A163" s="1">
        <v>1022</v>
      </c>
      <c r="B163" s="1" t="s">
        <v>44</v>
      </c>
      <c r="C163" s="1" t="s">
        <v>129</v>
      </c>
      <c r="D163" s="1"/>
      <c r="E163" s="12" t="s">
        <v>256</v>
      </c>
      <c r="F163" s="1"/>
      <c r="G163" s="1"/>
      <c r="H163" s="1"/>
      <c r="I163" s="1"/>
      <c r="J163" s="1"/>
      <c r="K163" s="1"/>
      <c r="L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3">
      <c r="A164" s="1">
        <v>1023</v>
      </c>
      <c r="B164" s="1" t="s">
        <v>45</v>
      </c>
      <c r="C164" s="1" t="s">
        <v>129</v>
      </c>
      <c r="D164" s="1"/>
      <c r="E164" s="12" t="s">
        <v>257</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3">
      <c r="A165" s="1">
        <v>1024</v>
      </c>
      <c r="B165" s="1" t="s">
        <v>46</v>
      </c>
      <c r="C165" s="1" t="s">
        <v>129</v>
      </c>
      <c r="D165" s="1"/>
      <c r="E165" s="12" t="s">
        <v>258</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3">
      <c r="A166" s="1">
        <v>1025</v>
      </c>
      <c r="B166" s="1" t="s">
        <v>47</v>
      </c>
      <c r="C166" s="1" t="s">
        <v>129</v>
      </c>
      <c r="D166" s="1"/>
      <c r="E166" s="12" t="s">
        <v>259</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3">
      <c r="A167" s="1">
        <v>1026</v>
      </c>
      <c r="B167" s="1" t="s">
        <v>75</v>
      </c>
      <c r="C167" s="1" t="s">
        <v>129</v>
      </c>
      <c r="D167" s="1"/>
      <c r="E167" s="12" t="s">
        <v>260</v>
      </c>
      <c r="F167" s="1"/>
      <c r="G167" s="1"/>
      <c r="H167" s="1"/>
      <c r="I167" s="1"/>
      <c r="J167" s="1"/>
      <c r="K167" s="1"/>
      <c r="L167" s="1"/>
      <c r="M167" s="1"/>
      <c r="N167" s="1"/>
      <c r="O167" s="1"/>
      <c r="P167" s="1"/>
      <c r="Q167" s="1"/>
    </row>
    <row r="168" spans="1:44" ht="13">
      <c r="A168" s="1">
        <v>1027</v>
      </c>
      <c r="B168" s="1" t="s">
        <v>90</v>
      </c>
      <c r="C168" s="1" t="s">
        <v>129</v>
      </c>
      <c r="D168" s="1"/>
      <c r="E168" s="12" t="s">
        <v>261</v>
      </c>
      <c r="F168" s="1"/>
      <c r="G168" s="1"/>
      <c r="I168" s="1"/>
      <c r="J168" s="1"/>
      <c r="K168" s="1"/>
      <c r="L168" s="1"/>
      <c r="M168" s="1"/>
      <c r="N168" s="1"/>
      <c r="O168" s="1"/>
      <c r="P168" s="1"/>
      <c r="Q168" s="1"/>
    </row>
    <row r="169" spans="1:44" ht="13">
      <c r="A169" s="1">
        <v>1028</v>
      </c>
      <c r="B169" s="1" t="s">
        <v>62</v>
      </c>
      <c r="C169" s="1" t="s">
        <v>129</v>
      </c>
      <c r="D169" s="1"/>
      <c r="E169" s="12" t="s">
        <v>262</v>
      </c>
      <c r="F169" s="1"/>
      <c r="G169" s="1"/>
      <c r="H169" s="1"/>
      <c r="K169" s="1"/>
      <c r="L169" s="1"/>
      <c r="M169" s="1"/>
      <c r="O169" s="1"/>
      <c r="P169" s="1"/>
      <c r="Q169" s="1"/>
    </row>
    <row r="170" spans="1:44" ht="13">
      <c r="A170" s="1">
        <v>1029</v>
      </c>
      <c r="B170" s="1" t="s">
        <v>76</v>
      </c>
      <c r="C170" s="1" t="s">
        <v>129</v>
      </c>
      <c r="D170" s="1"/>
      <c r="E170" s="12" t="s">
        <v>263</v>
      </c>
      <c r="G170" s="1"/>
      <c r="H170" s="1"/>
      <c r="I170" s="1"/>
      <c r="J170" s="1"/>
      <c r="K170" s="1"/>
      <c r="N170" s="1"/>
      <c r="O170" s="1"/>
      <c r="P170" s="1"/>
      <c r="Q170" s="1"/>
    </row>
    <row r="171" spans="1:44" ht="13">
      <c r="A171" s="1">
        <v>1030</v>
      </c>
      <c r="B171" s="1" t="s">
        <v>77</v>
      </c>
      <c r="C171" s="1" t="s">
        <v>129</v>
      </c>
      <c r="D171" s="1"/>
      <c r="E171" s="12" t="s">
        <v>264</v>
      </c>
      <c r="F171" s="1"/>
      <c r="G171" s="1"/>
      <c r="H171" s="1"/>
      <c r="I171" s="1"/>
      <c r="J171" s="1"/>
      <c r="K171" s="1"/>
      <c r="L171" s="1"/>
      <c r="M171" s="1"/>
      <c r="N171" s="1"/>
      <c r="O171" s="1"/>
      <c r="P171" s="1"/>
      <c r="Q171" s="1"/>
    </row>
    <row r="172" spans="1:44" ht="13">
      <c r="A172" s="1">
        <v>1031</v>
      </c>
      <c r="B172" s="1" t="s">
        <v>48</v>
      </c>
      <c r="C172" s="1" t="s">
        <v>129</v>
      </c>
      <c r="D172" s="1"/>
      <c r="E172" s="10" t="s">
        <v>265</v>
      </c>
    </row>
    <row r="173" spans="1:44" ht="13">
      <c r="A173" s="1">
        <v>1032</v>
      </c>
      <c r="B173" s="1" t="s">
        <v>49</v>
      </c>
      <c r="C173" s="1" t="s">
        <v>129</v>
      </c>
      <c r="D173" s="1"/>
      <c r="E173" s="10" t="s">
        <v>266</v>
      </c>
    </row>
    <row r="174" spans="1:44" ht="13">
      <c r="A174" s="1">
        <v>1033</v>
      </c>
      <c r="B174" s="1" t="s">
        <v>50</v>
      </c>
      <c r="C174" s="1" t="s">
        <v>129</v>
      </c>
      <c r="D174" s="1"/>
      <c r="E174" s="10" t="s">
        <v>267</v>
      </c>
    </row>
    <row r="175" spans="1:44" ht="13">
      <c r="A175" s="1">
        <v>1034</v>
      </c>
      <c r="B175" s="1" t="s">
        <v>51</v>
      </c>
      <c r="C175" s="1" t="s">
        <v>129</v>
      </c>
      <c r="D175" s="1"/>
      <c r="E175" s="10" t="s">
        <v>268</v>
      </c>
    </row>
    <row r="176" spans="1:44" ht="13">
      <c r="A176" s="1">
        <v>1035</v>
      </c>
      <c r="B176" s="1" t="s">
        <v>52</v>
      </c>
      <c r="C176" s="1" t="s">
        <v>129</v>
      </c>
      <c r="D176" s="1"/>
      <c r="E176" s="10" t="s">
        <v>269</v>
      </c>
    </row>
    <row r="177" spans="1:5" ht="13">
      <c r="A177" s="1">
        <v>1036</v>
      </c>
      <c r="B177" s="1" t="s">
        <v>96</v>
      </c>
      <c r="C177" s="1" t="s">
        <v>129</v>
      </c>
      <c r="D177" s="1"/>
      <c r="E177" s="10" t="s">
        <v>270</v>
      </c>
    </row>
    <row r="178" spans="1:5" ht="13">
      <c r="A178" s="1">
        <v>1037</v>
      </c>
      <c r="B178" s="1" t="s">
        <v>97</v>
      </c>
      <c r="C178" s="1" t="s">
        <v>129</v>
      </c>
      <c r="D178" s="1"/>
      <c r="E178" s="10" t="s">
        <v>271</v>
      </c>
    </row>
    <row r="179" spans="1:5" ht="13">
      <c r="A179" s="1">
        <v>1038</v>
      </c>
      <c r="B179" s="1" t="s">
        <v>53</v>
      </c>
      <c r="C179" s="1" t="s">
        <v>129</v>
      </c>
      <c r="D179" s="1"/>
      <c r="E179" s="10" t="s">
        <v>272</v>
      </c>
    </row>
    <row r="180" spans="1:5" ht="13">
      <c r="A180" s="1">
        <v>1039</v>
      </c>
      <c r="B180" s="1" t="s">
        <v>54</v>
      </c>
      <c r="C180" s="1" t="s">
        <v>129</v>
      </c>
      <c r="D180" s="1"/>
      <c r="E180" s="10" t="s">
        <v>273</v>
      </c>
    </row>
    <row r="181" spans="1:5" ht="13">
      <c r="A181" s="1">
        <v>1040</v>
      </c>
      <c r="B181" s="1" t="s">
        <v>55</v>
      </c>
      <c r="C181" s="1" t="s">
        <v>129</v>
      </c>
      <c r="D181" s="1"/>
      <c r="E181" s="10" t="s">
        <v>274</v>
      </c>
    </row>
    <row r="182" spans="1:5" ht="13">
      <c r="A182" s="1">
        <v>1041</v>
      </c>
      <c r="B182" s="1" t="s">
        <v>56</v>
      </c>
      <c r="C182" s="1" t="s">
        <v>129</v>
      </c>
      <c r="D182" s="1"/>
      <c r="E182" s="10" t="s">
        <v>275</v>
      </c>
    </row>
    <row r="183" spans="1:5" ht="13">
      <c r="A183" s="1">
        <v>1042</v>
      </c>
      <c r="B183" s="1" t="s">
        <v>57</v>
      </c>
      <c r="C183" s="1" t="s">
        <v>129</v>
      </c>
      <c r="D183" s="1"/>
      <c r="E183" s="10" t="s">
        <v>276</v>
      </c>
    </row>
    <row r="184" spans="1:5" ht="13">
      <c r="A184" s="1">
        <v>1043</v>
      </c>
      <c r="B184" s="1" t="s">
        <v>58</v>
      </c>
      <c r="C184" s="1" t="s">
        <v>129</v>
      </c>
      <c r="D184" s="1"/>
      <c r="E184" s="10" t="s">
        <v>277</v>
      </c>
    </row>
    <row r="185" spans="1:5" ht="13">
      <c r="A185" s="1">
        <v>10001</v>
      </c>
      <c r="B185" s="4" t="s">
        <v>339</v>
      </c>
      <c r="C185" s="1" t="s">
        <v>130</v>
      </c>
    </row>
    <row r="186" spans="1:5" ht="15.75" customHeight="1">
      <c r="A186" s="4">
        <v>10002</v>
      </c>
      <c r="B186" s="4" t="s">
        <v>340</v>
      </c>
      <c r="C186" s="4" t="s">
        <v>170</v>
      </c>
    </row>
    <row r="187" spans="1:5" ht="15.75" customHeight="1">
      <c r="A187" s="4">
        <v>10003</v>
      </c>
      <c r="B187" s="4" t="s">
        <v>341</v>
      </c>
      <c r="C187" s="4" t="s">
        <v>170</v>
      </c>
    </row>
    <row r="188" spans="1:5" ht="15.75" customHeight="1">
      <c r="A188" s="4">
        <v>10004</v>
      </c>
      <c r="B188" s="4" t="s">
        <v>342</v>
      </c>
      <c r="C188" s="4" t="s">
        <v>170</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18FC-3E33-DC4F-A670-37C608FE2CB8}">
  <dimension ref="A1:G5"/>
  <sheetViews>
    <sheetView workbookViewId="0">
      <selection activeCell="D3" sqref="D3"/>
    </sheetView>
  </sheetViews>
  <sheetFormatPr baseColWidth="10" defaultRowHeight="13"/>
  <cols>
    <col min="2" max="2" width="38.6640625" customWidth="1"/>
    <col min="4" max="4" width="102" customWidth="1"/>
    <col min="5" max="5" width="65.33203125" customWidth="1"/>
    <col min="6" max="6" width="37.83203125" customWidth="1"/>
  </cols>
  <sheetData>
    <row r="1" spans="1:7">
      <c r="A1" s="3" t="s">
        <v>343</v>
      </c>
      <c r="B1" s="3" t="s">
        <v>344</v>
      </c>
      <c r="C1" s="3" t="s">
        <v>347</v>
      </c>
      <c r="D1" s="3" t="s">
        <v>345</v>
      </c>
      <c r="E1" s="3" t="s">
        <v>349</v>
      </c>
      <c r="F1" s="3" t="s">
        <v>2491</v>
      </c>
      <c r="G1" s="3" t="s">
        <v>2493</v>
      </c>
    </row>
    <row r="2" spans="1:7" ht="220" customHeight="1">
      <c r="A2">
        <v>10001</v>
      </c>
      <c r="B2" s="3" t="s">
        <v>346</v>
      </c>
      <c r="C2" s="3">
        <v>1</v>
      </c>
      <c r="D2" s="7" t="s">
        <v>348</v>
      </c>
      <c r="E2" s="7" t="s">
        <v>350</v>
      </c>
      <c r="F2" s="3" t="s">
        <v>2492</v>
      </c>
      <c r="G2" s="3" t="s">
        <v>2494</v>
      </c>
    </row>
    <row r="3" spans="1:7" ht="238">
      <c r="A3">
        <v>10002</v>
      </c>
      <c r="B3" s="3" t="s">
        <v>340</v>
      </c>
      <c r="C3" s="3">
        <v>1</v>
      </c>
      <c r="D3" s="7" t="s">
        <v>2495</v>
      </c>
      <c r="E3" s="7" t="s">
        <v>2498</v>
      </c>
      <c r="F3" s="3" t="s">
        <v>2496</v>
      </c>
      <c r="G3" s="7" t="s">
        <v>2497</v>
      </c>
    </row>
    <row r="4" spans="1:7" ht="182">
      <c r="A4">
        <v>10003</v>
      </c>
      <c r="B4" s="3" t="s">
        <v>341</v>
      </c>
      <c r="C4" s="3">
        <v>1</v>
      </c>
      <c r="D4" s="7" t="s">
        <v>2499</v>
      </c>
      <c r="E4" s="7" t="s">
        <v>2500</v>
      </c>
      <c r="F4" s="3" t="s">
        <v>2501</v>
      </c>
      <c r="G4" s="3" t="s">
        <v>2502</v>
      </c>
    </row>
    <row r="5" spans="1:7" ht="182">
      <c r="A5">
        <v>10004</v>
      </c>
      <c r="B5" s="3" t="s">
        <v>2503</v>
      </c>
      <c r="C5" s="3">
        <v>1</v>
      </c>
      <c r="D5" s="7" t="s">
        <v>2504</v>
      </c>
      <c r="E5" s="7" t="s">
        <v>2505</v>
      </c>
      <c r="F5" s="3" t="s">
        <v>2506</v>
      </c>
      <c r="G5" s="3" t="s">
        <v>2507</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O1000"/>
  <sheetViews>
    <sheetView workbookViewId="0">
      <pane ySplit="2" topLeftCell="A3" activePane="bottomLeft" state="frozen"/>
      <selection pane="bottomLeft" activeCell="C15" sqref="C15"/>
    </sheetView>
  </sheetViews>
  <sheetFormatPr baseColWidth="10" defaultColWidth="12.6640625" defaultRowHeight="15.75" customHeight="1"/>
  <sheetData>
    <row r="1" spans="1:67" ht="15.75" customHeight="1">
      <c r="A1" s="2" t="s">
        <v>124</v>
      </c>
      <c r="B1" s="2" t="s">
        <v>131</v>
      </c>
      <c r="C1" s="5" t="s">
        <v>757</v>
      </c>
      <c r="D1" s="2" t="s">
        <v>130</v>
      </c>
      <c r="E1" s="15" t="s">
        <v>351</v>
      </c>
      <c r="F1" s="16" t="s">
        <v>352</v>
      </c>
      <c r="G1" s="17"/>
      <c r="H1" s="17"/>
      <c r="I1" s="17"/>
      <c r="J1" s="17"/>
      <c r="K1" s="17"/>
      <c r="L1" s="17"/>
      <c r="M1" s="17"/>
      <c r="N1" s="17" t="s">
        <v>353</v>
      </c>
      <c r="O1" s="17"/>
      <c r="P1" s="17"/>
      <c r="Q1" s="17"/>
      <c r="R1" s="17"/>
      <c r="S1" s="17" t="s">
        <v>354</v>
      </c>
      <c r="T1" s="17"/>
      <c r="U1" s="17"/>
      <c r="V1" s="17"/>
      <c r="W1" s="16" t="s">
        <v>2487</v>
      </c>
      <c r="X1" s="17"/>
      <c r="Y1" s="16" t="s">
        <v>2488</v>
      </c>
      <c r="Z1" s="17"/>
      <c r="AA1" s="17"/>
      <c r="AB1" s="17"/>
      <c r="AC1" s="17"/>
      <c r="AD1" s="17"/>
      <c r="AE1" s="16" t="s">
        <v>2489</v>
      </c>
      <c r="AF1" s="17"/>
      <c r="AG1" s="17"/>
      <c r="AH1" s="17"/>
      <c r="AI1" s="17"/>
      <c r="AJ1" s="17"/>
      <c r="AK1" s="17"/>
      <c r="AL1" s="16" t="s">
        <v>2490</v>
      </c>
      <c r="AM1" s="17"/>
      <c r="AN1" s="17" t="s">
        <v>355</v>
      </c>
      <c r="AO1" s="17"/>
      <c r="AP1" s="17"/>
      <c r="AQ1" s="17"/>
      <c r="AR1" s="17"/>
      <c r="AS1" s="17" t="s">
        <v>356</v>
      </c>
      <c r="AT1" s="17"/>
      <c r="AU1" s="17"/>
      <c r="AV1" s="17"/>
      <c r="AW1" s="17"/>
      <c r="AX1" s="17"/>
      <c r="AY1" s="17"/>
      <c r="AZ1" s="17" t="s">
        <v>357</v>
      </c>
      <c r="BA1" s="17"/>
      <c r="BB1" s="17"/>
      <c r="BC1" s="17"/>
      <c r="BD1" s="17"/>
      <c r="BE1" s="17" t="s">
        <v>358</v>
      </c>
      <c r="BF1" s="17"/>
      <c r="BG1" s="17"/>
      <c r="BH1" s="17"/>
      <c r="BI1" s="17" t="s">
        <v>359</v>
      </c>
      <c r="BJ1" s="17"/>
      <c r="BK1" s="17"/>
      <c r="BL1" s="17"/>
      <c r="BM1" s="17" t="s">
        <v>360</v>
      </c>
      <c r="BN1" s="17"/>
      <c r="BO1" s="17"/>
    </row>
    <row r="2" spans="1:67" ht="15.75" customHeight="1">
      <c r="A2" s="2"/>
      <c r="B2" s="2"/>
      <c r="C2" s="2"/>
      <c r="D2" s="2"/>
      <c r="E2" s="15" t="s">
        <v>351</v>
      </c>
      <c r="F2" s="15" t="s">
        <v>361</v>
      </c>
      <c r="G2" s="17" t="s">
        <v>362</v>
      </c>
      <c r="H2" s="17" t="s">
        <v>363</v>
      </c>
      <c r="I2" s="17" t="s">
        <v>364</v>
      </c>
      <c r="J2" s="17" t="s">
        <v>365</v>
      </c>
      <c r="K2" s="17" t="s">
        <v>366</v>
      </c>
      <c r="L2" s="17" t="s">
        <v>367</v>
      </c>
      <c r="M2" s="17" t="s">
        <v>368</v>
      </c>
      <c r="N2" s="17" t="s">
        <v>369</v>
      </c>
      <c r="O2" s="16" t="s">
        <v>2485</v>
      </c>
      <c r="P2" s="16" t="s">
        <v>2486</v>
      </c>
      <c r="Q2" s="17" t="s">
        <v>370</v>
      </c>
      <c r="R2" s="17" t="s">
        <v>371</v>
      </c>
      <c r="S2" s="17" t="s">
        <v>372</v>
      </c>
      <c r="T2" s="17" t="s">
        <v>373</v>
      </c>
      <c r="U2" s="17" t="s">
        <v>374</v>
      </c>
      <c r="V2" s="17" t="s">
        <v>375</v>
      </c>
      <c r="W2" s="17" t="s">
        <v>376</v>
      </c>
      <c r="X2" s="17" t="s">
        <v>133</v>
      </c>
      <c r="Y2" s="17" t="s">
        <v>134</v>
      </c>
      <c r="Z2" s="17" t="s">
        <v>135</v>
      </c>
      <c r="AA2" s="17" t="s">
        <v>136</v>
      </c>
      <c r="AB2" s="17" t="s">
        <v>137</v>
      </c>
      <c r="AC2" s="17" t="s">
        <v>138</v>
      </c>
      <c r="AD2" s="17" t="s">
        <v>377</v>
      </c>
      <c r="AE2" s="17" t="s">
        <v>378</v>
      </c>
      <c r="AF2" s="17" t="s">
        <v>139</v>
      </c>
      <c r="AG2" s="17" t="s">
        <v>140</v>
      </c>
      <c r="AH2" s="17" t="s">
        <v>141</v>
      </c>
      <c r="AI2" s="17" t="s">
        <v>142</v>
      </c>
      <c r="AJ2" s="17" t="s">
        <v>143</v>
      </c>
      <c r="AK2" s="17" t="s">
        <v>379</v>
      </c>
      <c r="AL2" s="17" t="s">
        <v>144</v>
      </c>
      <c r="AM2" s="17" t="s">
        <v>145</v>
      </c>
      <c r="AN2" s="17" t="s">
        <v>146</v>
      </c>
      <c r="AO2" s="17" t="s">
        <v>147</v>
      </c>
      <c r="AP2" s="17" t="s">
        <v>380</v>
      </c>
      <c r="AQ2" s="17" t="s">
        <v>148</v>
      </c>
      <c r="AR2" s="17" t="s">
        <v>381</v>
      </c>
      <c r="AS2" s="18" t="s">
        <v>382</v>
      </c>
      <c r="AT2" s="18" t="s">
        <v>383</v>
      </c>
      <c r="AU2" s="18" t="s">
        <v>384</v>
      </c>
      <c r="AV2" s="18" t="s">
        <v>385</v>
      </c>
      <c r="AW2" s="18" t="s">
        <v>386</v>
      </c>
      <c r="AX2" s="18" t="s">
        <v>387</v>
      </c>
      <c r="AY2" s="18" t="s">
        <v>388</v>
      </c>
      <c r="AZ2" s="17" t="s">
        <v>389</v>
      </c>
      <c r="BA2" s="17" t="s">
        <v>390</v>
      </c>
      <c r="BB2" s="17" t="s">
        <v>391</v>
      </c>
      <c r="BC2" s="17" t="s">
        <v>392</v>
      </c>
      <c r="BD2" s="17" t="s">
        <v>393</v>
      </c>
      <c r="BE2" s="17" t="s">
        <v>394</v>
      </c>
      <c r="BF2" s="17" t="s">
        <v>395</v>
      </c>
      <c r="BG2" s="17" t="s">
        <v>396</v>
      </c>
      <c r="BH2" s="17" t="s">
        <v>397</v>
      </c>
      <c r="BI2" s="17" t="s">
        <v>398</v>
      </c>
      <c r="BJ2" s="17" t="s">
        <v>399</v>
      </c>
      <c r="BK2" s="18" t="s">
        <v>400</v>
      </c>
      <c r="BL2" s="18" t="s">
        <v>401</v>
      </c>
      <c r="BM2" s="17" t="s">
        <v>402</v>
      </c>
      <c r="BN2" s="17" t="s">
        <v>403</v>
      </c>
      <c r="BO2" s="17" t="s">
        <v>404</v>
      </c>
    </row>
    <row r="3" spans="1:67" ht="15.75" customHeight="1">
      <c r="A3" s="2">
        <v>1</v>
      </c>
      <c r="B3" s="2" t="str">
        <f>E3</f>
        <v>HURREP（オンライン有人監視型試験運用サービス）</v>
      </c>
      <c r="C3" s="2">
        <v>1</v>
      </c>
      <c r="D3" s="2">
        <v>10001</v>
      </c>
      <c r="E3" s="19" t="s">
        <v>405</v>
      </c>
      <c r="F3" s="19" t="s">
        <v>150</v>
      </c>
      <c r="G3" s="20" t="s">
        <v>406</v>
      </c>
      <c r="H3" s="19" t="s">
        <v>407</v>
      </c>
      <c r="I3" s="19" t="s">
        <v>408</v>
      </c>
      <c r="J3" s="21" t="s">
        <v>409</v>
      </c>
      <c r="K3" s="22" t="s">
        <v>410</v>
      </c>
      <c r="L3" s="21" t="s">
        <v>411</v>
      </c>
      <c r="M3" s="19" t="s">
        <v>412</v>
      </c>
      <c r="N3" s="21" t="s">
        <v>413</v>
      </c>
      <c r="O3" s="21" t="s">
        <v>414</v>
      </c>
      <c r="P3" s="22" t="s">
        <v>415</v>
      </c>
      <c r="Q3" s="21" t="s">
        <v>413</v>
      </c>
      <c r="R3" s="21" t="s">
        <v>413</v>
      </c>
      <c r="S3" s="21" t="s">
        <v>416</v>
      </c>
      <c r="T3" s="21" t="s">
        <v>417</v>
      </c>
      <c r="U3" s="21" t="s">
        <v>417</v>
      </c>
      <c r="V3" s="21" t="s">
        <v>417</v>
      </c>
      <c r="W3" s="21" t="s">
        <v>418</v>
      </c>
      <c r="X3" s="21" t="s">
        <v>151</v>
      </c>
      <c r="Y3" s="21" t="s">
        <v>419</v>
      </c>
      <c r="Z3" s="21" t="s">
        <v>152</v>
      </c>
      <c r="AA3" s="21" t="s">
        <v>420</v>
      </c>
      <c r="AB3" s="21" t="s">
        <v>421</v>
      </c>
      <c r="AC3" s="21" t="s">
        <v>422</v>
      </c>
      <c r="AD3" s="21" t="s">
        <v>423</v>
      </c>
      <c r="AE3" s="19" t="s">
        <v>424</v>
      </c>
      <c r="AF3" s="21" t="s">
        <v>425</v>
      </c>
      <c r="AG3" s="21" t="s">
        <v>426</v>
      </c>
      <c r="AH3" s="21" t="s">
        <v>427</v>
      </c>
      <c r="AI3" s="21" t="s">
        <v>428</v>
      </c>
      <c r="AJ3" s="21" t="s">
        <v>429</v>
      </c>
      <c r="AK3" s="21" t="s">
        <v>430</v>
      </c>
      <c r="AL3" s="21" t="s">
        <v>161</v>
      </c>
      <c r="AM3" s="21" t="s">
        <v>431</v>
      </c>
      <c r="AN3" s="21" t="s">
        <v>413</v>
      </c>
      <c r="AO3" s="21" t="s">
        <v>432</v>
      </c>
      <c r="AP3" s="21" t="s">
        <v>433</v>
      </c>
      <c r="AQ3" s="21" t="s">
        <v>155</v>
      </c>
      <c r="AR3" s="21" t="s">
        <v>434</v>
      </c>
      <c r="AS3" s="21" t="s">
        <v>435</v>
      </c>
      <c r="AT3" s="21" t="s">
        <v>436</v>
      </c>
      <c r="AU3" s="21" t="s">
        <v>417</v>
      </c>
      <c r="AV3" s="21" t="s">
        <v>413</v>
      </c>
      <c r="AW3" s="21" t="s">
        <v>437</v>
      </c>
      <c r="AX3" s="21" t="s">
        <v>438</v>
      </c>
      <c r="AY3" s="21" t="s">
        <v>413</v>
      </c>
      <c r="AZ3" s="21" t="s">
        <v>439</v>
      </c>
      <c r="BA3" s="21" t="s">
        <v>156</v>
      </c>
      <c r="BB3" s="21" t="s">
        <v>440</v>
      </c>
      <c r="BC3" s="21" t="s">
        <v>441</v>
      </c>
      <c r="BD3" s="21" t="s">
        <v>442</v>
      </c>
      <c r="BE3" s="21" t="s">
        <v>413</v>
      </c>
      <c r="BF3" s="21" t="s">
        <v>413</v>
      </c>
      <c r="BG3" s="21" t="s">
        <v>443</v>
      </c>
      <c r="BH3" s="21" t="s">
        <v>444</v>
      </c>
      <c r="BI3" s="21" t="s">
        <v>445</v>
      </c>
      <c r="BJ3" s="21" t="s">
        <v>446</v>
      </c>
      <c r="BK3" s="21" t="s">
        <v>447</v>
      </c>
      <c r="BL3" s="21" t="s">
        <v>448</v>
      </c>
      <c r="BM3" s="21" t="s">
        <v>157</v>
      </c>
      <c r="BN3" s="21" t="s">
        <v>449</v>
      </c>
      <c r="BO3" s="21" t="s">
        <v>450</v>
      </c>
    </row>
    <row r="4" spans="1:67" ht="15.75" customHeight="1">
      <c r="A4" s="2">
        <v>2</v>
      </c>
      <c r="B4" s="2" t="str">
        <f t="shared" ref="B4:B19" si="0">E4</f>
        <v>ドンドラオンライン</v>
      </c>
      <c r="C4" s="2">
        <v>1</v>
      </c>
      <c r="D4" s="2">
        <v>10001</v>
      </c>
      <c r="E4" s="19" t="s">
        <v>162</v>
      </c>
      <c r="F4" s="19" t="s">
        <v>451</v>
      </c>
      <c r="G4" s="19" t="s">
        <v>452</v>
      </c>
      <c r="H4" s="19" t="s">
        <v>407</v>
      </c>
      <c r="I4" s="19" t="s">
        <v>408</v>
      </c>
      <c r="J4" s="19" t="s">
        <v>453</v>
      </c>
      <c r="K4" s="23" t="s">
        <v>454</v>
      </c>
      <c r="L4" s="19" t="s">
        <v>411</v>
      </c>
      <c r="M4" s="19" t="s">
        <v>412</v>
      </c>
      <c r="N4" s="19" t="s">
        <v>413</v>
      </c>
      <c r="O4" s="19" t="s">
        <v>455</v>
      </c>
      <c r="P4" s="23" t="s">
        <v>456</v>
      </c>
      <c r="Q4" s="19" t="s">
        <v>413</v>
      </c>
      <c r="R4" s="19" t="s">
        <v>413</v>
      </c>
      <c r="S4" s="19" t="s">
        <v>416</v>
      </c>
      <c r="T4" s="19" t="s">
        <v>417</v>
      </c>
      <c r="U4" s="19" t="s">
        <v>417</v>
      </c>
      <c r="V4" s="19" t="s">
        <v>417</v>
      </c>
      <c r="W4" s="19" t="s">
        <v>457</v>
      </c>
      <c r="X4" s="19" t="s">
        <v>158</v>
      </c>
      <c r="Y4" s="19" t="s">
        <v>458</v>
      </c>
      <c r="Z4" s="19" t="s">
        <v>152</v>
      </c>
      <c r="AA4" s="19" t="s">
        <v>153</v>
      </c>
      <c r="AB4" s="19" t="s">
        <v>459</v>
      </c>
      <c r="AC4" s="19" t="s">
        <v>460</v>
      </c>
      <c r="AD4" s="19" t="s">
        <v>461</v>
      </c>
      <c r="AE4" s="19" t="s">
        <v>424</v>
      </c>
      <c r="AF4" s="19" t="s">
        <v>462</v>
      </c>
      <c r="AG4" s="19" t="s">
        <v>463</v>
      </c>
      <c r="AH4" s="19" t="s">
        <v>464</v>
      </c>
      <c r="AI4" s="19" t="s">
        <v>465</v>
      </c>
      <c r="AJ4" s="19" t="s">
        <v>466</v>
      </c>
      <c r="AK4" s="19" t="s">
        <v>467</v>
      </c>
      <c r="AL4" s="19" t="s">
        <v>163</v>
      </c>
      <c r="AM4" s="19" t="s">
        <v>413</v>
      </c>
      <c r="AN4" s="19" t="s">
        <v>413</v>
      </c>
      <c r="AO4" s="19" t="s">
        <v>413</v>
      </c>
      <c r="AP4" s="19" t="s">
        <v>413</v>
      </c>
      <c r="AQ4" s="19" t="s">
        <v>413</v>
      </c>
      <c r="AR4" s="19" t="s">
        <v>413</v>
      </c>
      <c r="AS4" s="19" t="s">
        <v>435</v>
      </c>
      <c r="AT4" s="19" t="s">
        <v>436</v>
      </c>
      <c r="AU4" s="19" t="s">
        <v>417</v>
      </c>
      <c r="AV4" s="19" t="s">
        <v>413</v>
      </c>
      <c r="AW4" s="19" t="s">
        <v>468</v>
      </c>
      <c r="AX4" s="19" t="s">
        <v>438</v>
      </c>
      <c r="AY4" s="19" t="s">
        <v>413</v>
      </c>
      <c r="AZ4" s="19" t="s">
        <v>164</v>
      </c>
      <c r="BA4" s="19" t="s">
        <v>165</v>
      </c>
      <c r="BB4" s="19" t="s">
        <v>469</v>
      </c>
      <c r="BC4" s="19" t="s">
        <v>413</v>
      </c>
      <c r="BD4" s="19" t="s">
        <v>413</v>
      </c>
      <c r="BE4" s="19" t="s">
        <v>413</v>
      </c>
      <c r="BF4" s="19" t="s">
        <v>413</v>
      </c>
      <c r="BG4" s="19" t="s">
        <v>413</v>
      </c>
      <c r="BH4" s="19" t="s">
        <v>413</v>
      </c>
      <c r="BI4" s="19" t="s">
        <v>445</v>
      </c>
      <c r="BJ4" s="19" t="s">
        <v>470</v>
      </c>
      <c r="BK4" s="19" t="s">
        <v>447</v>
      </c>
      <c r="BL4" s="19" t="s">
        <v>448</v>
      </c>
      <c r="BM4" s="19" t="s">
        <v>471</v>
      </c>
      <c r="BN4" s="19" t="s">
        <v>472</v>
      </c>
      <c r="BO4" s="19" t="s">
        <v>473</v>
      </c>
    </row>
    <row r="5" spans="1:67" ht="15.75" customHeight="1">
      <c r="A5" s="2">
        <v>3</v>
      </c>
      <c r="B5" s="2" t="str">
        <f t="shared" si="0"/>
        <v>manaable</v>
      </c>
      <c r="C5" s="2">
        <v>1</v>
      </c>
      <c r="D5" s="2">
        <v>10001</v>
      </c>
      <c r="E5" s="24" t="s">
        <v>474</v>
      </c>
      <c r="F5" s="24" t="s">
        <v>475</v>
      </c>
      <c r="G5" s="24" t="s">
        <v>476</v>
      </c>
      <c r="H5" s="24" t="s">
        <v>407</v>
      </c>
      <c r="I5" s="24" t="s">
        <v>408</v>
      </c>
      <c r="J5" s="24" t="s">
        <v>477</v>
      </c>
      <c r="K5" s="23" t="s">
        <v>478</v>
      </c>
      <c r="L5" s="24" t="s">
        <v>479</v>
      </c>
      <c r="M5" s="24" t="s">
        <v>412</v>
      </c>
      <c r="N5" s="24" t="s">
        <v>413</v>
      </c>
      <c r="O5" s="24" t="s">
        <v>480</v>
      </c>
      <c r="P5" s="23" t="s">
        <v>481</v>
      </c>
      <c r="Q5" s="24" t="s">
        <v>413</v>
      </c>
      <c r="R5" s="24" t="s">
        <v>413</v>
      </c>
      <c r="S5" s="24" t="s">
        <v>416</v>
      </c>
      <c r="T5" s="24" t="s">
        <v>417</v>
      </c>
      <c r="U5" s="24" t="s">
        <v>417</v>
      </c>
      <c r="V5" s="24" t="s">
        <v>417</v>
      </c>
      <c r="W5" s="24" t="s">
        <v>457</v>
      </c>
      <c r="X5" s="24" t="s">
        <v>151</v>
      </c>
      <c r="Y5" s="24" t="s">
        <v>482</v>
      </c>
      <c r="Z5" s="24" t="s">
        <v>483</v>
      </c>
      <c r="AA5" s="24" t="s">
        <v>160</v>
      </c>
      <c r="AB5" s="24" t="s">
        <v>484</v>
      </c>
      <c r="AC5" s="24" t="s">
        <v>485</v>
      </c>
      <c r="AD5" s="24" t="s">
        <v>486</v>
      </c>
      <c r="AE5" s="24" t="s">
        <v>424</v>
      </c>
      <c r="AF5" s="24" t="s">
        <v>462</v>
      </c>
      <c r="AG5" s="24" t="s">
        <v>463</v>
      </c>
      <c r="AH5" s="24" t="s">
        <v>427</v>
      </c>
      <c r="AI5" s="24" t="s">
        <v>487</v>
      </c>
      <c r="AJ5" s="24" t="s">
        <v>488</v>
      </c>
      <c r="AK5" s="24" t="s">
        <v>489</v>
      </c>
      <c r="AL5" s="24" t="s">
        <v>161</v>
      </c>
      <c r="AM5" s="24" t="s">
        <v>490</v>
      </c>
      <c r="AN5" s="23" t="s">
        <v>491</v>
      </c>
      <c r="AO5" s="24" t="s">
        <v>492</v>
      </c>
      <c r="AP5" s="24" t="s">
        <v>493</v>
      </c>
      <c r="AQ5" s="24" t="s">
        <v>494</v>
      </c>
      <c r="AR5" s="24" t="s">
        <v>495</v>
      </c>
      <c r="AS5" s="24" t="s">
        <v>496</v>
      </c>
      <c r="AT5" s="24" t="s">
        <v>436</v>
      </c>
      <c r="AU5" s="24" t="s">
        <v>417</v>
      </c>
      <c r="AV5" s="24" t="s">
        <v>413</v>
      </c>
      <c r="AW5" s="24" t="s">
        <v>497</v>
      </c>
      <c r="AX5" s="24" t="s">
        <v>438</v>
      </c>
      <c r="AY5" s="24" t="s">
        <v>413</v>
      </c>
      <c r="AZ5" s="24" t="s">
        <v>498</v>
      </c>
      <c r="BA5" s="24" t="s">
        <v>499</v>
      </c>
      <c r="BB5" s="24" t="s">
        <v>500</v>
      </c>
      <c r="BC5" s="24" t="s">
        <v>501</v>
      </c>
      <c r="BD5" s="24" t="s">
        <v>502</v>
      </c>
      <c r="BE5" s="24" t="s">
        <v>413</v>
      </c>
      <c r="BF5" s="24" t="s">
        <v>413</v>
      </c>
      <c r="BG5" s="24" t="s">
        <v>413</v>
      </c>
      <c r="BH5" s="24" t="s">
        <v>503</v>
      </c>
      <c r="BI5" s="24" t="s">
        <v>445</v>
      </c>
      <c r="BJ5" s="24" t="s">
        <v>504</v>
      </c>
      <c r="BK5" s="24" t="s">
        <v>447</v>
      </c>
      <c r="BL5" s="24" t="s">
        <v>448</v>
      </c>
      <c r="BM5" s="24" t="s">
        <v>505</v>
      </c>
      <c r="BN5" s="24" t="s">
        <v>506</v>
      </c>
      <c r="BO5" s="24" t="s">
        <v>507</v>
      </c>
    </row>
    <row r="6" spans="1:67" ht="15.75" customHeight="1">
      <c r="A6" s="2">
        <v>4</v>
      </c>
      <c r="B6" s="2" t="str">
        <f t="shared" si="0"/>
        <v>KnowledgeDeliver</v>
      </c>
      <c r="C6" s="2">
        <v>1</v>
      </c>
      <c r="D6" s="2">
        <v>10001</v>
      </c>
      <c r="E6" s="24" t="s">
        <v>508</v>
      </c>
      <c r="F6" s="24" t="s">
        <v>509</v>
      </c>
      <c r="G6" s="24" t="s">
        <v>510</v>
      </c>
      <c r="H6" s="24" t="s">
        <v>511</v>
      </c>
      <c r="I6" s="24" t="s">
        <v>408</v>
      </c>
      <c r="J6" s="24" t="s">
        <v>512</v>
      </c>
      <c r="K6" s="25" t="s">
        <v>513</v>
      </c>
      <c r="L6" s="24" t="s">
        <v>479</v>
      </c>
      <c r="M6" s="24" t="s">
        <v>412</v>
      </c>
      <c r="N6" s="24" t="s">
        <v>413</v>
      </c>
      <c r="O6" s="24" t="s">
        <v>514</v>
      </c>
      <c r="P6" s="25" t="s">
        <v>515</v>
      </c>
      <c r="Q6" s="24" t="s">
        <v>413</v>
      </c>
      <c r="R6" s="24" t="s">
        <v>516</v>
      </c>
      <c r="S6" s="24" t="s">
        <v>416</v>
      </c>
      <c r="T6" s="24" t="s">
        <v>417</v>
      </c>
      <c r="U6" s="24" t="s">
        <v>417</v>
      </c>
      <c r="V6" s="24" t="s">
        <v>417</v>
      </c>
      <c r="W6" s="24" t="s">
        <v>457</v>
      </c>
      <c r="X6" s="24" t="s">
        <v>151</v>
      </c>
      <c r="Y6" s="24" t="s">
        <v>482</v>
      </c>
      <c r="Z6" s="24" t="s">
        <v>152</v>
      </c>
      <c r="AA6" s="24" t="s">
        <v>160</v>
      </c>
      <c r="AB6" s="24" t="s">
        <v>517</v>
      </c>
      <c r="AC6" s="24" t="s">
        <v>518</v>
      </c>
      <c r="AD6" s="24" t="s">
        <v>519</v>
      </c>
      <c r="AE6" s="24" t="s">
        <v>424</v>
      </c>
      <c r="AF6" s="24" t="s">
        <v>425</v>
      </c>
      <c r="AG6" s="24" t="s">
        <v>520</v>
      </c>
      <c r="AH6" s="24" t="s">
        <v>427</v>
      </c>
      <c r="AI6" s="24" t="s">
        <v>521</v>
      </c>
      <c r="AJ6" s="24" t="s">
        <v>522</v>
      </c>
      <c r="AK6" s="24" t="s">
        <v>523</v>
      </c>
      <c r="AL6" s="24" t="s">
        <v>161</v>
      </c>
      <c r="AM6" s="24" t="s">
        <v>524</v>
      </c>
      <c r="AN6" s="26" t="s">
        <v>525</v>
      </c>
      <c r="AO6" s="24" t="s">
        <v>526</v>
      </c>
      <c r="AP6" s="24" t="s">
        <v>527</v>
      </c>
      <c r="AQ6" s="24" t="s">
        <v>528</v>
      </c>
      <c r="AR6" s="24" t="s">
        <v>529</v>
      </c>
      <c r="AS6" s="24" t="s">
        <v>530</v>
      </c>
      <c r="AT6" s="24" t="s">
        <v>436</v>
      </c>
      <c r="AU6" s="24" t="s">
        <v>417</v>
      </c>
      <c r="AV6" s="24" t="s">
        <v>413</v>
      </c>
      <c r="AW6" s="24" t="s">
        <v>497</v>
      </c>
      <c r="AX6" s="24" t="s">
        <v>438</v>
      </c>
      <c r="AY6" s="24" t="s">
        <v>531</v>
      </c>
      <c r="AZ6" s="24" t="s">
        <v>532</v>
      </c>
      <c r="BA6" s="24" t="s">
        <v>533</v>
      </c>
      <c r="BB6" s="24" t="s">
        <v>534</v>
      </c>
      <c r="BC6" s="24" t="s">
        <v>535</v>
      </c>
      <c r="BD6" s="24" t="s">
        <v>413</v>
      </c>
      <c r="BE6" s="24" t="s">
        <v>536</v>
      </c>
      <c r="BF6" s="24" t="s">
        <v>413</v>
      </c>
      <c r="BG6" s="24" t="s">
        <v>413</v>
      </c>
      <c r="BH6" s="24" t="s">
        <v>537</v>
      </c>
      <c r="BI6" s="24" t="s">
        <v>538</v>
      </c>
      <c r="BJ6" s="24" t="s">
        <v>539</v>
      </c>
      <c r="BK6" s="24" t="s">
        <v>447</v>
      </c>
      <c r="BL6" s="24" t="s">
        <v>448</v>
      </c>
      <c r="BM6" s="24" t="s">
        <v>540</v>
      </c>
      <c r="BN6" s="24" t="s">
        <v>541</v>
      </c>
      <c r="BO6" s="24" t="s">
        <v>542</v>
      </c>
    </row>
    <row r="7" spans="1:67" ht="15.75" customHeight="1">
      <c r="A7" s="2">
        <v>5</v>
      </c>
      <c r="B7" s="2" t="str">
        <f t="shared" si="0"/>
        <v>LearningWare</v>
      </c>
      <c r="C7" s="2">
        <v>1</v>
      </c>
      <c r="D7" s="2">
        <v>10001</v>
      </c>
      <c r="E7" s="27" t="s">
        <v>543</v>
      </c>
      <c r="F7" s="27" t="s">
        <v>544</v>
      </c>
      <c r="G7" s="27" t="s">
        <v>545</v>
      </c>
      <c r="H7" s="27" t="s">
        <v>546</v>
      </c>
      <c r="I7" s="27" t="s">
        <v>547</v>
      </c>
      <c r="J7" s="27" t="s">
        <v>548</v>
      </c>
      <c r="K7" s="23" t="s">
        <v>549</v>
      </c>
      <c r="L7" s="19" t="s">
        <v>479</v>
      </c>
      <c r="M7" s="19" t="s">
        <v>412</v>
      </c>
      <c r="N7" s="27" t="s">
        <v>154</v>
      </c>
      <c r="O7" s="27" t="s">
        <v>550</v>
      </c>
      <c r="P7" s="26" t="s">
        <v>551</v>
      </c>
      <c r="Q7" s="27" t="s">
        <v>154</v>
      </c>
      <c r="R7" s="28" t="s">
        <v>552</v>
      </c>
      <c r="S7" s="27" t="s">
        <v>553</v>
      </c>
      <c r="T7" s="27" t="s">
        <v>554</v>
      </c>
      <c r="U7" s="27" t="s">
        <v>554</v>
      </c>
      <c r="V7" s="27" t="s">
        <v>554</v>
      </c>
      <c r="W7" s="27" t="s">
        <v>457</v>
      </c>
      <c r="X7" s="27" t="s">
        <v>151</v>
      </c>
      <c r="Y7" s="27" t="s">
        <v>482</v>
      </c>
      <c r="Z7" s="27" t="s">
        <v>555</v>
      </c>
      <c r="AA7" s="27" t="s">
        <v>160</v>
      </c>
      <c r="AB7" s="27" t="s">
        <v>556</v>
      </c>
      <c r="AC7" s="27" t="s">
        <v>557</v>
      </c>
      <c r="AD7" s="28" t="s">
        <v>558</v>
      </c>
      <c r="AE7" s="27" t="s">
        <v>161</v>
      </c>
      <c r="AF7" s="27" t="s">
        <v>425</v>
      </c>
      <c r="AG7" s="27" t="s">
        <v>559</v>
      </c>
      <c r="AH7" s="27" t="s">
        <v>427</v>
      </c>
      <c r="AI7" s="27" t="s">
        <v>465</v>
      </c>
      <c r="AJ7" s="27" t="s">
        <v>560</v>
      </c>
      <c r="AK7" s="28" t="s">
        <v>561</v>
      </c>
      <c r="AL7" s="27" t="s">
        <v>161</v>
      </c>
      <c r="AM7" s="27" t="s">
        <v>562</v>
      </c>
      <c r="AN7" s="25" t="s">
        <v>563</v>
      </c>
      <c r="AO7" s="27" t="s">
        <v>564</v>
      </c>
      <c r="AP7" s="27" t="s">
        <v>433</v>
      </c>
      <c r="AQ7" s="27" t="s">
        <v>565</v>
      </c>
      <c r="AR7" s="27" t="s">
        <v>434</v>
      </c>
      <c r="AS7" s="27" t="s">
        <v>530</v>
      </c>
      <c r="AT7" s="27" t="s">
        <v>436</v>
      </c>
      <c r="AU7" s="27" t="s">
        <v>554</v>
      </c>
      <c r="AV7" s="27" t="s">
        <v>154</v>
      </c>
      <c r="AW7" s="27" t="s">
        <v>437</v>
      </c>
      <c r="AX7" s="27" t="s">
        <v>438</v>
      </c>
      <c r="AY7" s="27" t="s">
        <v>154</v>
      </c>
      <c r="AZ7" s="28" t="s">
        <v>566</v>
      </c>
      <c r="BA7" s="27" t="s">
        <v>567</v>
      </c>
      <c r="BB7" s="28" t="s">
        <v>568</v>
      </c>
      <c r="BC7" s="28" t="s">
        <v>569</v>
      </c>
      <c r="BD7" s="28" t="s">
        <v>570</v>
      </c>
      <c r="BE7" s="27" t="s">
        <v>154</v>
      </c>
      <c r="BF7" s="27" t="s">
        <v>154</v>
      </c>
      <c r="BG7" s="27" t="s">
        <v>154</v>
      </c>
      <c r="BH7" s="27" t="s">
        <v>571</v>
      </c>
      <c r="BI7" s="27" t="s">
        <v>445</v>
      </c>
      <c r="BJ7" s="27" t="s">
        <v>572</v>
      </c>
      <c r="BK7" s="27" t="s">
        <v>447</v>
      </c>
      <c r="BL7" s="27" t="s">
        <v>448</v>
      </c>
      <c r="BM7" s="27" t="s">
        <v>573</v>
      </c>
      <c r="BN7" s="27" t="s">
        <v>574</v>
      </c>
      <c r="BO7" s="27" t="s">
        <v>575</v>
      </c>
    </row>
    <row r="8" spans="1:67" ht="15.75" customHeight="1">
      <c r="A8" s="2">
        <v>6</v>
      </c>
      <c r="B8" s="2" t="str">
        <f t="shared" si="0"/>
        <v>AvePoint Examena/AvePoint Curricula</v>
      </c>
      <c r="C8" s="2">
        <v>1</v>
      </c>
      <c r="D8" s="2">
        <v>10001</v>
      </c>
      <c r="E8" s="19" t="s">
        <v>576</v>
      </c>
      <c r="F8" s="19" t="s">
        <v>577</v>
      </c>
      <c r="G8" s="19" t="s">
        <v>578</v>
      </c>
      <c r="H8" s="19" t="s">
        <v>546</v>
      </c>
      <c r="I8" s="19" t="s">
        <v>579</v>
      </c>
      <c r="J8" s="19" t="s">
        <v>580</v>
      </c>
      <c r="K8" s="23" t="s">
        <v>581</v>
      </c>
      <c r="L8" s="19" t="s">
        <v>479</v>
      </c>
      <c r="M8" s="19" t="s">
        <v>412</v>
      </c>
      <c r="N8" s="19" t="s">
        <v>413</v>
      </c>
      <c r="O8" s="19" t="s">
        <v>582</v>
      </c>
      <c r="P8" s="19" t="s">
        <v>583</v>
      </c>
      <c r="Q8" s="19" t="s">
        <v>413</v>
      </c>
      <c r="R8" s="19" t="s">
        <v>413</v>
      </c>
      <c r="S8" s="19" t="s">
        <v>416</v>
      </c>
      <c r="T8" s="19" t="s">
        <v>417</v>
      </c>
      <c r="U8" s="19" t="s">
        <v>417</v>
      </c>
      <c r="V8" s="19" t="s">
        <v>417</v>
      </c>
      <c r="W8" s="19" t="s">
        <v>457</v>
      </c>
      <c r="X8" s="19" t="s">
        <v>151</v>
      </c>
      <c r="Y8" s="19" t="s">
        <v>482</v>
      </c>
      <c r="Z8" s="19" t="s">
        <v>152</v>
      </c>
      <c r="AA8" s="19" t="s">
        <v>160</v>
      </c>
      <c r="AB8" s="19" t="s">
        <v>584</v>
      </c>
      <c r="AC8" s="19" t="s">
        <v>585</v>
      </c>
      <c r="AD8" s="19" t="s">
        <v>586</v>
      </c>
      <c r="AE8" s="19" t="s">
        <v>424</v>
      </c>
      <c r="AF8" s="19" t="s">
        <v>425</v>
      </c>
      <c r="AG8" s="19" t="s">
        <v>587</v>
      </c>
      <c r="AH8" s="19" t="s">
        <v>427</v>
      </c>
      <c r="AI8" s="19" t="s">
        <v>588</v>
      </c>
      <c r="AJ8" s="19" t="s">
        <v>589</v>
      </c>
      <c r="AK8" s="19" t="s">
        <v>590</v>
      </c>
      <c r="AL8" s="19" t="s">
        <v>163</v>
      </c>
      <c r="AM8" s="19" t="s">
        <v>413</v>
      </c>
      <c r="AN8" s="19" t="s">
        <v>413</v>
      </c>
      <c r="AO8" s="19" t="s">
        <v>413</v>
      </c>
      <c r="AP8" s="19" t="s">
        <v>413</v>
      </c>
      <c r="AQ8" s="19" t="s">
        <v>413</v>
      </c>
      <c r="AR8" s="19" t="s">
        <v>413</v>
      </c>
      <c r="AS8" s="19" t="s">
        <v>591</v>
      </c>
      <c r="AT8" s="19" t="s">
        <v>435</v>
      </c>
      <c r="AU8" s="19" t="s">
        <v>417</v>
      </c>
      <c r="AV8" s="19" t="s">
        <v>592</v>
      </c>
      <c r="AW8" s="19" t="s">
        <v>437</v>
      </c>
      <c r="AX8" s="19" t="s">
        <v>438</v>
      </c>
      <c r="AY8" s="19" t="s">
        <v>413</v>
      </c>
      <c r="AZ8" s="19" t="s">
        <v>593</v>
      </c>
      <c r="BA8" s="19" t="s">
        <v>594</v>
      </c>
      <c r="BB8" s="24" t="s">
        <v>595</v>
      </c>
      <c r="BC8" s="24" t="s">
        <v>596</v>
      </c>
      <c r="BD8" s="19" t="s">
        <v>413</v>
      </c>
      <c r="BE8" s="19" t="s">
        <v>413</v>
      </c>
      <c r="BF8" s="19" t="s">
        <v>413</v>
      </c>
      <c r="BG8" s="19" t="s">
        <v>597</v>
      </c>
      <c r="BH8" s="19" t="s">
        <v>413</v>
      </c>
      <c r="BI8" s="19" t="s">
        <v>445</v>
      </c>
      <c r="BJ8" s="19" t="s">
        <v>598</v>
      </c>
      <c r="BK8" s="19" t="s">
        <v>447</v>
      </c>
      <c r="BL8" s="19" t="s">
        <v>448</v>
      </c>
      <c r="BM8" s="24" t="s">
        <v>599</v>
      </c>
      <c r="BN8" s="24" t="s">
        <v>600</v>
      </c>
      <c r="BO8" s="29" t="s">
        <v>601</v>
      </c>
    </row>
    <row r="9" spans="1:67" ht="15.75" customHeight="1">
      <c r="A9" s="2">
        <v>7</v>
      </c>
      <c r="B9" s="2" t="str">
        <f t="shared" si="0"/>
        <v>リモートテスティング監視付きCBTシステム</v>
      </c>
      <c r="C9" s="2">
        <v>1</v>
      </c>
      <c r="D9" s="2">
        <v>10001</v>
      </c>
      <c r="E9" s="19" t="s">
        <v>602</v>
      </c>
      <c r="F9" s="19" t="s">
        <v>603</v>
      </c>
      <c r="G9" s="19" t="s">
        <v>604</v>
      </c>
      <c r="H9" s="19" t="s">
        <v>407</v>
      </c>
      <c r="I9" s="19" t="s">
        <v>547</v>
      </c>
      <c r="J9" s="19" t="s">
        <v>605</v>
      </c>
      <c r="K9" s="23" t="s">
        <v>606</v>
      </c>
      <c r="L9" s="19" t="s">
        <v>479</v>
      </c>
      <c r="M9" s="19" t="s">
        <v>412</v>
      </c>
      <c r="N9" s="19" t="s">
        <v>607</v>
      </c>
      <c r="O9" s="19" t="s">
        <v>608</v>
      </c>
      <c r="P9" s="25" t="s">
        <v>609</v>
      </c>
      <c r="Q9" s="19" t="s">
        <v>413</v>
      </c>
      <c r="R9" s="19" t="s">
        <v>413</v>
      </c>
      <c r="S9" s="19" t="s">
        <v>416</v>
      </c>
      <c r="T9" s="19" t="s">
        <v>417</v>
      </c>
      <c r="U9" s="19" t="s">
        <v>417</v>
      </c>
      <c r="V9" s="19" t="s">
        <v>417</v>
      </c>
      <c r="W9" s="19" t="s">
        <v>610</v>
      </c>
      <c r="X9" s="19" t="s">
        <v>151</v>
      </c>
      <c r="Y9" s="19" t="s">
        <v>611</v>
      </c>
      <c r="Z9" s="19" t="s">
        <v>159</v>
      </c>
      <c r="AA9" s="19" t="s">
        <v>153</v>
      </c>
      <c r="AB9" s="19" t="s">
        <v>612</v>
      </c>
      <c r="AC9" s="19" t="s">
        <v>613</v>
      </c>
      <c r="AD9" s="19" t="s">
        <v>614</v>
      </c>
      <c r="AE9" s="19" t="s">
        <v>424</v>
      </c>
      <c r="AF9" s="19" t="s">
        <v>462</v>
      </c>
      <c r="AG9" s="19" t="s">
        <v>559</v>
      </c>
      <c r="AH9" s="19" t="s">
        <v>615</v>
      </c>
      <c r="AI9" s="19" t="s">
        <v>616</v>
      </c>
      <c r="AJ9" s="19" t="s">
        <v>617</v>
      </c>
      <c r="AK9" s="19" t="s">
        <v>618</v>
      </c>
      <c r="AL9" s="19" t="s">
        <v>161</v>
      </c>
      <c r="AM9" s="19" t="s">
        <v>619</v>
      </c>
      <c r="AN9" s="19" t="s">
        <v>413</v>
      </c>
      <c r="AO9" s="19" t="s">
        <v>413</v>
      </c>
      <c r="AP9" s="19" t="s">
        <v>493</v>
      </c>
      <c r="AQ9" s="19" t="s">
        <v>620</v>
      </c>
      <c r="AR9" s="19" t="s">
        <v>434</v>
      </c>
      <c r="AS9" s="21" t="s">
        <v>435</v>
      </c>
      <c r="AT9" s="19" t="s">
        <v>436</v>
      </c>
      <c r="AU9" s="19" t="s">
        <v>417</v>
      </c>
      <c r="AV9" s="19" t="s">
        <v>413</v>
      </c>
      <c r="AW9" s="19" t="s">
        <v>497</v>
      </c>
      <c r="AX9" s="19" t="s">
        <v>438</v>
      </c>
      <c r="AY9" s="19" t="s">
        <v>413</v>
      </c>
      <c r="AZ9" s="19" t="s">
        <v>621</v>
      </c>
      <c r="BA9" s="19" t="s">
        <v>622</v>
      </c>
      <c r="BB9" s="19" t="s">
        <v>623</v>
      </c>
      <c r="BC9" s="19" t="s">
        <v>413</v>
      </c>
      <c r="BD9" s="19" t="s">
        <v>413</v>
      </c>
      <c r="BE9" s="19" t="s">
        <v>413</v>
      </c>
      <c r="BF9" s="19" t="s">
        <v>413</v>
      </c>
      <c r="BG9" s="19" t="s">
        <v>413</v>
      </c>
      <c r="BH9" s="19" t="s">
        <v>624</v>
      </c>
      <c r="BI9" s="19" t="s">
        <v>445</v>
      </c>
      <c r="BJ9" s="19" t="s">
        <v>625</v>
      </c>
      <c r="BK9" s="19" t="s">
        <v>447</v>
      </c>
      <c r="BL9" s="19" t="s">
        <v>448</v>
      </c>
      <c r="BM9" s="19" t="s">
        <v>626</v>
      </c>
      <c r="BN9" s="19" t="s">
        <v>627</v>
      </c>
      <c r="BO9" s="19" t="s">
        <v>628</v>
      </c>
    </row>
    <row r="10" spans="1:67" ht="15.75" customHeight="1">
      <c r="A10" s="2">
        <v>8</v>
      </c>
      <c r="B10" s="2" t="str">
        <f t="shared" si="0"/>
        <v>CBTサービス（全国340会場）</v>
      </c>
      <c r="C10" s="2">
        <v>1</v>
      </c>
      <c r="D10" s="2">
        <v>10001</v>
      </c>
      <c r="E10" s="19" t="s">
        <v>629</v>
      </c>
      <c r="F10" s="19" t="s">
        <v>630</v>
      </c>
      <c r="G10" s="19" t="s">
        <v>631</v>
      </c>
      <c r="H10" s="19" t="s">
        <v>511</v>
      </c>
      <c r="I10" s="19" t="s">
        <v>408</v>
      </c>
      <c r="J10" s="19" t="s">
        <v>632</v>
      </c>
      <c r="K10" s="23" t="s">
        <v>633</v>
      </c>
      <c r="L10" s="19" t="s">
        <v>479</v>
      </c>
      <c r="M10" s="19" t="s">
        <v>412</v>
      </c>
      <c r="N10" s="19" t="s">
        <v>413</v>
      </c>
      <c r="O10" s="19" t="s">
        <v>634</v>
      </c>
      <c r="P10" s="23" t="s">
        <v>635</v>
      </c>
      <c r="Q10" s="19" t="s">
        <v>413</v>
      </c>
      <c r="R10" s="24" t="s">
        <v>413</v>
      </c>
      <c r="S10" s="19" t="s">
        <v>416</v>
      </c>
      <c r="T10" s="19" t="s">
        <v>417</v>
      </c>
      <c r="U10" s="19" t="s">
        <v>417</v>
      </c>
      <c r="V10" s="19" t="s">
        <v>417</v>
      </c>
      <c r="W10" s="19" t="s">
        <v>457</v>
      </c>
      <c r="X10" s="19" t="s">
        <v>151</v>
      </c>
      <c r="Y10" s="19" t="s">
        <v>458</v>
      </c>
      <c r="Z10" s="19" t="s">
        <v>152</v>
      </c>
      <c r="AA10" s="19" t="s">
        <v>160</v>
      </c>
      <c r="AB10" s="19" t="s">
        <v>612</v>
      </c>
      <c r="AC10" s="19" t="s">
        <v>422</v>
      </c>
      <c r="AD10" s="19" t="s">
        <v>636</v>
      </c>
      <c r="AE10" s="19" t="s">
        <v>424</v>
      </c>
      <c r="AF10" s="19" t="s">
        <v>637</v>
      </c>
      <c r="AG10" s="19" t="s">
        <v>638</v>
      </c>
      <c r="AH10" s="19" t="s">
        <v>427</v>
      </c>
      <c r="AI10" s="19" t="s">
        <v>465</v>
      </c>
      <c r="AJ10" s="19" t="s">
        <v>429</v>
      </c>
      <c r="AK10" s="19" t="s">
        <v>639</v>
      </c>
      <c r="AL10" s="19" t="s">
        <v>161</v>
      </c>
      <c r="AM10" s="19" t="s">
        <v>640</v>
      </c>
      <c r="AN10" s="19" t="s">
        <v>641</v>
      </c>
      <c r="AO10" s="19" t="s">
        <v>642</v>
      </c>
      <c r="AP10" s="19" t="s">
        <v>433</v>
      </c>
      <c r="AQ10" s="19" t="s">
        <v>643</v>
      </c>
      <c r="AR10" s="19" t="s">
        <v>434</v>
      </c>
      <c r="AS10" s="19" t="s">
        <v>435</v>
      </c>
      <c r="AT10" s="19" t="s">
        <v>436</v>
      </c>
      <c r="AU10" s="19" t="s">
        <v>417</v>
      </c>
      <c r="AV10" s="19" t="s">
        <v>413</v>
      </c>
      <c r="AW10" s="19" t="s">
        <v>437</v>
      </c>
      <c r="AX10" s="19" t="s">
        <v>438</v>
      </c>
      <c r="AY10" s="19" t="s">
        <v>644</v>
      </c>
      <c r="AZ10" s="19" t="s">
        <v>645</v>
      </c>
      <c r="BA10" s="19" t="s">
        <v>646</v>
      </c>
      <c r="BB10" s="24" t="s">
        <v>647</v>
      </c>
      <c r="BC10" s="24" t="s">
        <v>648</v>
      </c>
      <c r="BD10" s="24" t="s">
        <v>649</v>
      </c>
      <c r="BE10" s="19" t="s">
        <v>413</v>
      </c>
      <c r="BF10" s="19" t="s">
        <v>413</v>
      </c>
      <c r="BG10" s="19" t="s">
        <v>413</v>
      </c>
      <c r="BH10" s="19" t="s">
        <v>650</v>
      </c>
      <c r="BI10" s="19" t="s">
        <v>445</v>
      </c>
      <c r="BJ10" s="19" t="s">
        <v>651</v>
      </c>
      <c r="BK10" s="19" t="s">
        <v>447</v>
      </c>
      <c r="BL10" s="19" t="s">
        <v>448</v>
      </c>
      <c r="BM10" s="19" t="s">
        <v>652</v>
      </c>
      <c r="BN10" s="19" t="s">
        <v>653</v>
      </c>
      <c r="BO10" s="19" t="s">
        <v>654</v>
      </c>
    </row>
    <row r="11" spans="1:67" ht="15.75" customHeight="1">
      <c r="A11" s="2">
        <v>9</v>
      </c>
      <c r="B11" s="2" t="str">
        <f t="shared" si="0"/>
        <v>認定試験監督官リモート監視オンラインテストセンター / AI自動検知 RemotyAI+</v>
      </c>
      <c r="C11" s="2">
        <v>1</v>
      </c>
      <c r="D11" s="2">
        <v>10001</v>
      </c>
      <c r="E11" s="19" t="s">
        <v>655</v>
      </c>
      <c r="F11" s="19" t="s">
        <v>630</v>
      </c>
      <c r="G11" s="19" t="s">
        <v>631</v>
      </c>
      <c r="H11" s="19" t="s">
        <v>511</v>
      </c>
      <c r="I11" s="19" t="s">
        <v>408</v>
      </c>
      <c r="J11" s="19" t="s">
        <v>632</v>
      </c>
      <c r="K11" s="23" t="s">
        <v>633</v>
      </c>
      <c r="L11" s="19" t="s">
        <v>479</v>
      </c>
      <c r="M11" s="19" t="s">
        <v>412</v>
      </c>
      <c r="N11" s="19" t="s">
        <v>413</v>
      </c>
      <c r="O11" s="19" t="s">
        <v>656</v>
      </c>
      <c r="P11" s="23" t="s">
        <v>657</v>
      </c>
      <c r="Q11" s="19" t="s">
        <v>413</v>
      </c>
      <c r="R11" s="19" t="s">
        <v>413</v>
      </c>
      <c r="S11" s="19" t="s">
        <v>416</v>
      </c>
      <c r="T11" s="19" t="s">
        <v>417</v>
      </c>
      <c r="U11" s="19" t="s">
        <v>417</v>
      </c>
      <c r="V11" s="19" t="s">
        <v>417</v>
      </c>
      <c r="W11" s="19" t="s">
        <v>457</v>
      </c>
      <c r="X11" s="19" t="s">
        <v>151</v>
      </c>
      <c r="Y11" s="19" t="s">
        <v>458</v>
      </c>
      <c r="Z11" s="19" t="s">
        <v>152</v>
      </c>
      <c r="AA11" s="19" t="s">
        <v>160</v>
      </c>
      <c r="AB11" s="19" t="s">
        <v>459</v>
      </c>
      <c r="AC11" s="19" t="s">
        <v>422</v>
      </c>
      <c r="AD11" s="19" t="s">
        <v>658</v>
      </c>
      <c r="AE11" s="19" t="s">
        <v>424</v>
      </c>
      <c r="AF11" s="19" t="s">
        <v>462</v>
      </c>
      <c r="AG11" s="19" t="s">
        <v>638</v>
      </c>
      <c r="AH11" s="19" t="s">
        <v>427</v>
      </c>
      <c r="AI11" s="19" t="s">
        <v>465</v>
      </c>
      <c r="AJ11" s="19" t="s">
        <v>429</v>
      </c>
      <c r="AK11" s="19" t="s">
        <v>659</v>
      </c>
      <c r="AL11" s="19" t="s">
        <v>161</v>
      </c>
      <c r="AM11" s="19" t="s">
        <v>640</v>
      </c>
      <c r="AN11" s="19" t="s">
        <v>641</v>
      </c>
      <c r="AO11" s="19" t="s">
        <v>660</v>
      </c>
      <c r="AP11" s="19" t="s">
        <v>433</v>
      </c>
      <c r="AQ11" s="19" t="s">
        <v>661</v>
      </c>
      <c r="AR11" s="19" t="s">
        <v>434</v>
      </c>
      <c r="AS11" s="19" t="s">
        <v>435</v>
      </c>
      <c r="AT11" s="19" t="s">
        <v>436</v>
      </c>
      <c r="AU11" s="19" t="s">
        <v>417</v>
      </c>
      <c r="AV11" s="19" t="s">
        <v>413</v>
      </c>
      <c r="AW11" s="19" t="s">
        <v>437</v>
      </c>
      <c r="AX11" s="19" t="s">
        <v>438</v>
      </c>
      <c r="AY11" s="19" t="s">
        <v>644</v>
      </c>
      <c r="AZ11" s="19" t="s">
        <v>662</v>
      </c>
      <c r="BA11" s="19" t="s">
        <v>156</v>
      </c>
      <c r="BB11" s="24" t="s">
        <v>663</v>
      </c>
      <c r="BC11" s="24" t="s">
        <v>664</v>
      </c>
      <c r="BD11" s="24" t="s">
        <v>665</v>
      </c>
      <c r="BE11" s="19" t="s">
        <v>413</v>
      </c>
      <c r="BF11" s="19" t="s">
        <v>413</v>
      </c>
      <c r="BG11" s="19" t="s">
        <v>413</v>
      </c>
      <c r="BH11" s="19" t="s">
        <v>666</v>
      </c>
      <c r="BI11" s="19" t="s">
        <v>445</v>
      </c>
      <c r="BJ11" s="19" t="s">
        <v>651</v>
      </c>
      <c r="BK11" s="19" t="s">
        <v>447</v>
      </c>
      <c r="BL11" s="19" t="s">
        <v>448</v>
      </c>
      <c r="BM11" s="19" t="s">
        <v>652</v>
      </c>
      <c r="BN11" s="19" t="s">
        <v>653</v>
      </c>
      <c r="BO11" s="19" t="s">
        <v>654</v>
      </c>
    </row>
    <row r="12" spans="1:67" ht="15.75" customHeight="1">
      <c r="A12" s="2">
        <v>10</v>
      </c>
      <c r="B12" s="2" t="str">
        <f t="shared" si="0"/>
        <v>LMSquare</v>
      </c>
      <c r="C12" s="2">
        <v>1</v>
      </c>
      <c r="D12" s="2">
        <v>10001</v>
      </c>
      <c r="E12" s="19" t="s">
        <v>667</v>
      </c>
      <c r="F12" s="19" t="s">
        <v>668</v>
      </c>
      <c r="G12" s="19" t="s">
        <v>669</v>
      </c>
      <c r="H12" s="19" t="s">
        <v>546</v>
      </c>
      <c r="I12" s="19" t="s">
        <v>579</v>
      </c>
      <c r="J12" s="19" t="s">
        <v>670</v>
      </c>
      <c r="K12" s="23" t="s">
        <v>671</v>
      </c>
      <c r="L12" s="19" t="s">
        <v>672</v>
      </c>
      <c r="M12" s="19" t="s">
        <v>412</v>
      </c>
      <c r="N12" s="19" t="s">
        <v>413</v>
      </c>
      <c r="O12" s="19" t="s">
        <v>673</v>
      </c>
      <c r="P12" s="23" t="s">
        <v>674</v>
      </c>
      <c r="Q12" s="19" t="s">
        <v>413</v>
      </c>
      <c r="R12" s="19" t="s">
        <v>675</v>
      </c>
      <c r="S12" s="19" t="s">
        <v>676</v>
      </c>
      <c r="T12" s="19" t="s">
        <v>677</v>
      </c>
      <c r="U12" s="30">
        <v>4010701020192</v>
      </c>
      <c r="V12" s="19" t="s">
        <v>678</v>
      </c>
      <c r="W12" s="19" t="s">
        <v>679</v>
      </c>
      <c r="X12" s="19" t="s">
        <v>158</v>
      </c>
      <c r="Y12" s="19" t="s">
        <v>419</v>
      </c>
      <c r="Z12" s="19" t="s">
        <v>159</v>
      </c>
      <c r="AA12" s="19" t="s">
        <v>160</v>
      </c>
      <c r="AB12" s="19" t="s">
        <v>680</v>
      </c>
      <c r="AC12" s="19" t="s">
        <v>681</v>
      </c>
      <c r="AD12" s="19" t="s">
        <v>682</v>
      </c>
      <c r="AE12" s="19" t="s">
        <v>424</v>
      </c>
      <c r="AF12" s="19" t="s">
        <v>425</v>
      </c>
      <c r="AG12" s="19" t="s">
        <v>683</v>
      </c>
      <c r="AH12" s="19" t="s">
        <v>427</v>
      </c>
      <c r="AI12" s="19" t="s">
        <v>684</v>
      </c>
      <c r="AJ12" s="19" t="s">
        <v>685</v>
      </c>
      <c r="AK12" s="19" t="s">
        <v>686</v>
      </c>
      <c r="AL12" s="19" t="s">
        <v>161</v>
      </c>
      <c r="AM12" s="19" t="s">
        <v>687</v>
      </c>
      <c r="AN12" s="19" t="s">
        <v>688</v>
      </c>
      <c r="AO12" s="19" t="s">
        <v>689</v>
      </c>
      <c r="AP12" s="19" t="s">
        <v>690</v>
      </c>
      <c r="AQ12" s="19" t="s">
        <v>691</v>
      </c>
      <c r="AR12" s="19" t="s">
        <v>692</v>
      </c>
      <c r="AS12" s="21" t="s">
        <v>435</v>
      </c>
      <c r="AT12" s="19" t="s">
        <v>436</v>
      </c>
      <c r="AU12" s="19" t="s">
        <v>417</v>
      </c>
      <c r="AV12" s="19" t="s">
        <v>413</v>
      </c>
      <c r="AW12" s="19" t="s">
        <v>497</v>
      </c>
      <c r="AX12" s="19" t="s">
        <v>438</v>
      </c>
      <c r="AY12" s="19" t="s">
        <v>413</v>
      </c>
      <c r="AZ12" s="19" t="s">
        <v>693</v>
      </c>
      <c r="BA12" s="19" t="s">
        <v>694</v>
      </c>
      <c r="BB12" s="19" t="s">
        <v>411</v>
      </c>
      <c r="BC12" s="19" t="s">
        <v>413</v>
      </c>
      <c r="BD12" s="19" t="s">
        <v>413</v>
      </c>
      <c r="BE12" s="19" t="s">
        <v>413</v>
      </c>
      <c r="BF12" s="19" t="s">
        <v>413</v>
      </c>
      <c r="BG12" s="19" t="s">
        <v>413</v>
      </c>
      <c r="BH12" s="19" t="s">
        <v>695</v>
      </c>
      <c r="BI12" s="19" t="s">
        <v>445</v>
      </c>
      <c r="BJ12" s="19" t="s">
        <v>445</v>
      </c>
      <c r="BK12" s="19" t="s">
        <v>447</v>
      </c>
      <c r="BL12" s="19" t="s">
        <v>448</v>
      </c>
      <c r="BM12" s="19" t="s">
        <v>696</v>
      </c>
      <c r="BN12" s="19" t="s">
        <v>697</v>
      </c>
      <c r="BO12" s="19" t="s">
        <v>698</v>
      </c>
    </row>
    <row r="13" spans="1:67" ht="15.75" customHeight="1">
      <c r="A13" s="2">
        <v>11</v>
      </c>
      <c r="B13" s="2" t="str">
        <f t="shared" si="0"/>
        <v>WisdomBase（ウィズダムベース）</v>
      </c>
      <c r="C13" s="2">
        <v>1</v>
      </c>
      <c r="D13" s="2">
        <v>10001</v>
      </c>
      <c r="E13" s="19" t="s">
        <v>699</v>
      </c>
      <c r="F13" s="19" t="s">
        <v>700</v>
      </c>
      <c r="G13" s="19" t="s">
        <v>701</v>
      </c>
      <c r="H13" s="19" t="s">
        <v>407</v>
      </c>
      <c r="I13" s="19" t="s">
        <v>547</v>
      </c>
      <c r="J13" s="19" t="s">
        <v>702</v>
      </c>
      <c r="K13" s="23" t="s">
        <v>703</v>
      </c>
      <c r="L13" s="19" t="s">
        <v>672</v>
      </c>
      <c r="M13" s="19" t="s">
        <v>412</v>
      </c>
      <c r="N13" s="19" t="s">
        <v>413</v>
      </c>
      <c r="O13" s="19" t="s">
        <v>704</v>
      </c>
      <c r="P13" s="23" t="s">
        <v>705</v>
      </c>
      <c r="Q13" s="19" t="s">
        <v>413</v>
      </c>
      <c r="R13" s="19" t="s">
        <v>413</v>
      </c>
      <c r="S13" s="19" t="s">
        <v>416</v>
      </c>
      <c r="T13" s="19" t="s">
        <v>417</v>
      </c>
      <c r="U13" s="19" t="s">
        <v>417</v>
      </c>
      <c r="V13" s="19" t="s">
        <v>417</v>
      </c>
      <c r="W13" s="19" t="s">
        <v>457</v>
      </c>
      <c r="X13" s="19" t="s">
        <v>151</v>
      </c>
      <c r="Y13" s="19" t="s">
        <v>706</v>
      </c>
      <c r="Z13" s="19" t="s">
        <v>707</v>
      </c>
      <c r="AA13" s="19" t="s">
        <v>160</v>
      </c>
      <c r="AB13" s="19" t="s">
        <v>708</v>
      </c>
      <c r="AC13" s="19" t="s">
        <v>709</v>
      </c>
      <c r="AD13" s="19" t="s">
        <v>710</v>
      </c>
      <c r="AE13" s="19" t="s">
        <v>424</v>
      </c>
      <c r="AF13" s="19" t="s">
        <v>462</v>
      </c>
      <c r="AG13" s="19" t="s">
        <v>711</v>
      </c>
      <c r="AH13" s="19" t="s">
        <v>427</v>
      </c>
      <c r="AI13" s="19" t="s">
        <v>712</v>
      </c>
      <c r="AJ13" s="19" t="s">
        <v>713</v>
      </c>
      <c r="AK13" s="19" t="s">
        <v>714</v>
      </c>
      <c r="AL13" s="19" t="s">
        <v>161</v>
      </c>
      <c r="AM13" s="19" t="s">
        <v>715</v>
      </c>
      <c r="AN13" s="31" t="s">
        <v>716</v>
      </c>
      <c r="AO13" s="19" t="s">
        <v>717</v>
      </c>
      <c r="AP13" s="19" t="s">
        <v>527</v>
      </c>
      <c r="AQ13" s="19" t="s">
        <v>718</v>
      </c>
      <c r="AR13" s="19" t="s">
        <v>434</v>
      </c>
      <c r="AS13" s="19" t="s">
        <v>496</v>
      </c>
      <c r="AT13" s="19" t="s">
        <v>436</v>
      </c>
      <c r="AU13" s="19" t="s">
        <v>417</v>
      </c>
      <c r="AV13" s="19" t="s">
        <v>413</v>
      </c>
      <c r="AW13" s="19" t="s">
        <v>497</v>
      </c>
      <c r="AX13" s="19" t="s">
        <v>438</v>
      </c>
      <c r="AY13" s="19" t="s">
        <v>719</v>
      </c>
      <c r="AZ13" s="19" t="s">
        <v>720</v>
      </c>
      <c r="BA13" s="27" t="s">
        <v>721</v>
      </c>
      <c r="BB13" s="19" t="s">
        <v>722</v>
      </c>
      <c r="BC13" s="19" t="s">
        <v>723</v>
      </c>
      <c r="BD13" s="19" t="s">
        <v>724</v>
      </c>
      <c r="BE13" s="19" t="s">
        <v>413</v>
      </c>
      <c r="BF13" s="19" t="s">
        <v>413</v>
      </c>
      <c r="BG13" s="19" t="s">
        <v>413</v>
      </c>
      <c r="BH13" s="19" t="s">
        <v>725</v>
      </c>
      <c r="BI13" s="19" t="s">
        <v>445</v>
      </c>
      <c r="BJ13" s="19" t="s">
        <v>726</v>
      </c>
      <c r="BK13" s="19" t="s">
        <v>447</v>
      </c>
      <c r="BL13" s="19" t="s">
        <v>448</v>
      </c>
      <c r="BM13" s="19" t="s">
        <v>727</v>
      </c>
      <c r="BN13" s="19" t="s">
        <v>728</v>
      </c>
      <c r="BO13" s="19" t="s">
        <v>729</v>
      </c>
    </row>
    <row r="14" spans="1:67" ht="15.75" customHeight="1">
      <c r="A14" s="2">
        <v>12</v>
      </c>
      <c r="B14" s="2" t="str">
        <f t="shared" si="0"/>
        <v>トータル ラーニング プラットフォーム「Multiverse  （マルチバース）」🄬</v>
      </c>
      <c r="C14" s="2">
        <v>1</v>
      </c>
      <c r="D14" s="2">
        <v>10001</v>
      </c>
      <c r="E14" s="19" t="s">
        <v>730</v>
      </c>
      <c r="F14" s="19" t="s">
        <v>731</v>
      </c>
      <c r="G14" s="19" t="s">
        <v>732</v>
      </c>
      <c r="H14" s="19" t="s">
        <v>511</v>
      </c>
      <c r="I14" s="19" t="s">
        <v>547</v>
      </c>
      <c r="J14" s="19" t="s">
        <v>733</v>
      </c>
      <c r="K14" s="23" t="s">
        <v>734</v>
      </c>
      <c r="L14" s="19" t="s">
        <v>672</v>
      </c>
      <c r="M14" s="19" t="s">
        <v>412</v>
      </c>
      <c r="N14" s="19" t="s">
        <v>413</v>
      </c>
      <c r="O14" s="19" t="s">
        <v>735</v>
      </c>
      <c r="P14" s="23" t="s">
        <v>736</v>
      </c>
      <c r="Q14" s="19" t="s">
        <v>413</v>
      </c>
      <c r="R14" s="19" t="s">
        <v>737</v>
      </c>
      <c r="S14" s="19" t="s">
        <v>416</v>
      </c>
      <c r="T14" s="19" t="s">
        <v>417</v>
      </c>
      <c r="U14" s="19" t="s">
        <v>417</v>
      </c>
      <c r="V14" s="19" t="s">
        <v>417</v>
      </c>
      <c r="W14" s="19" t="s">
        <v>738</v>
      </c>
      <c r="X14" s="19" t="s">
        <v>151</v>
      </c>
      <c r="Y14" s="19" t="s">
        <v>482</v>
      </c>
      <c r="Z14" s="19" t="s">
        <v>159</v>
      </c>
      <c r="AA14" s="19" t="s">
        <v>160</v>
      </c>
      <c r="AB14" s="19" t="s">
        <v>739</v>
      </c>
      <c r="AC14" s="19" t="s">
        <v>681</v>
      </c>
      <c r="AD14" s="19" t="s">
        <v>740</v>
      </c>
      <c r="AE14" s="19" t="s">
        <v>424</v>
      </c>
      <c r="AF14" s="19" t="s">
        <v>462</v>
      </c>
      <c r="AG14" s="19" t="s">
        <v>463</v>
      </c>
      <c r="AH14" s="19" t="s">
        <v>464</v>
      </c>
      <c r="AI14" s="19" t="s">
        <v>684</v>
      </c>
      <c r="AJ14" s="19" t="s">
        <v>685</v>
      </c>
      <c r="AK14" s="19" t="s">
        <v>741</v>
      </c>
      <c r="AL14" s="19" t="s">
        <v>161</v>
      </c>
      <c r="AM14" s="19" t="s">
        <v>742</v>
      </c>
      <c r="AN14" s="19" t="s">
        <v>743</v>
      </c>
      <c r="AO14" s="19" t="s">
        <v>744</v>
      </c>
      <c r="AP14" s="19" t="s">
        <v>745</v>
      </c>
      <c r="AQ14" s="19" t="s">
        <v>746</v>
      </c>
      <c r="AR14" s="19" t="s">
        <v>747</v>
      </c>
      <c r="AS14" s="19" t="s">
        <v>530</v>
      </c>
      <c r="AT14" s="19" t="s">
        <v>436</v>
      </c>
      <c r="AU14" s="19" t="s">
        <v>417</v>
      </c>
      <c r="AV14" s="19" t="s">
        <v>413</v>
      </c>
      <c r="AW14" s="19" t="s">
        <v>497</v>
      </c>
      <c r="AX14" s="19" t="s">
        <v>438</v>
      </c>
      <c r="AY14" s="19" t="s">
        <v>748</v>
      </c>
      <c r="AZ14" s="24" t="s">
        <v>749</v>
      </c>
      <c r="BA14" s="19" t="s">
        <v>750</v>
      </c>
      <c r="BB14" s="24" t="s">
        <v>751</v>
      </c>
      <c r="BC14" s="19" t="s">
        <v>413</v>
      </c>
      <c r="BD14" s="19" t="s">
        <v>413</v>
      </c>
      <c r="BE14" s="19" t="s">
        <v>413</v>
      </c>
      <c r="BF14" s="19" t="s">
        <v>413</v>
      </c>
      <c r="BG14" s="19" t="s">
        <v>413</v>
      </c>
      <c r="BH14" s="24" t="s">
        <v>752</v>
      </c>
      <c r="BI14" s="19" t="s">
        <v>445</v>
      </c>
      <c r="BJ14" s="19" t="s">
        <v>753</v>
      </c>
      <c r="BK14" s="19" t="s">
        <v>447</v>
      </c>
      <c r="BL14" s="19" t="s">
        <v>448</v>
      </c>
      <c r="BM14" s="19" t="s">
        <v>754</v>
      </c>
      <c r="BN14" s="19" t="s">
        <v>755</v>
      </c>
      <c r="BO14" s="19" t="s">
        <v>756</v>
      </c>
    </row>
    <row r="15" spans="1:67" ht="15.75" customHeight="1">
      <c r="A15" s="2">
        <v>13</v>
      </c>
      <c r="B15" s="2" t="str">
        <f t="shared" si="0"/>
        <v>PBT/IBT/CBT 試験総合ソリューション（製版・作図・校正校閲・データ化支援を含む）</v>
      </c>
      <c r="C15" s="2"/>
      <c r="D15" s="2">
        <v>10001</v>
      </c>
      <c r="E15" s="19" t="s">
        <v>758</v>
      </c>
      <c r="F15" s="19" t="s">
        <v>759</v>
      </c>
      <c r="G15" s="30">
        <v>9010501050088</v>
      </c>
      <c r="H15" s="19" t="s">
        <v>760</v>
      </c>
      <c r="I15" s="19" t="s">
        <v>761</v>
      </c>
      <c r="J15" s="24" t="s">
        <v>762</v>
      </c>
      <c r="K15" s="32" t="s">
        <v>763</v>
      </c>
      <c r="L15" s="19" t="s">
        <v>411</v>
      </c>
      <c r="M15" s="19" t="s">
        <v>412</v>
      </c>
      <c r="N15" s="19" t="s">
        <v>413</v>
      </c>
      <c r="O15" s="19" t="s">
        <v>764</v>
      </c>
      <c r="P15" s="24" t="s">
        <v>413</v>
      </c>
      <c r="Q15" s="19" t="s">
        <v>413</v>
      </c>
      <c r="R15" s="19" t="s">
        <v>413</v>
      </c>
      <c r="S15" s="19" t="s">
        <v>765</v>
      </c>
      <c r="T15" s="19" t="s">
        <v>766</v>
      </c>
      <c r="U15" s="19" t="s">
        <v>767</v>
      </c>
      <c r="V15" s="19" t="s">
        <v>768</v>
      </c>
      <c r="W15" s="19" t="s">
        <v>610</v>
      </c>
      <c r="X15" s="19" t="s">
        <v>151</v>
      </c>
      <c r="Y15" s="19" t="s">
        <v>458</v>
      </c>
      <c r="Z15" s="19" t="s">
        <v>769</v>
      </c>
      <c r="AA15" s="19" t="s">
        <v>153</v>
      </c>
      <c r="AB15" s="19" t="s">
        <v>739</v>
      </c>
      <c r="AC15" s="19" t="s">
        <v>770</v>
      </c>
      <c r="AD15" s="19" t="s">
        <v>413</v>
      </c>
      <c r="AE15" s="19" t="s">
        <v>424</v>
      </c>
      <c r="AF15" s="19" t="s">
        <v>425</v>
      </c>
      <c r="AG15" s="19" t="s">
        <v>559</v>
      </c>
      <c r="AH15" s="19" t="s">
        <v>427</v>
      </c>
      <c r="AI15" s="19" t="s">
        <v>771</v>
      </c>
      <c r="AJ15" s="19" t="s">
        <v>429</v>
      </c>
      <c r="AK15" s="19" t="s">
        <v>772</v>
      </c>
      <c r="AL15" s="19" t="s">
        <v>161</v>
      </c>
      <c r="AM15" s="19" t="s">
        <v>773</v>
      </c>
      <c r="AN15" s="19" t="s">
        <v>413</v>
      </c>
      <c r="AO15" s="19" t="s">
        <v>413</v>
      </c>
      <c r="AP15" s="19" t="s">
        <v>774</v>
      </c>
      <c r="AQ15" s="19" t="s">
        <v>775</v>
      </c>
      <c r="AR15" s="19" t="s">
        <v>434</v>
      </c>
      <c r="AS15" s="19" t="s">
        <v>496</v>
      </c>
      <c r="AT15" s="19" t="s">
        <v>436</v>
      </c>
      <c r="AU15" s="19" t="s">
        <v>417</v>
      </c>
      <c r="AV15" s="19" t="s">
        <v>413</v>
      </c>
      <c r="AW15" s="19" t="s">
        <v>497</v>
      </c>
      <c r="AX15" s="19" t="s">
        <v>438</v>
      </c>
      <c r="AY15" s="19" t="s">
        <v>413</v>
      </c>
      <c r="AZ15" s="19" t="s">
        <v>776</v>
      </c>
      <c r="BA15" s="19" t="s">
        <v>777</v>
      </c>
      <c r="BB15" s="24" t="s">
        <v>778</v>
      </c>
      <c r="BC15" s="19" t="s">
        <v>413</v>
      </c>
      <c r="BD15" s="19" t="s">
        <v>413</v>
      </c>
      <c r="BE15" s="19" t="s">
        <v>413</v>
      </c>
      <c r="BF15" s="19" t="s">
        <v>413</v>
      </c>
      <c r="BG15" s="19" t="s">
        <v>413</v>
      </c>
      <c r="BH15" s="19" t="s">
        <v>779</v>
      </c>
      <c r="BI15" s="19" t="s">
        <v>445</v>
      </c>
      <c r="BJ15" s="19" t="s">
        <v>445</v>
      </c>
      <c r="BK15" s="19" t="s">
        <v>447</v>
      </c>
      <c r="BL15" s="19" t="s">
        <v>448</v>
      </c>
      <c r="BM15" s="19" t="s">
        <v>780</v>
      </c>
      <c r="BN15" s="19" t="s">
        <v>781</v>
      </c>
      <c r="BO15" s="19" t="s">
        <v>782</v>
      </c>
    </row>
    <row r="16" spans="1:67" ht="15.75" customHeight="1">
      <c r="A16" s="2">
        <v>14</v>
      </c>
      <c r="B16" s="2" t="str">
        <f t="shared" si="0"/>
        <v>IBT・CBTシステム Excert（エクサート）</v>
      </c>
      <c r="C16" s="2"/>
      <c r="D16" s="2">
        <v>10001</v>
      </c>
      <c r="E16" s="19" t="s">
        <v>783</v>
      </c>
      <c r="F16" s="19" t="s">
        <v>784</v>
      </c>
      <c r="G16" s="19" t="s">
        <v>785</v>
      </c>
      <c r="H16" s="19" t="s">
        <v>407</v>
      </c>
      <c r="I16" s="19" t="s">
        <v>579</v>
      </c>
      <c r="J16" s="19" t="s">
        <v>786</v>
      </c>
      <c r="K16" s="23" t="s">
        <v>787</v>
      </c>
      <c r="L16" s="19" t="s">
        <v>411</v>
      </c>
      <c r="M16" s="19" t="s">
        <v>412</v>
      </c>
      <c r="N16" s="19" t="s">
        <v>413</v>
      </c>
      <c r="O16" s="19" t="s">
        <v>788</v>
      </c>
      <c r="P16" s="23" t="s">
        <v>789</v>
      </c>
      <c r="Q16" s="19" t="s">
        <v>413</v>
      </c>
      <c r="R16" s="19" t="s">
        <v>413</v>
      </c>
      <c r="S16" s="19" t="s">
        <v>416</v>
      </c>
      <c r="T16" s="19" t="s">
        <v>417</v>
      </c>
      <c r="U16" s="19" t="s">
        <v>417</v>
      </c>
      <c r="V16" s="19" t="s">
        <v>417</v>
      </c>
      <c r="W16" s="19" t="s">
        <v>790</v>
      </c>
      <c r="X16" s="19" t="s">
        <v>151</v>
      </c>
      <c r="Y16" s="19" t="s">
        <v>791</v>
      </c>
      <c r="Z16" s="19" t="s">
        <v>792</v>
      </c>
      <c r="AA16" s="19" t="s">
        <v>160</v>
      </c>
      <c r="AB16" s="19" t="s">
        <v>793</v>
      </c>
      <c r="AC16" s="19" t="s">
        <v>794</v>
      </c>
      <c r="AD16" s="19" t="s">
        <v>795</v>
      </c>
      <c r="AE16" s="19" t="s">
        <v>424</v>
      </c>
      <c r="AF16" s="19" t="s">
        <v>425</v>
      </c>
      <c r="AG16" s="19" t="s">
        <v>796</v>
      </c>
      <c r="AH16" s="19" t="s">
        <v>427</v>
      </c>
      <c r="AI16" s="19" t="s">
        <v>797</v>
      </c>
      <c r="AJ16" s="19" t="s">
        <v>798</v>
      </c>
      <c r="AK16" s="19" t="s">
        <v>799</v>
      </c>
      <c r="AL16" s="19" t="s">
        <v>161</v>
      </c>
      <c r="AM16" s="19" t="s">
        <v>800</v>
      </c>
      <c r="AN16" s="19" t="s">
        <v>413</v>
      </c>
      <c r="AO16" s="19" t="s">
        <v>801</v>
      </c>
      <c r="AP16" s="19" t="s">
        <v>433</v>
      </c>
      <c r="AQ16" s="19" t="s">
        <v>802</v>
      </c>
      <c r="AR16" s="19" t="s">
        <v>434</v>
      </c>
      <c r="AS16" s="21" t="s">
        <v>435</v>
      </c>
      <c r="AT16" s="19" t="s">
        <v>436</v>
      </c>
      <c r="AU16" s="19" t="s">
        <v>417</v>
      </c>
      <c r="AV16" s="19" t="s">
        <v>413</v>
      </c>
      <c r="AW16" s="19" t="s">
        <v>468</v>
      </c>
      <c r="AX16" s="19" t="s">
        <v>438</v>
      </c>
      <c r="AY16" s="19" t="s">
        <v>413</v>
      </c>
      <c r="AZ16" s="24" t="s">
        <v>803</v>
      </c>
      <c r="BA16" s="19" t="s">
        <v>804</v>
      </c>
      <c r="BB16" s="24" t="s">
        <v>805</v>
      </c>
      <c r="BC16" s="24" t="s">
        <v>806</v>
      </c>
      <c r="BD16" s="24" t="s">
        <v>807</v>
      </c>
      <c r="BE16" s="19" t="s">
        <v>413</v>
      </c>
      <c r="BF16" s="19" t="s">
        <v>413</v>
      </c>
      <c r="BG16" s="19" t="s">
        <v>413</v>
      </c>
      <c r="BH16" s="19" t="s">
        <v>808</v>
      </c>
      <c r="BI16" s="19" t="s">
        <v>445</v>
      </c>
      <c r="BJ16" s="19" t="s">
        <v>809</v>
      </c>
      <c r="BK16" s="19" t="s">
        <v>447</v>
      </c>
      <c r="BL16" s="19" t="s">
        <v>448</v>
      </c>
      <c r="BM16" s="28" t="s">
        <v>810</v>
      </c>
      <c r="BN16" s="28" t="s">
        <v>811</v>
      </c>
      <c r="BO16" s="29" t="s">
        <v>812</v>
      </c>
    </row>
    <row r="17" spans="1:67" ht="15.75" customHeight="1">
      <c r="A17" s="2">
        <v>15</v>
      </c>
      <c r="B17" s="2" t="str">
        <f t="shared" si="0"/>
        <v>コア・ラーン</v>
      </c>
      <c r="C17" s="2"/>
      <c r="D17" s="2">
        <v>10001</v>
      </c>
      <c r="E17" s="19" t="s">
        <v>813</v>
      </c>
      <c r="F17" s="19" t="s">
        <v>814</v>
      </c>
      <c r="G17" s="19" t="s">
        <v>815</v>
      </c>
      <c r="H17" s="19" t="s">
        <v>760</v>
      </c>
      <c r="I17" s="19" t="s">
        <v>761</v>
      </c>
      <c r="J17" s="19" t="s">
        <v>816</v>
      </c>
      <c r="K17" s="23" t="s">
        <v>817</v>
      </c>
      <c r="L17" s="19" t="s">
        <v>672</v>
      </c>
      <c r="M17" s="19" t="s">
        <v>412</v>
      </c>
      <c r="N17" s="19" t="s">
        <v>413</v>
      </c>
      <c r="O17" s="19" t="s">
        <v>818</v>
      </c>
      <c r="P17" s="23" t="s">
        <v>819</v>
      </c>
      <c r="Q17" s="19" t="s">
        <v>413</v>
      </c>
      <c r="R17" s="19" t="s">
        <v>413</v>
      </c>
      <c r="S17" s="19" t="s">
        <v>416</v>
      </c>
      <c r="T17" s="19" t="s">
        <v>417</v>
      </c>
      <c r="U17" s="19" t="s">
        <v>417</v>
      </c>
      <c r="V17" s="19" t="s">
        <v>417</v>
      </c>
      <c r="W17" s="19" t="s">
        <v>790</v>
      </c>
      <c r="X17" s="19" t="s">
        <v>158</v>
      </c>
      <c r="Y17" s="19" t="s">
        <v>458</v>
      </c>
      <c r="Z17" s="19" t="s">
        <v>769</v>
      </c>
      <c r="AA17" s="19" t="s">
        <v>160</v>
      </c>
      <c r="AB17" s="19" t="s">
        <v>739</v>
      </c>
      <c r="AC17" s="19" t="s">
        <v>770</v>
      </c>
      <c r="AD17" s="19" t="s">
        <v>820</v>
      </c>
      <c r="AE17" s="19" t="s">
        <v>424</v>
      </c>
      <c r="AF17" s="19" t="s">
        <v>462</v>
      </c>
      <c r="AG17" s="19" t="s">
        <v>463</v>
      </c>
      <c r="AH17" s="19" t="s">
        <v>464</v>
      </c>
      <c r="AI17" s="19" t="s">
        <v>684</v>
      </c>
      <c r="AJ17" s="19" t="s">
        <v>821</v>
      </c>
      <c r="AK17" s="19" t="s">
        <v>822</v>
      </c>
      <c r="AL17" s="19" t="s">
        <v>161</v>
      </c>
      <c r="AM17" s="19" t="s">
        <v>823</v>
      </c>
      <c r="AN17" s="19" t="s">
        <v>824</v>
      </c>
      <c r="AO17" s="19" t="s">
        <v>825</v>
      </c>
      <c r="AP17" s="19" t="s">
        <v>493</v>
      </c>
      <c r="AQ17" s="19" t="s">
        <v>826</v>
      </c>
      <c r="AR17" s="19" t="s">
        <v>434</v>
      </c>
      <c r="AS17" s="19" t="s">
        <v>435</v>
      </c>
      <c r="AT17" s="19" t="s">
        <v>436</v>
      </c>
      <c r="AU17" s="19" t="s">
        <v>417</v>
      </c>
      <c r="AV17" s="19" t="s">
        <v>413</v>
      </c>
      <c r="AW17" s="19" t="s">
        <v>497</v>
      </c>
      <c r="AX17" s="19" t="s">
        <v>438</v>
      </c>
      <c r="AY17" s="19" t="s">
        <v>413</v>
      </c>
      <c r="AZ17" s="19" t="s">
        <v>827</v>
      </c>
      <c r="BA17" s="19" t="s">
        <v>828</v>
      </c>
      <c r="BB17" s="19" t="s">
        <v>829</v>
      </c>
      <c r="BC17" s="19" t="s">
        <v>413</v>
      </c>
      <c r="BD17" s="19" t="s">
        <v>413</v>
      </c>
      <c r="BE17" s="19" t="s">
        <v>413</v>
      </c>
      <c r="BF17" s="19" t="s">
        <v>413</v>
      </c>
      <c r="BG17" s="19" t="s">
        <v>413</v>
      </c>
      <c r="BH17" s="19" t="s">
        <v>830</v>
      </c>
      <c r="BI17" s="19" t="s">
        <v>445</v>
      </c>
      <c r="BJ17" s="19" t="s">
        <v>831</v>
      </c>
      <c r="BK17" s="19" t="s">
        <v>447</v>
      </c>
      <c r="BL17" s="19" t="s">
        <v>448</v>
      </c>
      <c r="BM17" s="19" t="s">
        <v>832</v>
      </c>
      <c r="BN17" s="19" t="s">
        <v>833</v>
      </c>
      <c r="BO17" s="24" t="s">
        <v>834</v>
      </c>
    </row>
    <row r="18" spans="1:67" ht="15.75" customHeight="1">
      <c r="A18" s="2">
        <v>16</v>
      </c>
      <c r="B18" s="2" t="str">
        <f t="shared" si="0"/>
        <v>CBTサービス</v>
      </c>
      <c r="C18" s="2"/>
      <c r="D18" s="2">
        <v>10001</v>
      </c>
      <c r="E18" s="19" t="s">
        <v>835</v>
      </c>
      <c r="F18" s="19" t="s">
        <v>836</v>
      </c>
      <c r="G18" s="19" t="s">
        <v>837</v>
      </c>
      <c r="H18" s="19" t="s">
        <v>511</v>
      </c>
      <c r="I18" s="19" t="s">
        <v>579</v>
      </c>
      <c r="J18" s="19" t="s">
        <v>838</v>
      </c>
      <c r="K18" s="23" t="s">
        <v>839</v>
      </c>
      <c r="L18" s="19" t="s">
        <v>479</v>
      </c>
      <c r="M18" s="19" t="s">
        <v>412</v>
      </c>
      <c r="N18" s="19" t="s">
        <v>413</v>
      </c>
      <c r="O18" s="19" t="s">
        <v>840</v>
      </c>
      <c r="P18" s="23" t="s">
        <v>841</v>
      </c>
      <c r="Q18" s="19" t="s">
        <v>413</v>
      </c>
      <c r="R18" s="19" t="s">
        <v>413</v>
      </c>
      <c r="S18" s="19" t="s">
        <v>416</v>
      </c>
      <c r="T18" s="19" t="s">
        <v>417</v>
      </c>
      <c r="U18" s="19" t="s">
        <v>417</v>
      </c>
      <c r="V18" s="19" t="s">
        <v>417</v>
      </c>
      <c r="W18" s="19" t="s">
        <v>457</v>
      </c>
      <c r="X18" s="19" t="s">
        <v>151</v>
      </c>
      <c r="Y18" s="19" t="s">
        <v>842</v>
      </c>
      <c r="Z18" s="19" t="s">
        <v>152</v>
      </c>
      <c r="AA18" s="19" t="s">
        <v>153</v>
      </c>
      <c r="AB18" s="19" t="s">
        <v>843</v>
      </c>
      <c r="AC18" s="19" t="s">
        <v>844</v>
      </c>
      <c r="AD18" s="19" t="s">
        <v>845</v>
      </c>
      <c r="AE18" s="19" t="s">
        <v>424</v>
      </c>
      <c r="AF18" s="19" t="s">
        <v>637</v>
      </c>
      <c r="AG18" s="19" t="s">
        <v>638</v>
      </c>
      <c r="AH18" s="19" t="s">
        <v>464</v>
      </c>
      <c r="AI18" s="19" t="s">
        <v>588</v>
      </c>
      <c r="AJ18" s="19" t="s">
        <v>844</v>
      </c>
      <c r="AK18" s="19" t="s">
        <v>846</v>
      </c>
      <c r="AL18" s="19" t="s">
        <v>161</v>
      </c>
      <c r="AM18" s="19" t="s">
        <v>847</v>
      </c>
      <c r="AN18" s="19" t="s">
        <v>413</v>
      </c>
      <c r="AO18" s="19" t="s">
        <v>848</v>
      </c>
      <c r="AP18" s="19" t="s">
        <v>849</v>
      </c>
      <c r="AQ18" s="19" t="s">
        <v>850</v>
      </c>
      <c r="AR18" s="19" t="s">
        <v>434</v>
      </c>
      <c r="AS18" s="19" t="s">
        <v>496</v>
      </c>
      <c r="AT18" s="19" t="s">
        <v>436</v>
      </c>
      <c r="AU18" s="19" t="s">
        <v>417</v>
      </c>
      <c r="AV18" s="19" t="s">
        <v>851</v>
      </c>
      <c r="AW18" s="19" t="s">
        <v>437</v>
      </c>
      <c r="AX18" s="19" t="s">
        <v>438</v>
      </c>
      <c r="AY18" s="19" t="s">
        <v>719</v>
      </c>
      <c r="AZ18" s="19" t="s">
        <v>852</v>
      </c>
      <c r="BA18" s="19" t="s">
        <v>853</v>
      </c>
      <c r="BB18" s="19" t="s">
        <v>854</v>
      </c>
      <c r="BC18" s="19" t="s">
        <v>855</v>
      </c>
      <c r="BD18" s="19" t="s">
        <v>856</v>
      </c>
      <c r="BE18" s="19" t="s">
        <v>413</v>
      </c>
      <c r="BF18" s="19" t="s">
        <v>413</v>
      </c>
      <c r="BG18" s="19" t="s">
        <v>413</v>
      </c>
      <c r="BH18" s="19" t="s">
        <v>857</v>
      </c>
      <c r="BI18" s="19" t="s">
        <v>445</v>
      </c>
      <c r="BJ18" s="19" t="s">
        <v>858</v>
      </c>
      <c r="BK18" s="19" t="s">
        <v>447</v>
      </c>
      <c r="BL18" s="19" t="s">
        <v>448</v>
      </c>
      <c r="BM18" s="19" t="s">
        <v>859</v>
      </c>
      <c r="BN18" s="19" t="s">
        <v>860</v>
      </c>
      <c r="BO18" s="33" t="s">
        <v>861</v>
      </c>
    </row>
    <row r="19" spans="1:67" ht="15.75" customHeight="1">
      <c r="A19" s="2">
        <v>17</v>
      </c>
      <c r="B19" s="2" t="str">
        <f t="shared" si="0"/>
        <v>リモート監視付IBTサービス　ProProctor</v>
      </c>
      <c r="C19" s="2"/>
      <c r="D19" s="2">
        <v>10001</v>
      </c>
      <c r="E19" s="19" t="s">
        <v>862</v>
      </c>
      <c r="F19" s="19" t="s">
        <v>863</v>
      </c>
      <c r="G19" s="19" t="s">
        <v>837</v>
      </c>
      <c r="H19" s="19" t="s">
        <v>864</v>
      </c>
      <c r="I19" s="19" t="s">
        <v>579</v>
      </c>
      <c r="J19" s="19" t="s">
        <v>838</v>
      </c>
      <c r="K19" s="23" t="s">
        <v>839</v>
      </c>
      <c r="L19" s="19" t="s">
        <v>479</v>
      </c>
      <c r="M19" s="19" t="s">
        <v>412</v>
      </c>
      <c r="N19" s="19" t="s">
        <v>413</v>
      </c>
      <c r="O19" s="19" t="s">
        <v>865</v>
      </c>
      <c r="P19" s="23" t="s">
        <v>866</v>
      </c>
      <c r="Q19" s="19" t="s">
        <v>413</v>
      </c>
      <c r="R19" s="19" t="s">
        <v>413</v>
      </c>
      <c r="S19" s="19" t="s">
        <v>416</v>
      </c>
      <c r="T19" s="19" t="s">
        <v>417</v>
      </c>
      <c r="U19" s="19" t="s">
        <v>417</v>
      </c>
      <c r="V19" s="19" t="s">
        <v>417</v>
      </c>
      <c r="W19" s="19" t="s">
        <v>457</v>
      </c>
      <c r="X19" s="19" t="s">
        <v>151</v>
      </c>
      <c r="Y19" s="19" t="s">
        <v>842</v>
      </c>
      <c r="Z19" s="19" t="s">
        <v>867</v>
      </c>
      <c r="AA19" s="19" t="s">
        <v>153</v>
      </c>
      <c r="AB19" s="19" t="s">
        <v>612</v>
      </c>
      <c r="AC19" s="19" t="s">
        <v>868</v>
      </c>
      <c r="AD19" s="19" t="s">
        <v>869</v>
      </c>
      <c r="AE19" s="19" t="s">
        <v>424</v>
      </c>
      <c r="AF19" s="19" t="s">
        <v>462</v>
      </c>
      <c r="AG19" s="19" t="s">
        <v>638</v>
      </c>
      <c r="AH19" s="19" t="s">
        <v>464</v>
      </c>
      <c r="AI19" s="19" t="s">
        <v>588</v>
      </c>
      <c r="AJ19" s="19" t="s">
        <v>870</v>
      </c>
      <c r="AK19" s="19" t="s">
        <v>871</v>
      </c>
      <c r="AL19" s="19" t="s">
        <v>161</v>
      </c>
      <c r="AM19" s="19" t="s">
        <v>872</v>
      </c>
      <c r="AN19" s="19" t="s">
        <v>413</v>
      </c>
      <c r="AO19" s="19" t="s">
        <v>873</v>
      </c>
      <c r="AP19" s="19" t="s">
        <v>874</v>
      </c>
      <c r="AQ19" s="19" t="s">
        <v>875</v>
      </c>
      <c r="AR19" s="19" t="s">
        <v>876</v>
      </c>
      <c r="AS19" s="19" t="s">
        <v>496</v>
      </c>
      <c r="AT19" s="19" t="s">
        <v>436</v>
      </c>
      <c r="AU19" s="19" t="s">
        <v>417</v>
      </c>
      <c r="AV19" s="19" t="s">
        <v>851</v>
      </c>
      <c r="AW19" s="19" t="s">
        <v>437</v>
      </c>
      <c r="AX19" s="19" t="s">
        <v>445</v>
      </c>
      <c r="AY19" s="19" t="s">
        <v>413</v>
      </c>
      <c r="AZ19" s="19" t="s">
        <v>877</v>
      </c>
      <c r="BA19" s="19" t="s">
        <v>878</v>
      </c>
      <c r="BB19" s="19" t="s">
        <v>879</v>
      </c>
      <c r="BC19" s="19" t="s">
        <v>413</v>
      </c>
      <c r="BD19" s="19" t="s">
        <v>413</v>
      </c>
      <c r="BE19" s="19" t="s">
        <v>413</v>
      </c>
      <c r="BF19" s="19" t="s">
        <v>413</v>
      </c>
      <c r="BG19" s="19" t="s">
        <v>413</v>
      </c>
      <c r="BH19" s="19" t="s">
        <v>880</v>
      </c>
      <c r="BI19" s="19" t="s">
        <v>445</v>
      </c>
      <c r="BJ19" s="19" t="s">
        <v>858</v>
      </c>
      <c r="BK19" s="19" t="s">
        <v>447</v>
      </c>
      <c r="BL19" s="19" t="s">
        <v>448</v>
      </c>
      <c r="BM19" s="19" t="s">
        <v>859</v>
      </c>
      <c r="BN19" s="19" t="s">
        <v>881</v>
      </c>
      <c r="BO19" s="23" t="s">
        <v>882</v>
      </c>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P9" r:id="rId1" xr:uid="{E35563E9-E2BF-384D-8CF7-6867E4DB2AE3}"/>
    <hyperlink ref="K5" r:id="rId2" xr:uid="{316936CE-113D-7345-B743-2038D102390E}"/>
    <hyperlink ref="BO8" r:id="rId3" xr:uid="{ED458E6A-405E-AD47-B9A0-C4888C976F01}"/>
    <hyperlink ref="P7" r:id="rId4" xr:uid="{2B595264-0CB7-E049-9CBF-5BD9D596E2B2}"/>
    <hyperlink ref="K14" r:id="rId5" xr:uid="{4BBA4F5C-F4B9-7D49-8F74-8CB329A819AB}"/>
    <hyperlink ref="AN7" r:id="rId6" xr:uid="{F46FF30F-2A08-2F48-9E84-B8F9BF669FB8}"/>
    <hyperlink ref="P13" r:id="rId7" xr:uid="{F2A41659-14EA-5A46-BB2D-13E30844AE83}"/>
    <hyperlink ref="AN13" r:id="rId8" xr:uid="{51F8A06C-6A0B-5F4E-A5E0-6F05A69AFD29}"/>
    <hyperlink ref="K3" r:id="rId9" xr:uid="{D4F27894-3C8F-B44F-B256-13C5A5CA11D5}"/>
    <hyperlink ref="K4" r:id="rId10" xr:uid="{4E7BA3C1-D21E-3E41-A99B-159BD29164B8}"/>
    <hyperlink ref="K6" r:id="rId11" xr:uid="{3E5B728D-9514-AA47-A102-5CBCEA69CAF3}"/>
    <hyperlink ref="K7" r:id="rId12" xr:uid="{3CFA5E1D-A496-7B49-87DA-C7E45298D2AE}"/>
    <hyperlink ref="K8" r:id="rId13" xr:uid="{85EA2311-8DA6-8040-A6E1-D58D6330E431}"/>
    <hyperlink ref="K9" r:id="rId14" xr:uid="{F85626FB-9E00-5C40-80FF-AAE9F68A9E61}"/>
    <hyperlink ref="K10" r:id="rId15" xr:uid="{B5B9A5D1-E75C-E345-B93D-880E96B431AC}"/>
    <hyperlink ref="K11" r:id="rId16" xr:uid="{B0C55768-B38D-0B41-9C56-E79B8DF7125A}"/>
    <hyperlink ref="K12" r:id="rId17" xr:uid="{1122E472-D9A7-2A40-BE00-0E1393BF9BDA}"/>
    <hyperlink ref="K13" r:id="rId18" xr:uid="{FD01218E-2024-5B4A-B6CF-61D3CD631EED}"/>
    <hyperlink ref="P3" r:id="rId19" xr:uid="{3325F1C5-4422-624B-89AF-BBC47A6A699E}"/>
    <hyperlink ref="P4" r:id="rId20" xr:uid="{45517CDC-84DA-ED40-B738-2ECDF7B5A3C7}"/>
    <hyperlink ref="P5" r:id="rId21" xr:uid="{79C6BED1-7D50-FE44-B272-EE210018A61E}"/>
    <hyperlink ref="P6" r:id="rId22" xr:uid="{CFAC7969-4D8B-2D42-9606-E2CFFFA26A71}"/>
    <hyperlink ref="P10" r:id="rId23" xr:uid="{802B0616-3A97-F14C-9BA2-1D1DFD603358}"/>
    <hyperlink ref="P11" r:id="rId24" xr:uid="{AC4F6B50-EB97-514E-843A-64F4FDFEB0EF}"/>
    <hyperlink ref="P12" r:id="rId25" xr:uid="{FB15DBF8-42F3-A644-B7EA-29DBD7EF56D6}"/>
    <hyperlink ref="P14" r:id="rId26" xr:uid="{BF7B93D2-4061-724C-99AE-0D5A04A94C38}"/>
    <hyperlink ref="AN5" r:id="rId27" xr:uid="{8B50DF89-6A53-024D-A5D4-9B3E13424A14}"/>
    <hyperlink ref="AN6" r:id="rId28" xr:uid="{E9815361-4A57-4043-8E21-7C407F84874D}"/>
    <hyperlink ref="BO18" r:id="rId29" display="https://solution.toppan.co.jp/secure/inquiry/cbt_ibt.html" xr:uid="{42BC0ECD-7ECC-D846-93C4-D2E3BCFE6F63}"/>
    <hyperlink ref="BO16" r:id="rId30" xr:uid="{3DC7C8FC-3DE6-AD47-ACCD-CCA77A6F1788}"/>
    <hyperlink ref="K15" r:id="rId31" xr:uid="{9A29EC09-88CC-854B-AF8E-577BD595E427}"/>
    <hyperlink ref="K16" r:id="rId32" xr:uid="{16E6D35F-9855-3D4A-8CFC-BABF67A9997A}"/>
    <hyperlink ref="K17" r:id="rId33" xr:uid="{A6AC3F81-BAD4-9E46-9CC0-781AC8C3CE0C}"/>
    <hyperlink ref="K18" r:id="rId34" xr:uid="{C407FFAE-356C-134A-A183-E650FD4FBD30}"/>
    <hyperlink ref="K19" r:id="rId35" xr:uid="{3AE81C5B-CC00-7442-B6BF-FFFBE7B3E13D}"/>
    <hyperlink ref="P16" r:id="rId36" xr:uid="{13894A91-EB39-2147-B3F9-D223DF6521E9}"/>
    <hyperlink ref="P17" r:id="rId37" xr:uid="{2D4A4F5E-26F1-9040-949F-BB98F44819DF}"/>
    <hyperlink ref="P18" r:id="rId38" xr:uid="{06AAFA1D-5B72-1344-9063-714046BF6048}"/>
    <hyperlink ref="P19" r:id="rId39" xr:uid="{BD404E37-1BA0-5E4F-B85F-BBF78C5F8E9D}"/>
    <hyperlink ref="BO19" r:id="rId40" xr:uid="{F06A7A49-8EB5-6C46-BBD6-53FEBB58246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1307-19D2-6642-8E5F-FAAFF384ACB4}">
  <sheetPr>
    <outlinePr summaryBelow="0" summaryRight="0"/>
  </sheetPr>
  <dimension ref="A1:BT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72" ht="15.75" customHeight="1">
      <c r="A1" s="2" t="s">
        <v>124</v>
      </c>
      <c r="B1" s="2" t="s">
        <v>131</v>
      </c>
      <c r="C1" s="5" t="s">
        <v>757</v>
      </c>
      <c r="D1" s="2" t="s">
        <v>130</v>
      </c>
      <c r="E1" s="15" t="s">
        <v>351</v>
      </c>
      <c r="F1" s="16" t="s">
        <v>352</v>
      </c>
      <c r="G1" s="34"/>
      <c r="H1" s="34"/>
      <c r="I1" s="34"/>
      <c r="J1" s="34"/>
      <c r="K1" s="34"/>
      <c r="L1" s="34"/>
      <c r="M1" s="34"/>
      <c r="N1" s="34"/>
      <c r="O1" s="34"/>
      <c r="P1" s="16" t="s">
        <v>353</v>
      </c>
      <c r="Q1" s="34"/>
      <c r="R1" s="34"/>
      <c r="S1" s="34"/>
      <c r="T1" s="34"/>
      <c r="U1" s="16" t="s">
        <v>354</v>
      </c>
      <c r="V1" s="16"/>
      <c r="W1" s="34"/>
      <c r="X1" s="34"/>
      <c r="Y1" s="15" t="s">
        <v>2508</v>
      </c>
      <c r="Z1" s="15"/>
      <c r="AA1" s="34"/>
      <c r="AB1" s="34"/>
      <c r="AC1" s="35" t="s">
        <v>2509</v>
      </c>
      <c r="AD1" s="34"/>
      <c r="AE1" s="34"/>
      <c r="AF1" s="34"/>
      <c r="AG1" s="16" t="s">
        <v>2510</v>
      </c>
      <c r="AH1" s="34"/>
      <c r="AI1" s="34"/>
      <c r="AJ1" s="34"/>
      <c r="AK1" s="16" t="s">
        <v>2511</v>
      </c>
      <c r="AL1" s="34"/>
      <c r="AM1" s="34"/>
      <c r="AN1" s="34"/>
      <c r="AO1" s="16" t="s">
        <v>2512</v>
      </c>
      <c r="AP1" s="34"/>
      <c r="AQ1" s="34"/>
      <c r="AR1" s="34"/>
      <c r="AS1" s="16" t="s">
        <v>2513</v>
      </c>
      <c r="AT1" s="34"/>
      <c r="AU1" s="34"/>
      <c r="AV1" s="16" t="s">
        <v>356</v>
      </c>
      <c r="AW1" s="34"/>
      <c r="AX1" s="34"/>
      <c r="AY1" s="34"/>
      <c r="AZ1" s="34"/>
      <c r="BA1" s="34"/>
      <c r="BB1" s="34"/>
      <c r="BC1" s="34"/>
      <c r="BD1" s="16" t="s">
        <v>357</v>
      </c>
      <c r="BE1" s="34"/>
      <c r="BF1" s="34"/>
      <c r="BG1" s="34"/>
      <c r="BH1" s="34"/>
      <c r="BI1" s="16" t="s">
        <v>358</v>
      </c>
      <c r="BJ1" s="16"/>
      <c r="BK1" s="34"/>
      <c r="BL1" s="34"/>
      <c r="BM1" s="34"/>
      <c r="BN1" s="16" t="s">
        <v>359</v>
      </c>
      <c r="BO1" s="34"/>
      <c r="BP1" s="34"/>
      <c r="BQ1" s="34"/>
      <c r="BR1" s="16" t="s">
        <v>360</v>
      </c>
      <c r="BS1" s="34"/>
      <c r="BT1" s="34"/>
    </row>
    <row r="2" spans="1:72" ht="15.75" customHeight="1">
      <c r="A2" s="2"/>
      <c r="B2" s="2"/>
      <c r="C2" s="2"/>
      <c r="D2" s="2"/>
      <c r="E2" s="15" t="s">
        <v>351</v>
      </c>
      <c r="F2" s="15" t="s">
        <v>361</v>
      </c>
      <c r="G2" s="15" t="s">
        <v>883</v>
      </c>
      <c r="H2" s="15" t="s">
        <v>884</v>
      </c>
      <c r="I2" s="15" t="s">
        <v>885</v>
      </c>
      <c r="J2" s="15" t="s">
        <v>886</v>
      </c>
      <c r="K2" s="15" t="s">
        <v>364</v>
      </c>
      <c r="L2" s="15" t="s">
        <v>365</v>
      </c>
      <c r="M2" s="15" t="s">
        <v>887</v>
      </c>
      <c r="N2" s="15" t="s">
        <v>888</v>
      </c>
      <c r="O2" s="15" t="s">
        <v>889</v>
      </c>
      <c r="P2" s="15" t="s">
        <v>890</v>
      </c>
      <c r="Q2" s="15" t="s">
        <v>891</v>
      </c>
      <c r="R2" s="15" t="s">
        <v>892</v>
      </c>
      <c r="S2" s="15" t="s">
        <v>370</v>
      </c>
      <c r="T2" s="15" t="s">
        <v>893</v>
      </c>
      <c r="U2" s="16" t="s">
        <v>894</v>
      </c>
      <c r="V2" s="16" t="s">
        <v>895</v>
      </c>
      <c r="W2" s="15" t="s">
        <v>896</v>
      </c>
      <c r="X2" s="15" t="s">
        <v>897</v>
      </c>
      <c r="Y2" s="18" t="s">
        <v>898</v>
      </c>
      <c r="Z2" s="18" t="s">
        <v>899</v>
      </c>
      <c r="AA2" s="15" t="s">
        <v>900</v>
      </c>
      <c r="AB2" s="15" t="s">
        <v>901</v>
      </c>
      <c r="AC2" s="15" t="s">
        <v>902</v>
      </c>
      <c r="AD2" s="15" t="s">
        <v>903</v>
      </c>
      <c r="AE2" s="15" t="s">
        <v>900</v>
      </c>
      <c r="AF2" s="15" t="s">
        <v>901</v>
      </c>
      <c r="AG2" s="18" t="s">
        <v>904</v>
      </c>
      <c r="AH2" s="18" t="s">
        <v>905</v>
      </c>
      <c r="AI2" s="15" t="s">
        <v>900</v>
      </c>
      <c r="AJ2" s="15" t="s">
        <v>901</v>
      </c>
      <c r="AK2" s="15" t="s">
        <v>906</v>
      </c>
      <c r="AL2" s="15" t="s">
        <v>907</v>
      </c>
      <c r="AM2" s="15" t="s">
        <v>900</v>
      </c>
      <c r="AN2" s="15" t="s">
        <v>901</v>
      </c>
      <c r="AO2" s="15" t="s">
        <v>908</v>
      </c>
      <c r="AP2" s="15" t="s">
        <v>909</v>
      </c>
      <c r="AQ2" s="15" t="s">
        <v>900</v>
      </c>
      <c r="AR2" s="15" t="s">
        <v>901</v>
      </c>
      <c r="AS2" s="17" t="s">
        <v>910</v>
      </c>
      <c r="AT2" s="15" t="s">
        <v>911</v>
      </c>
      <c r="AU2" s="15" t="s">
        <v>912</v>
      </c>
      <c r="AV2" s="15" t="s">
        <v>382</v>
      </c>
      <c r="AW2" s="15" t="s">
        <v>913</v>
      </c>
      <c r="AX2" s="15" t="s">
        <v>384</v>
      </c>
      <c r="AY2" s="15" t="s">
        <v>914</v>
      </c>
      <c r="AZ2" s="15" t="s">
        <v>915</v>
      </c>
      <c r="BA2" s="15" t="s">
        <v>386</v>
      </c>
      <c r="BB2" s="15" t="s">
        <v>916</v>
      </c>
      <c r="BC2" s="15" t="s">
        <v>917</v>
      </c>
      <c r="BD2" s="15" t="s">
        <v>149</v>
      </c>
      <c r="BE2" s="15" t="s">
        <v>918</v>
      </c>
      <c r="BF2" s="15" t="s">
        <v>919</v>
      </c>
      <c r="BG2" s="15" t="s">
        <v>920</v>
      </c>
      <c r="BH2" s="15" t="s">
        <v>921</v>
      </c>
      <c r="BI2" s="15" t="s">
        <v>922</v>
      </c>
      <c r="BJ2" s="16" t="s">
        <v>394</v>
      </c>
      <c r="BK2" s="36" t="s">
        <v>395</v>
      </c>
      <c r="BL2" s="15" t="s">
        <v>396</v>
      </c>
      <c r="BM2" s="15" t="s">
        <v>923</v>
      </c>
      <c r="BN2" s="15" t="s">
        <v>924</v>
      </c>
      <c r="BO2" s="15" t="s">
        <v>399</v>
      </c>
      <c r="BP2" s="15" t="s">
        <v>400</v>
      </c>
      <c r="BQ2" s="18" t="s">
        <v>401</v>
      </c>
      <c r="BR2" s="15" t="s">
        <v>925</v>
      </c>
      <c r="BS2" s="15" t="s">
        <v>926</v>
      </c>
      <c r="BT2" s="15" t="s">
        <v>927</v>
      </c>
    </row>
    <row r="3" spans="1:72" ht="15.75" customHeight="1">
      <c r="A3" s="2">
        <v>101</v>
      </c>
      <c r="B3" s="2" t="str">
        <f>E3</f>
        <v>エンタープライズ向けブロックチェーン DNCWARE Blockchain+（ディーエヌシーウェア　ブロックチェーンプラス）</v>
      </c>
      <c r="C3" s="2">
        <v>1</v>
      </c>
      <c r="D3" s="2">
        <v>10002</v>
      </c>
      <c r="E3" s="24" t="s">
        <v>928</v>
      </c>
      <c r="F3" s="37" t="s">
        <v>929</v>
      </c>
      <c r="G3" s="37" t="s">
        <v>930</v>
      </c>
      <c r="H3" s="37" t="s">
        <v>931</v>
      </c>
      <c r="I3" s="38" t="s">
        <v>932</v>
      </c>
      <c r="J3" s="37" t="s">
        <v>933</v>
      </c>
      <c r="K3" s="37" t="s">
        <v>934</v>
      </c>
      <c r="L3" s="37" t="s">
        <v>935</v>
      </c>
      <c r="M3" s="23" t="s">
        <v>936</v>
      </c>
      <c r="N3" s="37" t="s">
        <v>672</v>
      </c>
      <c r="O3" s="37" t="s">
        <v>412</v>
      </c>
      <c r="P3" s="24" t="s">
        <v>937</v>
      </c>
      <c r="Q3" s="37" t="s">
        <v>938</v>
      </c>
      <c r="R3" s="23" t="s">
        <v>939</v>
      </c>
      <c r="S3" s="37" t="s">
        <v>413</v>
      </c>
      <c r="T3" s="37" t="s">
        <v>413</v>
      </c>
      <c r="U3" s="19" t="s">
        <v>416</v>
      </c>
      <c r="V3" s="19" t="s">
        <v>417</v>
      </c>
      <c r="W3" s="19" t="s">
        <v>417</v>
      </c>
      <c r="X3" s="19" t="s">
        <v>417</v>
      </c>
      <c r="Y3" s="19" t="s">
        <v>940</v>
      </c>
      <c r="Z3" s="19" t="s">
        <v>941</v>
      </c>
      <c r="AA3" s="19" t="s">
        <v>942</v>
      </c>
      <c r="AB3" s="19" t="s">
        <v>943</v>
      </c>
      <c r="AC3" s="19" t="s">
        <v>940</v>
      </c>
      <c r="AD3" s="19" t="s">
        <v>944</v>
      </c>
      <c r="AE3" s="19" t="s">
        <v>942</v>
      </c>
      <c r="AF3" s="19" t="s">
        <v>945</v>
      </c>
      <c r="AG3" s="19" t="s">
        <v>946</v>
      </c>
      <c r="AH3" s="19" t="s">
        <v>417</v>
      </c>
      <c r="AI3" s="19" t="s">
        <v>417</v>
      </c>
      <c r="AJ3" s="19" t="s">
        <v>417</v>
      </c>
      <c r="AK3" s="19" t="s">
        <v>940</v>
      </c>
      <c r="AL3" s="19" t="s">
        <v>947</v>
      </c>
      <c r="AM3" s="19" t="s">
        <v>942</v>
      </c>
      <c r="AN3" s="19" t="s">
        <v>948</v>
      </c>
      <c r="AO3" s="19" t="s">
        <v>940</v>
      </c>
      <c r="AP3" s="19" t="s">
        <v>949</v>
      </c>
      <c r="AQ3" s="19" t="s">
        <v>942</v>
      </c>
      <c r="AR3" s="19" t="s">
        <v>950</v>
      </c>
      <c r="AS3" s="19" t="s">
        <v>946</v>
      </c>
      <c r="AT3" s="19" t="s">
        <v>417</v>
      </c>
      <c r="AU3" s="19" t="s">
        <v>417</v>
      </c>
      <c r="AV3" s="37" t="s">
        <v>496</v>
      </c>
      <c r="AW3" s="37" t="s">
        <v>951</v>
      </c>
      <c r="AX3" s="19" t="s">
        <v>417</v>
      </c>
      <c r="AY3" s="19" t="s">
        <v>417</v>
      </c>
      <c r="AZ3" s="19" t="s">
        <v>952</v>
      </c>
      <c r="BA3" s="37" t="s">
        <v>437</v>
      </c>
      <c r="BB3" s="37" t="s">
        <v>953</v>
      </c>
      <c r="BC3" s="37" t="s">
        <v>954</v>
      </c>
      <c r="BD3" s="37" t="s">
        <v>955</v>
      </c>
      <c r="BE3" s="37" t="s">
        <v>956</v>
      </c>
      <c r="BF3" s="37" t="s">
        <v>957</v>
      </c>
      <c r="BG3" s="19" t="s">
        <v>413</v>
      </c>
      <c r="BH3" s="19" t="s">
        <v>413</v>
      </c>
      <c r="BI3" s="19" t="s">
        <v>958</v>
      </c>
      <c r="BJ3" s="19" t="s">
        <v>959</v>
      </c>
      <c r="BK3" s="19" t="s">
        <v>413</v>
      </c>
      <c r="BL3" s="19" t="s">
        <v>413</v>
      </c>
      <c r="BM3" s="19" t="s">
        <v>960</v>
      </c>
      <c r="BN3" s="37" t="s">
        <v>445</v>
      </c>
      <c r="BO3" s="37" t="s">
        <v>961</v>
      </c>
      <c r="BP3" s="37" t="s">
        <v>447</v>
      </c>
      <c r="BQ3" s="37" t="s">
        <v>448</v>
      </c>
      <c r="BR3" s="37" t="s">
        <v>962</v>
      </c>
      <c r="BS3" s="37" t="s">
        <v>963</v>
      </c>
      <c r="BT3" s="37" t="s">
        <v>964</v>
      </c>
    </row>
    <row r="4" spans="1:72" ht="15.75" customHeight="1">
      <c r="A4" s="2">
        <v>102</v>
      </c>
      <c r="B4" s="2" t="str">
        <f t="shared" ref="B4:B19" si="0">E4</f>
        <v>AI OCR文字認識サービス</v>
      </c>
      <c r="C4" s="2">
        <v>1</v>
      </c>
      <c r="D4" s="2">
        <v>10002</v>
      </c>
      <c r="E4" s="37" t="s">
        <v>965</v>
      </c>
      <c r="F4" s="37" t="s">
        <v>929</v>
      </c>
      <c r="G4" s="37" t="s">
        <v>930</v>
      </c>
      <c r="H4" s="37" t="s">
        <v>931</v>
      </c>
      <c r="I4" s="38" t="s">
        <v>932</v>
      </c>
      <c r="J4" s="37" t="s">
        <v>933</v>
      </c>
      <c r="K4" s="37" t="s">
        <v>934</v>
      </c>
      <c r="L4" s="37" t="s">
        <v>935</v>
      </c>
      <c r="M4" s="23" t="s">
        <v>936</v>
      </c>
      <c r="N4" s="37" t="s">
        <v>672</v>
      </c>
      <c r="O4" s="37" t="s">
        <v>412</v>
      </c>
      <c r="P4" s="37" t="s">
        <v>966</v>
      </c>
      <c r="Q4" s="37" t="s">
        <v>967</v>
      </c>
      <c r="R4" s="23" t="s">
        <v>968</v>
      </c>
      <c r="S4" s="37" t="s">
        <v>413</v>
      </c>
      <c r="T4" s="37" t="s">
        <v>413</v>
      </c>
      <c r="U4" s="19" t="s">
        <v>416</v>
      </c>
      <c r="V4" s="19" t="s">
        <v>417</v>
      </c>
      <c r="W4" s="19" t="s">
        <v>417</v>
      </c>
      <c r="X4" s="19" t="s">
        <v>417</v>
      </c>
      <c r="Y4" s="19" t="s">
        <v>940</v>
      </c>
      <c r="Z4" s="19" t="s">
        <v>969</v>
      </c>
      <c r="AA4" s="19" t="s">
        <v>942</v>
      </c>
      <c r="AB4" s="19" t="s">
        <v>970</v>
      </c>
      <c r="AC4" s="19" t="s">
        <v>971</v>
      </c>
      <c r="AD4" s="19" t="s">
        <v>417</v>
      </c>
      <c r="AE4" s="19" t="s">
        <v>417</v>
      </c>
      <c r="AF4" s="19" t="s">
        <v>417</v>
      </c>
      <c r="AG4" s="19" t="s">
        <v>946</v>
      </c>
      <c r="AH4" s="19" t="s">
        <v>417</v>
      </c>
      <c r="AI4" s="19" t="s">
        <v>417</v>
      </c>
      <c r="AJ4" s="19" t="s">
        <v>417</v>
      </c>
      <c r="AK4" s="19" t="s">
        <v>946</v>
      </c>
      <c r="AL4" s="19" t="s">
        <v>417</v>
      </c>
      <c r="AM4" s="19" t="s">
        <v>417</v>
      </c>
      <c r="AN4" s="19" t="s">
        <v>417</v>
      </c>
      <c r="AO4" s="19" t="s">
        <v>940</v>
      </c>
      <c r="AP4" s="19" t="s">
        <v>972</v>
      </c>
      <c r="AQ4" s="19" t="s">
        <v>942</v>
      </c>
      <c r="AR4" s="19" t="s">
        <v>973</v>
      </c>
      <c r="AS4" s="19" t="s">
        <v>946</v>
      </c>
      <c r="AT4" s="19" t="s">
        <v>417</v>
      </c>
      <c r="AU4" s="19" t="s">
        <v>417</v>
      </c>
      <c r="AV4" s="37" t="s">
        <v>496</v>
      </c>
      <c r="AW4" s="37" t="s">
        <v>951</v>
      </c>
      <c r="AX4" s="19" t="s">
        <v>417</v>
      </c>
      <c r="AY4" s="19" t="s">
        <v>417</v>
      </c>
      <c r="AZ4" s="19" t="s">
        <v>952</v>
      </c>
      <c r="BA4" s="37" t="s">
        <v>437</v>
      </c>
      <c r="BB4" s="37" t="s">
        <v>974</v>
      </c>
      <c r="BC4" s="37" t="s">
        <v>975</v>
      </c>
      <c r="BD4" s="37" t="s">
        <v>976</v>
      </c>
      <c r="BE4" s="37" t="s">
        <v>977</v>
      </c>
      <c r="BF4" s="24" t="s">
        <v>978</v>
      </c>
      <c r="BG4" s="19" t="s">
        <v>413</v>
      </c>
      <c r="BH4" s="19" t="s">
        <v>413</v>
      </c>
      <c r="BI4" s="19" t="s">
        <v>979</v>
      </c>
      <c r="BJ4" s="19" t="s">
        <v>980</v>
      </c>
      <c r="BK4" s="19" t="s">
        <v>413</v>
      </c>
      <c r="BL4" s="19" t="s">
        <v>413</v>
      </c>
      <c r="BM4" s="19" t="s">
        <v>981</v>
      </c>
      <c r="BN4" s="37" t="s">
        <v>445</v>
      </c>
      <c r="BO4" s="37" t="s">
        <v>982</v>
      </c>
      <c r="BP4" s="37" t="s">
        <v>447</v>
      </c>
      <c r="BQ4" s="37" t="s">
        <v>448</v>
      </c>
      <c r="BR4" s="37" t="s">
        <v>983</v>
      </c>
      <c r="BS4" s="37" t="s">
        <v>963</v>
      </c>
      <c r="BT4" s="37" t="s">
        <v>984</v>
      </c>
    </row>
    <row r="5" spans="1:72" ht="15.75" customHeight="1">
      <c r="A5" s="2">
        <v>103</v>
      </c>
      <c r="B5" s="2" t="str">
        <f t="shared" si="0"/>
        <v>WebSAM Rakuform</v>
      </c>
      <c r="C5" s="2">
        <v>1</v>
      </c>
      <c r="D5" s="2">
        <v>10002</v>
      </c>
      <c r="E5" s="37" t="s">
        <v>985</v>
      </c>
      <c r="F5" s="37" t="s">
        <v>986</v>
      </c>
      <c r="G5" s="24" t="s">
        <v>987</v>
      </c>
      <c r="H5" s="37" t="s">
        <v>931</v>
      </c>
      <c r="I5" s="38">
        <v>7010401022916</v>
      </c>
      <c r="J5" s="37" t="s">
        <v>933</v>
      </c>
      <c r="K5" s="37" t="s">
        <v>934</v>
      </c>
      <c r="L5" s="37" t="s">
        <v>988</v>
      </c>
      <c r="M5" s="39" t="s">
        <v>989</v>
      </c>
      <c r="N5" s="37" t="s">
        <v>990</v>
      </c>
      <c r="O5" s="37" t="s">
        <v>412</v>
      </c>
      <c r="P5" s="24" t="s">
        <v>413</v>
      </c>
      <c r="Q5" s="37" t="s">
        <v>991</v>
      </c>
      <c r="R5" s="23" t="s">
        <v>992</v>
      </c>
      <c r="S5" s="19" t="s">
        <v>413</v>
      </c>
      <c r="T5" s="19" t="s">
        <v>413</v>
      </c>
      <c r="U5" s="19" t="s">
        <v>416</v>
      </c>
      <c r="V5" s="19" t="s">
        <v>417</v>
      </c>
      <c r="W5" s="19" t="s">
        <v>417</v>
      </c>
      <c r="X5" s="19" t="s">
        <v>417</v>
      </c>
      <c r="Y5" s="19" t="s">
        <v>940</v>
      </c>
      <c r="Z5" s="19" t="s">
        <v>993</v>
      </c>
      <c r="AA5" s="19" t="s">
        <v>942</v>
      </c>
      <c r="AB5" s="19" t="s">
        <v>994</v>
      </c>
      <c r="AC5" s="19" t="s">
        <v>946</v>
      </c>
      <c r="AD5" s="19" t="s">
        <v>417</v>
      </c>
      <c r="AE5" s="19" t="s">
        <v>417</v>
      </c>
      <c r="AF5" s="19" t="s">
        <v>417</v>
      </c>
      <c r="AG5" s="19" t="s">
        <v>946</v>
      </c>
      <c r="AH5" s="19" t="s">
        <v>417</v>
      </c>
      <c r="AI5" s="19" t="s">
        <v>417</v>
      </c>
      <c r="AJ5" s="19" t="s">
        <v>417</v>
      </c>
      <c r="AK5" s="19" t="s">
        <v>940</v>
      </c>
      <c r="AL5" s="19" t="s">
        <v>995</v>
      </c>
      <c r="AM5" s="19" t="s">
        <v>942</v>
      </c>
      <c r="AN5" s="19" t="s">
        <v>996</v>
      </c>
      <c r="AO5" s="19" t="s">
        <v>940</v>
      </c>
      <c r="AP5" s="19" t="s">
        <v>997</v>
      </c>
      <c r="AQ5" s="19" t="s">
        <v>942</v>
      </c>
      <c r="AR5" s="19" t="s">
        <v>998</v>
      </c>
      <c r="AS5" s="19" t="s">
        <v>940</v>
      </c>
      <c r="AT5" s="19" t="s">
        <v>942</v>
      </c>
      <c r="AU5" s="19" t="s">
        <v>999</v>
      </c>
      <c r="AV5" s="37" t="s">
        <v>1000</v>
      </c>
      <c r="AW5" s="37" t="s">
        <v>951</v>
      </c>
      <c r="AX5" s="19" t="s">
        <v>417</v>
      </c>
      <c r="AY5" s="19" t="s">
        <v>417</v>
      </c>
      <c r="AZ5" s="19" t="s">
        <v>411</v>
      </c>
      <c r="BA5" s="37" t="s">
        <v>437</v>
      </c>
      <c r="BB5" s="37" t="s">
        <v>438</v>
      </c>
      <c r="BC5" s="19" t="s">
        <v>413</v>
      </c>
      <c r="BD5" s="37" t="s">
        <v>1001</v>
      </c>
      <c r="BE5" s="37" t="s">
        <v>1002</v>
      </c>
      <c r="BF5" s="37" t="s">
        <v>1003</v>
      </c>
      <c r="BG5" s="19" t="s">
        <v>413</v>
      </c>
      <c r="BH5" s="19" t="s">
        <v>413</v>
      </c>
      <c r="BI5" s="19" t="s">
        <v>413</v>
      </c>
      <c r="BJ5" s="19" t="s">
        <v>413</v>
      </c>
      <c r="BK5" s="19" t="s">
        <v>413</v>
      </c>
      <c r="BL5" s="19" t="s">
        <v>413</v>
      </c>
      <c r="BM5" s="19" t="s">
        <v>413</v>
      </c>
      <c r="BN5" s="37" t="s">
        <v>445</v>
      </c>
      <c r="BO5" s="37" t="s">
        <v>1004</v>
      </c>
      <c r="BP5" s="37" t="s">
        <v>447</v>
      </c>
      <c r="BQ5" s="37" t="s">
        <v>448</v>
      </c>
      <c r="BR5" s="37" t="s">
        <v>1005</v>
      </c>
      <c r="BS5" s="37" t="s">
        <v>1006</v>
      </c>
      <c r="BT5" s="23" t="s">
        <v>1007</v>
      </c>
    </row>
    <row r="6" spans="1:72" ht="15.75" customHeight="1">
      <c r="A6" s="2">
        <v>104</v>
      </c>
      <c r="B6" s="2" t="str">
        <f t="shared" si="0"/>
        <v>PROCENTER/C(オンプレミス版)、PROCENTER SaaS(クラウド版)</v>
      </c>
      <c r="C6" s="2">
        <v>1</v>
      </c>
      <c r="D6" s="2">
        <v>10002</v>
      </c>
      <c r="E6" s="37" t="s">
        <v>1008</v>
      </c>
      <c r="F6" s="37" t="s">
        <v>1009</v>
      </c>
      <c r="G6" s="24" t="s">
        <v>1010</v>
      </c>
      <c r="H6" s="37" t="s">
        <v>931</v>
      </c>
      <c r="I6" s="38" t="s">
        <v>1011</v>
      </c>
      <c r="J6" s="37" t="s">
        <v>933</v>
      </c>
      <c r="K6" s="37" t="s">
        <v>934</v>
      </c>
      <c r="L6" s="37" t="s">
        <v>1012</v>
      </c>
      <c r="M6" s="31" t="s">
        <v>1013</v>
      </c>
      <c r="N6" s="37" t="s">
        <v>672</v>
      </c>
      <c r="O6" s="37" t="s">
        <v>412</v>
      </c>
      <c r="P6" s="24" t="s">
        <v>413</v>
      </c>
      <c r="Q6" s="37" t="s">
        <v>1014</v>
      </c>
      <c r="R6" s="23" t="s">
        <v>1015</v>
      </c>
      <c r="S6" s="24" t="s">
        <v>413</v>
      </c>
      <c r="T6" s="24" t="s">
        <v>413</v>
      </c>
      <c r="U6" s="19" t="s">
        <v>416</v>
      </c>
      <c r="V6" s="19" t="s">
        <v>417</v>
      </c>
      <c r="W6" s="19" t="s">
        <v>417</v>
      </c>
      <c r="X6" s="19" t="s">
        <v>417</v>
      </c>
      <c r="Y6" s="19" t="s">
        <v>940</v>
      </c>
      <c r="Z6" s="19" t="s">
        <v>1016</v>
      </c>
      <c r="AA6" s="19" t="s">
        <v>942</v>
      </c>
      <c r="AB6" s="19" t="s">
        <v>1017</v>
      </c>
      <c r="AC6" s="19" t="s">
        <v>971</v>
      </c>
      <c r="AD6" s="19" t="s">
        <v>417</v>
      </c>
      <c r="AE6" s="19" t="s">
        <v>417</v>
      </c>
      <c r="AF6" s="19" t="s">
        <v>417</v>
      </c>
      <c r="AG6" s="19" t="s">
        <v>946</v>
      </c>
      <c r="AH6" s="19" t="s">
        <v>417</v>
      </c>
      <c r="AI6" s="19" t="s">
        <v>417</v>
      </c>
      <c r="AJ6" s="19" t="s">
        <v>417</v>
      </c>
      <c r="AK6" s="19" t="s">
        <v>946</v>
      </c>
      <c r="AL6" s="19" t="s">
        <v>417</v>
      </c>
      <c r="AM6" s="19" t="s">
        <v>417</v>
      </c>
      <c r="AN6" s="19" t="s">
        <v>417</v>
      </c>
      <c r="AO6" s="19" t="s">
        <v>940</v>
      </c>
      <c r="AP6" s="19" t="s">
        <v>1018</v>
      </c>
      <c r="AQ6" s="19" t="s">
        <v>942</v>
      </c>
      <c r="AR6" s="19" t="s">
        <v>1019</v>
      </c>
      <c r="AS6" s="19" t="s">
        <v>940</v>
      </c>
      <c r="AT6" s="19" t="s">
        <v>942</v>
      </c>
      <c r="AU6" s="19" t="s">
        <v>1020</v>
      </c>
      <c r="AV6" s="37" t="s">
        <v>435</v>
      </c>
      <c r="AW6" s="37" t="s">
        <v>951</v>
      </c>
      <c r="AX6" s="19" t="s">
        <v>417</v>
      </c>
      <c r="AY6" s="19" t="s">
        <v>417</v>
      </c>
      <c r="AZ6" s="24" t="s">
        <v>828</v>
      </c>
      <c r="BA6" s="37" t="s">
        <v>497</v>
      </c>
      <c r="BB6" s="37" t="s">
        <v>438</v>
      </c>
      <c r="BC6" s="37" t="s">
        <v>1021</v>
      </c>
      <c r="BD6" s="37" t="s">
        <v>1022</v>
      </c>
      <c r="BE6" s="37" t="s">
        <v>976</v>
      </c>
      <c r="BF6" s="37" t="s">
        <v>1023</v>
      </c>
      <c r="BG6" s="24" t="s">
        <v>1024</v>
      </c>
      <c r="BH6" s="19" t="s">
        <v>413</v>
      </c>
      <c r="BI6" s="19" t="s">
        <v>1025</v>
      </c>
      <c r="BJ6" s="19" t="s">
        <v>1026</v>
      </c>
      <c r="BK6" s="19" t="s">
        <v>413</v>
      </c>
      <c r="BL6" s="19" t="s">
        <v>1027</v>
      </c>
      <c r="BM6" s="19" t="s">
        <v>1028</v>
      </c>
      <c r="BN6" s="37" t="s">
        <v>1029</v>
      </c>
      <c r="BO6" s="37" t="s">
        <v>1030</v>
      </c>
      <c r="BP6" s="37" t="s">
        <v>447</v>
      </c>
      <c r="BQ6" s="37" t="s">
        <v>448</v>
      </c>
      <c r="BR6" s="37" t="s">
        <v>1031</v>
      </c>
      <c r="BS6" s="37" t="s">
        <v>1032</v>
      </c>
      <c r="BT6" s="37" t="s">
        <v>1033</v>
      </c>
    </row>
    <row r="7" spans="1:72" ht="15.75" customHeight="1">
      <c r="A7" s="2">
        <v>105</v>
      </c>
      <c r="B7" s="2" t="str">
        <f t="shared" si="0"/>
        <v>NEC IoT System Security Lifecycle Services</v>
      </c>
      <c r="C7" s="2">
        <v>1</v>
      </c>
      <c r="D7" s="2">
        <v>10002</v>
      </c>
      <c r="E7" s="37" t="s">
        <v>1034</v>
      </c>
      <c r="F7" s="37" t="s">
        <v>986</v>
      </c>
      <c r="G7" s="24" t="s">
        <v>987</v>
      </c>
      <c r="H7" s="37" t="s">
        <v>1035</v>
      </c>
      <c r="I7" s="38">
        <v>7010401022916</v>
      </c>
      <c r="J7" s="37" t="s">
        <v>933</v>
      </c>
      <c r="K7" s="37" t="s">
        <v>934</v>
      </c>
      <c r="L7" s="37" t="s">
        <v>988</v>
      </c>
      <c r="M7" s="31" t="s">
        <v>989</v>
      </c>
      <c r="N7" s="37" t="s">
        <v>672</v>
      </c>
      <c r="O7" s="37" t="s">
        <v>412</v>
      </c>
      <c r="P7" s="24" t="s">
        <v>413</v>
      </c>
      <c r="Q7" s="37" t="s">
        <v>1036</v>
      </c>
      <c r="R7" s="23" t="s">
        <v>1037</v>
      </c>
      <c r="S7" s="19" t="s">
        <v>413</v>
      </c>
      <c r="T7" s="19" t="s">
        <v>413</v>
      </c>
      <c r="U7" s="19" t="s">
        <v>416</v>
      </c>
      <c r="V7" s="19" t="s">
        <v>417</v>
      </c>
      <c r="W7" s="19" t="s">
        <v>417</v>
      </c>
      <c r="X7" s="19" t="s">
        <v>417</v>
      </c>
      <c r="Y7" s="19" t="s">
        <v>940</v>
      </c>
      <c r="Z7" s="19" t="s">
        <v>969</v>
      </c>
      <c r="AA7" s="19" t="s">
        <v>942</v>
      </c>
      <c r="AB7" s="19" t="s">
        <v>1038</v>
      </c>
      <c r="AC7" s="19" t="s">
        <v>971</v>
      </c>
      <c r="AD7" s="19" t="s">
        <v>417</v>
      </c>
      <c r="AE7" s="19" t="s">
        <v>417</v>
      </c>
      <c r="AF7" s="19" t="s">
        <v>417</v>
      </c>
      <c r="AG7" s="19" t="s">
        <v>946</v>
      </c>
      <c r="AH7" s="19" t="s">
        <v>417</v>
      </c>
      <c r="AI7" s="19" t="s">
        <v>417</v>
      </c>
      <c r="AJ7" s="19" t="s">
        <v>417</v>
      </c>
      <c r="AK7" s="19" t="s">
        <v>946</v>
      </c>
      <c r="AL7" s="19" t="s">
        <v>417</v>
      </c>
      <c r="AM7" s="19" t="s">
        <v>417</v>
      </c>
      <c r="AN7" s="19" t="s">
        <v>417</v>
      </c>
      <c r="AO7" s="19" t="s">
        <v>946</v>
      </c>
      <c r="AP7" s="19" t="s">
        <v>417</v>
      </c>
      <c r="AQ7" s="19" t="s">
        <v>417</v>
      </c>
      <c r="AR7" s="19" t="s">
        <v>417</v>
      </c>
      <c r="AS7" s="19" t="s">
        <v>946</v>
      </c>
      <c r="AT7" s="19" t="s">
        <v>417</v>
      </c>
      <c r="AU7" s="19" t="s">
        <v>417</v>
      </c>
      <c r="AV7" s="37" t="s">
        <v>496</v>
      </c>
      <c r="AW7" s="37" t="s">
        <v>951</v>
      </c>
      <c r="AX7" s="19" t="s">
        <v>417</v>
      </c>
      <c r="AY7" s="19" t="s">
        <v>417</v>
      </c>
      <c r="AZ7" s="19" t="s">
        <v>411</v>
      </c>
      <c r="BA7" s="37" t="s">
        <v>437</v>
      </c>
      <c r="BB7" s="37" t="s">
        <v>438</v>
      </c>
      <c r="BC7" s="19" t="s">
        <v>413</v>
      </c>
      <c r="BD7" s="37" t="s">
        <v>1039</v>
      </c>
      <c r="BE7" s="37" t="s">
        <v>1040</v>
      </c>
      <c r="BF7" s="37" t="s">
        <v>1041</v>
      </c>
      <c r="BG7" s="19" t="s">
        <v>413</v>
      </c>
      <c r="BH7" s="19" t="s">
        <v>413</v>
      </c>
      <c r="BI7" s="19" t="s">
        <v>413</v>
      </c>
      <c r="BJ7" s="19" t="s">
        <v>413</v>
      </c>
      <c r="BK7" s="19" t="s">
        <v>413</v>
      </c>
      <c r="BL7" s="19" t="s">
        <v>413</v>
      </c>
      <c r="BM7" s="19" t="s">
        <v>1042</v>
      </c>
      <c r="BN7" s="24" t="s">
        <v>1043</v>
      </c>
      <c r="BO7" s="37" t="s">
        <v>1044</v>
      </c>
      <c r="BP7" s="37" t="s">
        <v>447</v>
      </c>
      <c r="BQ7" s="37" t="s">
        <v>448</v>
      </c>
      <c r="BR7" s="37" t="s">
        <v>1045</v>
      </c>
      <c r="BS7" s="37" t="s">
        <v>1046</v>
      </c>
      <c r="BT7" s="37" t="s">
        <v>1047</v>
      </c>
    </row>
    <row r="8" spans="1:72" ht="15.75" customHeight="1">
      <c r="A8" s="2"/>
      <c r="B8" s="2"/>
      <c r="C8" s="2"/>
      <c r="D8" s="2"/>
      <c r="E8" s="19"/>
      <c r="F8" s="19"/>
      <c r="G8" s="19"/>
      <c r="H8" s="19"/>
      <c r="I8" s="19"/>
      <c r="J8" s="19"/>
      <c r="K8" s="23"/>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24"/>
      <c r="BC8" s="24"/>
      <c r="BD8" s="19"/>
      <c r="BE8" s="19"/>
      <c r="BF8" s="19"/>
      <c r="BG8" s="19"/>
      <c r="BH8" s="19"/>
      <c r="BI8" s="19"/>
      <c r="BJ8" s="19"/>
      <c r="BK8" s="19"/>
      <c r="BL8" s="19"/>
      <c r="BM8" s="24"/>
      <c r="BN8" s="24"/>
      <c r="BO8" s="29"/>
    </row>
    <row r="9" spans="1:72" ht="15.75" customHeight="1">
      <c r="A9" s="2"/>
      <c r="B9" s="2"/>
      <c r="C9" s="2"/>
      <c r="D9" s="2"/>
      <c r="E9" s="19"/>
      <c r="F9" s="19"/>
      <c r="G9" s="19"/>
      <c r="H9" s="19"/>
      <c r="I9" s="19"/>
      <c r="J9" s="19"/>
      <c r="K9" s="23"/>
      <c r="L9" s="19"/>
      <c r="M9" s="19"/>
      <c r="N9" s="19"/>
      <c r="O9" s="19"/>
      <c r="P9" s="25"/>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21"/>
      <c r="AT9" s="19"/>
      <c r="AU9" s="19"/>
      <c r="AV9" s="19"/>
      <c r="AW9" s="19"/>
      <c r="AX9" s="19"/>
      <c r="AY9" s="19"/>
      <c r="AZ9" s="19"/>
      <c r="BA9" s="19"/>
      <c r="BB9" s="19"/>
      <c r="BC9" s="19"/>
      <c r="BD9" s="19"/>
      <c r="BE9" s="19"/>
      <c r="BF9" s="19"/>
      <c r="BG9" s="19"/>
      <c r="BH9" s="19"/>
      <c r="BI9" s="19"/>
      <c r="BJ9" s="19"/>
      <c r="BK9" s="19"/>
      <c r="BL9" s="19"/>
      <c r="BM9" s="19"/>
      <c r="BN9" s="19"/>
      <c r="BO9" s="19"/>
    </row>
    <row r="10" spans="1:72" ht="15.75" customHeight="1">
      <c r="A10" s="2"/>
      <c r="B10" s="2"/>
      <c r="C10" s="2"/>
      <c r="D10" s="2"/>
      <c r="E10" s="19"/>
      <c r="F10" s="19"/>
      <c r="G10" s="19"/>
      <c r="H10" s="19"/>
      <c r="I10" s="19"/>
      <c r="J10" s="19"/>
      <c r="K10" s="23"/>
      <c r="L10" s="19"/>
      <c r="M10" s="19"/>
      <c r="N10" s="19"/>
      <c r="O10" s="19"/>
      <c r="P10" s="23"/>
      <c r="Q10" s="19"/>
      <c r="R10" s="24"/>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19"/>
      <c r="BF10" s="19"/>
      <c r="BG10" s="19"/>
      <c r="BH10" s="19"/>
      <c r="BI10" s="19"/>
      <c r="BJ10" s="19"/>
      <c r="BK10" s="19"/>
      <c r="BL10" s="19"/>
      <c r="BM10" s="19"/>
      <c r="BN10" s="19"/>
      <c r="BO10" s="19"/>
    </row>
    <row r="11" spans="1:72" ht="15.75" customHeight="1">
      <c r="A11" s="2"/>
      <c r="B11" s="2"/>
      <c r="C11" s="2"/>
      <c r="D11" s="2"/>
      <c r="E11" s="19"/>
      <c r="F11" s="19"/>
      <c r="G11" s="19"/>
      <c r="H11" s="19"/>
      <c r="I11" s="19"/>
      <c r="J11" s="19"/>
      <c r="K11" s="23"/>
      <c r="L11" s="19"/>
      <c r="M11" s="19"/>
      <c r="N11" s="19"/>
      <c r="O11" s="19"/>
      <c r="P11" s="23"/>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24"/>
      <c r="BC11" s="24"/>
      <c r="BD11" s="24"/>
      <c r="BE11" s="19"/>
      <c r="BF11" s="19"/>
      <c r="BG11" s="19"/>
      <c r="BH11" s="19"/>
      <c r="BI11" s="19"/>
      <c r="BJ11" s="19"/>
      <c r="BK11" s="19"/>
      <c r="BL11" s="19"/>
      <c r="BM11" s="19"/>
      <c r="BN11" s="19"/>
      <c r="BO11" s="19"/>
    </row>
    <row r="12" spans="1:72" ht="15.75" customHeight="1">
      <c r="A12" s="2"/>
      <c r="B12" s="2"/>
      <c r="C12" s="2"/>
      <c r="D12" s="2"/>
      <c r="E12" s="19"/>
      <c r="F12" s="19"/>
      <c r="G12" s="19"/>
      <c r="H12" s="19"/>
      <c r="I12" s="19"/>
      <c r="J12" s="19"/>
      <c r="K12" s="23"/>
      <c r="L12" s="19"/>
      <c r="M12" s="19"/>
      <c r="N12" s="19"/>
      <c r="O12" s="19"/>
      <c r="P12" s="23"/>
      <c r="Q12" s="19"/>
      <c r="R12" s="19"/>
      <c r="S12" s="19"/>
      <c r="T12" s="19"/>
      <c r="U12" s="30"/>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21"/>
      <c r="AT12" s="19"/>
      <c r="AU12" s="19"/>
      <c r="AV12" s="19"/>
      <c r="AW12" s="19"/>
      <c r="AX12" s="19"/>
      <c r="AY12" s="19"/>
      <c r="AZ12" s="19"/>
      <c r="BA12" s="19"/>
      <c r="BB12" s="19"/>
      <c r="BC12" s="19"/>
      <c r="BD12" s="19"/>
      <c r="BE12" s="19"/>
      <c r="BF12" s="19"/>
      <c r="BG12" s="19"/>
      <c r="BH12" s="19"/>
      <c r="BI12" s="19"/>
      <c r="BJ12" s="19"/>
      <c r="BK12" s="19"/>
      <c r="BL12" s="19"/>
      <c r="BM12" s="19"/>
      <c r="BN12" s="19"/>
      <c r="BO12" s="19"/>
    </row>
    <row r="13" spans="1:72" ht="15.75" customHeight="1">
      <c r="A13" s="2"/>
      <c r="B13" s="2"/>
      <c r="C13" s="2"/>
      <c r="D13" s="2"/>
      <c r="E13" s="19"/>
      <c r="F13" s="19"/>
      <c r="G13" s="19"/>
      <c r="H13" s="19"/>
      <c r="I13" s="19"/>
      <c r="J13" s="19"/>
      <c r="K13" s="23"/>
      <c r="L13" s="19"/>
      <c r="M13" s="19"/>
      <c r="N13" s="19"/>
      <c r="O13" s="19"/>
      <c r="P13" s="23"/>
      <c r="Q13" s="19"/>
      <c r="R13" s="19"/>
      <c r="S13" s="19"/>
      <c r="T13" s="19"/>
      <c r="U13" s="19"/>
      <c r="V13" s="19"/>
      <c r="W13" s="19"/>
      <c r="X13" s="19"/>
      <c r="Y13" s="19"/>
      <c r="Z13" s="19"/>
      <c r="AA13" s="19"/>
      <c r="AB13" s="19"/>
      <c r="AC13" s="19"/>
      <c r="AD13" s="19"/>
      <c r="AE13" s="19"/>
      <c r="AF13" s="19"/>
      <c r="AG13" s="19"/>
      <c r="AH13" s="19"/>
      <c r="AI13" s="19"/>
      <c r="AJ13" s="19"/>
      <c r="AK13" s="19"/>
      <c r="AL13" s="19"/>
      <c r="AM13" s="19"/>
      <c r="AN13" s="31"/>
      <c r="AO13" s="19"/>
      <c r="AP13" s="19"/>
      <c r="AQ13" s="19"/>
      <c r="AR13" s="19"/>
      <c r="AS13" s="19"/>
      <c r="AT13" s="19"/>
      <c r="AU13" s="19"/>
      <c r="AV13" s="19"/>
      <c r="AW13" s="19"/>
      <c r="AX13" s="19"/>
      <c r="AY13" s="19"/>
      <c r="AZ13" s="19"/>
      <c r="BA13" s="27"/>
      <c r="BB13" s="19"/>
      <c r="BC13" s="19"/>
      <c r="BD13" s="19"/>
      <c r="BE13" s="19"/>
      <c r="BF13" s="19"/>
      <c r="BG13" s="19"/>
      <c r="BH13" s="19"/>
      <c r="BI13" s="19"/>
      <c r="BJ13" s="19"/>
      <c r="BK13" s="19"/>
      <c r="BL13" s="19"/>
      <c r="BM13" s="19"/>
      <c r="BN13" s="19"/>
      <c r="BO13" s="19"/>
    </row>
    <row r="14" spans="1:72" ht="15.75" customHeight="1">
      <c r="A14" s="2"/>
      <c r="B14" s="2"/>
      <c r="C14" s="2"/>
      <c r="D14" s="2"/>
      <c r="E14" s="19"/>
      <c r="F14" s="19"/>
      <c r="G14" s="19"/>
      <c r="H14" s="19"/>
      <c r="I14" s="19"/>
      <c r="J14" s="19"/>
      <c r="K14" s="23"/>
      <c r="L14" s="19"/>
      <c r="M14" s="19"/>
      <c r="N14" s="19"/>
      <c r="O14" s="19"/>
      <c r="P14" s="23"/>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24"/>
      <c r="BA14" s="19"/>
      <c r="BB14" s="24"/>
      <c r="BC14" s="19"/>
      <c r="BD14" s="19"/>
      <c r="BE14" s="19"/>
      <c r="BF14" s="19"/>
      <c r="BG14" s="19"/>
      <c r="BH14" s="24"/>
      <c r="BI14" s="19"/>
      <c r="BJ14" s="19"/>
      <c r="BK14" s="19"/>
      <c r="BL14" s="19"/>
      <c r="BM14" s="19"/>
      <c r="BN14" s="19"/>
      <c r="BO14" s="19"/>
    </row>
    <row r="15" spans="1:72" ht="15.75" customHeight="1">
      <c r="A15" s="2"/>
      <c r="B15" s="2"/>
      <c r="C15" s="2"/>
      <c r="D15" s="2"/>
      <c r="E15" s="19"/>
      <c r="F15" s="19"/>
      <c r="G15" s="30"/>
      <c r="H15" s="19"/>
      <c r="I15" s="19"/>
      <c r="J15" s="24"/>
      <c r="K15" s="32"/>
      <c r="L15" s="19"/>
      <c r="M15" s="19"/>
      <c r="N15" s="19"/>
      <c r="O15" s="19"/>
      <c r="P15" s="24"/>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24"/>
      <c r="BC15" s="19"/>
      <c r="BD15" s="19"/>
      <c r="BE15" s="19"/>
      <c r="BF15" s="19"/>
      <c r="BG15" s="19"/>
      <c r="BH15" s="19"/>
      <c r="BI15" s="19"/>
      <c r="BJ15" s="19"/>
      <c r="BK15" s="19"/>
      <c r="BL15" s="19"/>
      <c r="BM15" s="19"/>
      <c r="BN15" s="19"/>
      <c r="BO15" s="19"/>
    </row>
    <row r="16" spans="1:72" ht="15.75" customHeight="1">
      <c r="A16" s="2"/>
      <c r="B16" s="2"/>
      <c r="C16" s="2"/>
      <c r="D16" s="2"/>
      <c r="E16" s="19"/>
      <c r="F16" s="19"/>
      <c r="G16" s="19"/>
      <c r="H16" s="19"/>
      <c r="I16" s="19"/>
      <c r="J16" s="19"/>
      <c r="K16" s="23"/>
      <c r="L16" s="19"/>
      <c r="M16" s="19"/>
      <c r="N16" s="19"/>
      <c r="O16" s="19"/>
      <c r="P16" s="23"/>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21"/>
      <c r="AT16" s="19"/>
      <c r="AU16" s="19"/>
      <c r="AV16" s="19"/>
      <c r="AW16" s="19"/>
      <c r="AX16" s="19"/>
      <c r="AY16" s="19"/>
      <c r="AZ16" s="24"/>
      <c r="BA16" s="19"/>
      <c r="BB16" s="24"/>
      <c r="BC16" s="24"/>
      <c r="BD16" s="24"/>
      <c r="BE16" s="19"/>
      <c r="BF16" s="19"/>
      <c r="BG16" s="19"/>
      <c r="BH16" s="19"/>
      <c r="BI16" s="19"/>
      <c r="BJ16" s="19"/>
      <c r="BK16" s="19"/>
      <c r="BL16" s="19"/>
      <c r="BM16" s="28"/>
      <c r="BN16" s="28"/>
      <c r="BO16" s="29"/>
    </row>
    <row r="17" spans="1:67" ht="15.75" customHeight="1">
      <c r="A17" s="2"/>
      <c r="B17" s="2"/>
      <c r="C17" s="2"/>
      <c r="D17" s="2"/>
      <c r="E17" s="19"/>
      <c r="F17" s="19"/>
      <c r="G17" s="19"/>
      <c r="H17" s="19"/>
      <c r="I17" s="19"/>
      <c r="J17" s="19"/>
      <c r="K17" s="23"/>
      <c r="L17" s="19"/>
      <c r="M17" s="19"/>
      <c r="N17" s="19"/>
      <c r="O17" s="19"/>
      <c r="P17" s="23"/>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24"/>
    </row>
    <row r="18" spans="1:67" ht="15.75" customHeight="1">
      <c r="A18" s="2"/>
      <c r="B18" s="2"/>
      <c r="C18" s="2"/>
      <c r="D18" s="2"/>
      <c r="E18" s="19"/>
      <c r="F18" s="19"/>
      <c r="G18" s="19"/>
      <c r="H18" s="19"/>
      <c r="I18" s="19"/>
      <c r="J18" s="19"/>
      <c r="K18" s="23"/>
      <c r="L18" s="19"/>
      <c r="M18" s="19"/>
      <c r="N18" s="19"/>
      <c r="O18" s="19"/>
      <c r="P18" s="23"/>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33"/>
    </row>
    <row r="19" spans="1:67" ht="15.75" customHeight="1">
      <c r="A19" s="2"/>
      <c r="B19" s="2"/>
      <c r="C19" s="2"/>
      <c r="D19" s="2"/>
      <c r="E19" s="19"/>
      <c r="F19" s="19"/>
      <c r="G19" s="19"/>
      <c r="H19" s="19"/>
      <c r="I19" s="19"/>
      <c r="J19" s="19"/>
      <c r="K19" s="23"/>
      <c r="L19" s="19"/>
      <c r="M19" s="19"/>
      <c r="N19" s="19"/>
      <c r="O19" s="19"/>
      <c r="P19" s="23"/>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23"/>
    </row>
    <row r="20" spans="1:6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67"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6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6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6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6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6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6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6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6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6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6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6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7" r:id="rId1" xr:uid="{0A13C2F1-DC6E-9946-B5F4-5F99FC2A40DC}"/>
    <hyperlink ref="R6" r:id="rId2" xr:uid="{EF00BA16-16AC-3F4D-A97E-9FC59462DE77}"/>
    <hyperlink ref="M6" r:id="rId3" xr:uid="{C908CF25-648C-8846-A2EC-8EE868284140}"/>
    <hyperlink ref="M5" r:id="rId4" xr:uid="{28E5E02D-E431-1B48-B49E-2D64C754D2E8}"/>
    <hyperlink ref="M7" r:id="rId5" xr:uid="{57310BA9-7A49-9744-A008-744BB7B4D968}"/>
    <hyperlink ref="R3" r:id="rId6" xr:uid="{85172ADF-E697-9146-89CB-2EB0D8DAB1AF}"/>
    <hyperlink ref="R4" r:id="rId7" xr:uid="{80E2CE4E-8B5D-CB4C-973E-62980177AAB7}"/>
    <hyperlink ref="R5" r:id="rId8" xr:uid="{B3B43348-101E-B14D-AA64-D85BAC4AFA67}"/>
    <hyperlink ref="M3" r:id="rId9" xr:uid="{160C74D3-BF06-1E4B-A98E-193D95BCB594}"/>
    <hyperlink ref="M4" r:id="rId10" xr:uid="{767068D2-BB1C-DC48-A05D-5294FE113202}"/>
    <hyperlink ref="BT5" r:id="rId11" xr:uid="{439EACB5-4294-604C-B92B-8489E21789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FD15-6751-2644-AB30-970507FF37B6}">
  <sheetPr>
    <outlinePr summaryBelow="0" summaryRight="0"/>
  </sheetPr>
  <dimension ref="A1:CU1000"/>
  <sheetViews>
    <sheetView workbookViewId="0">
      <pane ySplit="2" topLeftCell="A3" activePane="bottomLeft" state="frozen"/>
      <selection pane="bottomLeft" activeCell="M3" sqref="M3"/>
    </sheetView>
  </sheetViews>
  <sheetFormatPr baseColWidth="10" defaultColWidth="12.6640625" defaultRowHeight="15.75" customHeight="1"/>
  <sheetData>
    <row r="1" spans="1:99" ht="15.75" customHeight="1">
      <c r="A1" s="2" t="s">
        <v>124</v>
      </c>
      <c r="B1" s="2" t="s">
        <v>131</v>
      </c>
      <c r="C1" s="5" t="s">
        <v>757</v>
      </c>
      <c r="D1" s="2" t="s">
        <v>130</v>
      </c>
      <c r="E1" s="15" t="s">
        <v>351</v>
      </c>
      <c r="F1" s="18" t="s">
        <v>352</v>
      </c>
      <c r="G1" s="40"/>
      <c r="H1" s="40"/>
      <c r="I1" s="40"/>
      <c r="J1" s="40"/>
      <c r="K1" s="40"/>
      <c r="L1" s="40"/>
      <c r="M1" s="40"/>
      <c r="N1" s="40"/>
      <c r="O1" s="40"/>
      <c r="P1" s="17" t="s">
        <v>353</v>
      </c>
      <c r="Q1" s="18"/>
      <c r="R1" s="18"/>
      <c r="S1" s="41"/>
      <c r="T1" s="41"/>
      <c r="U1" s="42" t="s">
        <v>354</v>
      </c>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15" t="s">
        <v>2514</v>
      </c>
      <c r="BB1" s="18"/>
      <c r="BC1" s="18"/>
      <c r="BD1" s="41"/>
      <c r="BE1" s="41"/>
      <c r="BF1" s="41"/>
      <c r="BG1" s="43" t="s">
        <v>2515</v>
      </c>
      <c r="BH1" s="41"/>
      <c r="BI1" s="40"/>
      <c r="BJ1" s="40"/>
      <c r="BK1" s="70" t="s">
        <v>2516</v>
      </c>
      <c r="BL1" s="40"/>
      <c r="BM1" s="40"/>
      <c r="BN1" s="40"/>
      <c r="BO1" s="15" t="s">
        <v>356</v>
      </c>
      <c r="BP1" s="41"/>
      <c r="BQ1" s="18"/>
      <c r="BR1" s="41"/>
      <c r="BS1" s="41"/>
      <c r="BT1" s="41"/>
      <c r="BU1" s="41"/>
      <c r="BV1" s="41"/>
      <c r="BW1" s="15" t="s">
        <v>357</v>
      </c>
      <c r="BX1" s="41"/>
      <c r="BY1" s="41"/>
      <c r="BZ1" s="41"/>
      <c r="CA1" s="41"/>
      <c r="CB1" s="18" t="s">
        <v>1048</v>
      </c>
      <c r="CC1" s="41"/>
      <c r="CD1" s="41"/>
      <c r="CE1" s="41"/>
      <c r="CF1" s="18"/>
      <c r="CG1" s="41" t="s">
        <v>1049</v>
      </c>
      <c r="CH1" s="41"/>
      <c r="CI1" s="41"/>
      <c r="CJ1" s="41"/>
      <c r="CK1" s="18"/>
      <c r="CL1" s="41"/>
      <c r="CM1" s="41"/>
      <c r="CN1" s="18"/>
      <c r="CO1" s="41"/>
      <c r="CP1" s="41"/>
      <c r="CQ1" s="41"/>
      <c r="CR1" s="41"/>
      <c r="CS1" s="41" t="s">
        <v>360</v>
      </c>
      <c r="CT1" s="18"/>
      <c r="CU1" s="18"/>
    </row>
    <row r="2" spans="1:99" ht="15.75" customHeight="1">
      <c r="A2" s="2"/>
      <c r="B2" s="2"/>
      <c r="C2" s="2"/>
      <c r="D2" s="2"/>
      <c r="E2" s="15" t="s">
        <v>351</v>
      </c>
      <c r="F2" s="43" t="s">
        <v>1050</v>
      </c>
      <c r="G2" s="43" t="s">
        <v>1051</v>
      </c>
      <c r="H2" s="43" t="s">
        <v>1052</v>
      </c>
      <c r="I2" s="15" t="s">
        <v>362</v>
      </c>
      <c r="J2" s="15" t="s">
        <v>886</v>
      </c>
      <c r="K2" s="15" t="s">
        <v>364</v>
      </c>
      <c r="L2" s="15" t="s">
        <v>365</v>
      </c>
      <c r="M2" s="15" t="s">
        <v>887</v>
      </c>
      <c r="N2" s="15" t="s">
        <v>888</v>
      </c>
      <c r="O2" s="15" t="s">
        <v>889</v>
      </c>
      <c r="P2" s="18" t="s">
        <v>1053</v>
      </c>
      <c r="Q2" s="15" t="s">
        <v>891</v>
      </c>
      <c r="R2" s="18" t="s">
        <v>892</v>
      </c>
      <c r="S2" s="18" t="s">
        <v>1054</v>
      </c>
      <c r="T2" s="18" t="s">
        <v>893</v>
      </c>
      <c r="U2" s="44" t="s">
        <v>1055</v>
      </c>
      <c r="V2" s="18" t="s">
        <v>1056</v>
      </c>
      <c r="W2" s="18" t="s">
        <v>1057</v>
      </c>
      <c r="X2" s="18" t="s">
        <v>1058</v>
      </c>
      <c r="Y2" s="18" t="s">
        <v>1059</v>
      </c>
      <c r="Z2" s="18" t="s">
        <v>1060</v>
      </c>
      <c r="AA2" s="18" t="s">
        <v>1061</v>
      </c>
      <c r="AB2" s="18" t="s">
        <v>1062</v>
      </c>
      <c r="AC2" s="18" t="s">
        <v>1063</v>
      </c>
      <c r="AD2" s="18" t="s">
        <v>1064</v>
      </c>
      <c r="AE2" s="18" t="s">
        <v>1065</v>
      </c>
      <c r="AF2" s="18" t="s">
        <v>1066</v>
      </c>
      <c r="AG2" s="18" t="s">
        <v>1067</v>
      </c>
      <c r="AH2" s="18" t="s">
        <v>1068</v>
      </c>
      <c r="AI2" s="18" t="s">
        <v>1069</v>
      </c>
      <c r="AJ2" s="18" t="s">
        <v>1070</v>
      </c>
      <c r="AK2" s="18" t="s">
        <v>1071</v>
      </c>
      <c r="AL2" s="18" t="s">
        <v>1072</v>
      </c>
      <c r="AM2" s="18" t="s">
        <v>1073</v>
      </c>
      <c r="AN2" s="18" t="s">
        <v>1074</v>
      </c>
      <c r="AO2" s="18" t="s">
        <v>1075</v>
      </c>
      <c r="AP2" s="18" t="s">
        <v>1076</v>
      </c>
      <c r="AQ2" s="18" t="s">
        <v>1077</v>
      </c>
      <c r="AR2" s="18" t="s">
        <v>1078</v>
      </c>
      <c r="AS2" s="18" t="s">
        <v>1079</v>
      </c>
      <c r="AT2" s="18" t="s">
        <v>1080</v>
      </c>
      <c r="AU2" s="18" t="s">
        <v>1081</v>
      </c>
      <c r="AV2" s="18" t="s">
        <v>1082</v>
      </c>
      <c r="AW2" s="18" t="s">
        <v>1083</v>
      </c>
      <c r="AX2" s="18" t="s">
        <v>1084</v>
      </c>
      <c r="AY2" s="18" t="s">
        <v>1085</v>
      </c>
      <c r="AZ2" s="18" t="s">
        <v>1086</v>
      </c>
      <c r="BA2" s="15" t="s">
        <v>1087</v>
      </c>
      <c r="BB2" s="15" t="s">
        <v>1088</v>
      </c>
      <c r="BC2" s="15" t="s">
        <v>1089</v>
      </c>
      <c r="BD2" s="15" t="s">
        <v>1090</v>
      </c>
      <c r="BE2" s="18" t="s">
        <v>1091</v>
      </c>
      <c r="BF2" s="15" t="s">
        <v>1092</v>
      </c>
      <c r="BG2" s="15" t="s">
        <v>1093</v>
      </c>
      <c r="BH2" s="15" t="s">
        <v>1094</v>
      </c>
      <c r="BI2" s="15" t="s">
        <v>1095</v>
      </c>
      <c r="BJ2" s="15" t="s">
        <v>1096</v>
      </c>
      <c r="BK2" s="18" t="s">
        <v>1097</v>
      </c>
      <c r="BL2" s="18" t="s">
        <v>1098</v>
      </c>
      <c r="BM2" s="15" t="s">
        <v>911</v>
      </c>
      <c r="BN2" s="15" t="s">
        <v>1099</v>
      </c>
      <c r="BO2" s="18" t="s">
        <v>382</v>
      </c>
      <c r="BP2" s="18" t="s">
        <v>1100</v>
      </c>
      <c r="BQ2" s="15" t="s">
        <v>384</v>
      </c>
      <c r="BR2" s="15" t="s">
        <v>914</v>
      </c>
      <c r="BS2" s="18" t="s">
        <v>915</v>
      </c>
      <c r="BT2" s="18" t="s">
        <v>386</v>
      </c>
      <c r="BU2" s="18" t="s">
        <v>916</v>
      </c>
      <c r="BV2" s="18" t="s">
        <v>917</v>
      </c>
      <c r="BW2" s="18" t="s">
        <v>149</v>
      </c>
      <c r="BX2" s="18" t="s">
        <v>1101</v>
      </c>
      <c r="BY2" s="18" t="s">
        <v>1102</v>
      </c>
      <c r="BZ2" s="18" t="s">
        <v>1103</v>
      </c>
      <c r="CA2" s="18" t="s">
        <v>1104</v>
      </c>
      <c r="CB2" s="18" t="s">
        <v>922</v>
      </c>
      <c r="CC2" s="18" t="s">
        <v>394</v>
      </c>
      <c r="CD2" s="18" t="s">
        <v>1105</v>
      </c>
      <c r="CE2" s="18" t="s">
        <v>396</v>
      </c>
      <c r="CF2" s="18" t="s">
        <v>923</v>
      </c>
      <c r="CG2" s="18" t="s">
        <v>1106</v>
      </c>
      <c r="CH2" s="18" t="s">
        <v>1107</v>
      </c>
      <c r="CI2" s="18" t="s">
        <v>1108</v>
      </c>
      <c r="CJ2" s="18" t="s">
        <v>1109</v>
      </c>
      <c r="CK2" s="18" t="s">
        <v>1110</v>
      </c>
      <c r="CL2" s="18" t="s">
        <v>1111</v>
      </c>
      <c r="CM2" s="18" t="s">
        <v>1112</v>
      </c>
      <c r="CN2" s="18" t="s">
        <v>1113</v>
      </c>
      <c r="CO2" s="18" t="s">
        <v>1114</v>
      </c>
      <c r="CP2" s="18" t="s">
        <v>1115</v>
      </c>
      <c r="CQ2" s="18" t="s">
        <v>1116</v>
      </c>
      <c r="CR2" s="18" t="s">
        <v>1117</v>
      </c>
      <c r="CS2" s="18" t="s">
        <v>925</v>
      </c>
      <c r="CT2" s="18" t="s">
        <v>926</v>
      </c>
      <c r="CU2" s="18" t="s">
        <v>927</v>
      </c>
    </row>
    <row r="3" spans="1:99" ht="15.75" customHeight="1">
      <c r="A3" s="2">
        <v>201</v>
      </c>
      <c r="B3" s="2" t="str">
        <f>E3</f>
        <v>ARによる設計施工のチェック/記録ツール iVoRi XR（アイヴォリィ エックスアール）</v>
      </c>
      <c r="C3" s="2">
        <v>1</v>
      </c>
      <c r="D3" s="2">
        <v>10003</v>
      </c>
      <c r="E3" s="45" t="s">
        <v>1118</v>
      </c>
      <c r="F3" s="19" t="s">
        <v>1119</v>
      </c>
      <c r="G3" s="19" t="s">
        <v>1120</v>
      </c>
      <c r="H3" s="19" t="s">
        <v>1035</v>
      </c>
      <c r="I3" s="19" t="s">
        <v>1121</v>
      </c>
      <c r="J3" s="19" t="s">
        <v>407</v>
      </c>
      <c r="K3" s="19" t="s">
        <v>1122</v>
      </c>
      <c r="L3" s="19" t="s">
        <v>1123</v>
      </c>
      <c r="M3" s="23" t="s">
        <v>1124</v>
      </c>
      <c r="N3" s="19" t="s">
        <v>1125</v>
      </c>
      <c r="O3" s="19" t="s">
        <v>412</v>
      </c>
      <c r="P3" s="19" t="s">
        <v>154</v>
      </c>
      <c r="Q3" s="19" t="s">
        <v>1126</v>
      </c>
      <c r="R3" s="19" t="s">
        <v>1127</v>
      </c>
      <c r="S3" s="19" t="s">
        <v>154</v>
      </c>
      <c r="T3" s="19" t="s">
        <v>154</v>
      </c>
      <c r="U3" s="19" t="s">
        <v>1128</v>
      </c>
      <c r="V3" s="19" t="s">
        <v>1129</v>
      </c>
      <c r="W3" s="19" t="s">
        <v>154</v>
      </c>
      <c r="X3" s="19" t="s">
        <v>1130</v>
      </c>
      <c r="Y3" s="19" t="s">
        <v>1120</v>
      </c>
      <c r="Z3" s="30" t="s">
        <v>1121</v>
      </c>
      <c r="AA3" s="19" t="s">
        <v>1131</v>
      </c>
      <c r="AB3" s="19" t="s">
        <v>1132</v>
      </c>
      <c r="AC3" s="19" t="s">
        <v>154</v>
      </c>
      <c r="AD3" s="19" t="s">
        <v>1130</v>
      </c>
      <c r="AE3" s="19" t="s">
        <v>1120</v>
      </c>
      <c r="AF3" s="30" t="s">
        <v>1121</v>
      </c>
      <c r="AG3" s="19" t="s">
        <v>1131</v>
      </c>
      <c r="AH3" s="19" t="s">
        <v>1133</v>
      </c>
      <c r="AI3" s="19" t="s">
        <v>154</v>
      </c>
      <c r="AJ3" s="19" t="s">
        <v>1130</v>
      </c>
      <c r="AK3" s="19" t="s">
        <v>1120</v>
      </c>
      <c r="AL3" s="30" t="s">
        <v>1121</v>
      </c>
      <c r="AM3" s="19" t="s">
        <v>1131</v>
      </c>
      <c r="AN3" s="19" t="s">
        <v>154</v>
      </c>
      <c r="AO3" s="19" t="s">
        <v>154</v>
      </c>
      <c r="AP3" s="19" t="s">
        <v>154</v>
      </c>
      <c r="AQ3" s="19" t="s">
        <v>154</v>
      </c>
      <c r="AR3" s="19" t="s">
        <v>154</v>
      </c>
      <c r="AS3" s="19" t="s">
        <v>154</v>
      </c>
      <c r="AT3" s="19" t="s">
        <v>154</v>
      </c>
      <c r="AU3" s="19" t="s">
        <v>154</v>
      </c>
      <c r="AV3" s="19" t="s">
        <v>154</v>
      </c>
      <c r="AW3" s="19" t="s">
        <v>154</v>
      </c>
      <c r="AX3" s="19" t="s">
        <v>154</v>
      </c>
      <c r="AY3" s="19" t="s">
        <v>154</v>
      </c>
      <c r="AZ3" s="19" t="s">
        <v>154</v>
      </c>
      <c r="BA3" s="19" t="s">
        <v>940</v>
      </c>
      <c r="BB3" s="19" t="s">
        <v>1134</v>
      </c>
      <c r="BC3" s="19" t="s">
        <v>1135</v>
      </c>
      <c r="BD3" s="19">
        <v>2</v>
      </c>
      <c r="BE3" s="19" t="s">
        <v>1136</v>
      </c>
      <c r="BF3" s="19" t="s">
        <v>1137</v>
      </c>
      <c r="BG3" s="19" t="s">
        <v>946</v>
      </c>
      <c r="BH3" s="19" t="s">
        <v>554</v>
      </c>
      <c r="BI3" s="19" t="s">
        <v>554</v>
      </c>
      <c r="BJ3" s="19" t="s">
        <v>1138</v>
      </c>
      <c r="BK3" s="19" t="s">
        <v>946</v>
      </c>
      <c r="BL3" s="19" t="s">
        <v>554</v>
      </c>
      <c r="BM3" s="19" t="s">
        <v>554</v>
      </c>
      <c r="BN3" s="19" t="s">
        <v>554</v>
      </c>
      <c r="BO3" s="19" t="s">
        <v>435</v>
      </c>
      <c r="BP3" s="19" t="s">
        <v>951</v>
      </c>
      <c r="BQ3" s="19" t="s">
        <v>554</v>
      </c>
      <c r="BR3" s="19" t="s">
        <v>554</v>
      </c>
      <c r="BS3" s="19" t="s">
        <v>154</v>
      </c>
      <c r="BT3" s="19" t="s">
        <v>468</v>
      </c>
      <c r="BU3" s="19" t="s">
        <v>438</v>
      </c>
      <c r="BV3" s="19" t="s">
        <v>154</v>
      </c>
      <c r="BW3" s="19" t="s">
        <v>1139</v>
      </c>
      <c r="BX3" s="19" t="s">
        <v>1040</v>
      </c>
      <c r="BY3" s="19" t="s">
        <v>1140</v>
      </c>
      <c r="BZ3" s="19" t="s">
        <v>154</v>
      </c>
      <c r="CA3" s="19" t="s">
        <v>552</v>
      </c>
      <c r="CB3" s="19" t="s">
        <v>1141</v>
      </c>
      <c r="CC3" s="19" t="s">
        <v>154</v>
      </c>
      <c r="CD3" s="19" t="s">
        <v>154</v>
      </c>
      <c r="CE3" s="19" t="s">
        <v>154</v>
      </c>
      <c r="CF3" s="19" t="s">
        <v>1142</v>
      </c>
      <c r="CG3" s="19" t="s">
        <v>1143</v>
      </c>
      <c r="CH3" s="19" t="s">
        <v>1144</v>
      </c>
      <c r="CI3" s="19" t="s">
        <v>1145</v>
      </c>
      <c r="CJ3" s="19" t="s">
        <v>554</v>
      </c>
      <c r="CK3" s="19" t="s">
        <v>554</v>
      </c>
      <c r="CL3" s="19" t="s">
        <v>554</v>
      </c>
      <c r="CM3" s="19" t="s">
        <v>554</v>
      </c>
      <c r="CN3" s="19" t="s">
        <v>554</v>
      </c>
      <c r="CO3" s="19" t="s">
        <v>554</v>
      </c>
      <c r="CP3" s="19" t="s">
        <v>554</v>
      </c>
      <c r="CQ3" s="19" t="s">
        <v>554</v>
      </c>
      <c r="CR3" s="19" t="s">
        <v>554</v>
      </c>
      <c r="CS3" s="19" t="s">
        <v>1146</v>
      </c>
      <c r="CT3" s="19" t="s">
        <v>1147</v>
      </c>
      <c r="CU3" s="19" t="s">
        <v>1148</v>
      </c>
    </row>
    <row r="4" spans="1:99" ht="15.75" customHeight="1">
      <c r="A4" s="2">
        <v>202</v>
      </c>
      <c r="B4" s="2" t="str">
        <f t="shared" ref="B4:B22" si="0">E4</f>
        <v>インテリジェントコラボレーションプラットフォーム</v>
      </c>
      <c r="C4" s="2">
        <v>1</v>
      </c>
      <c r="D4" s="2">
        <v>10003</v>
      </c>
      <c r="E4" s="45" t="s">
        <v>1149</v>
      </c>
      <c r="F4" s="19" t="s">
        <v>1150</v>
      </c>
      <c r="G4" s="19" t="s">
        <v>1151</v>
      </c>
      <c r="H4" s="19" t="s">
        <v>1035</v>
      </c>
      <c r="I4" s="30" t="s">
        <v>1152</v>
      </c>
      <c r="J4" s="19" t="s">
        <v>407</v>
      </c>
      <c r="K4" s="19" t="s">
        <v>408</v>
      </c>
      <c r="L4" s="19" t="s">
        <v>1153</v>
      </c>
      <c r="M4" s="23" t="s">
        <v>1154</v>
      </c>
      <c r="N4" s="19" t="s">
        <v>411</v>
      </c>
      <c r="O4" s="19" t="s">
        <v>412</v>
      </c>
      <c r="P4" s="19" t="s">
        <v>154</v>
      </c>
      <c r="Q4" s="19" t="s">
        <v>1155</v>
      </c>
      <c r="R4" s="19" t="s">
        <v>1156</v>
      </c>
      <c r="S4" s="19" t="s">
        <v>154</v>
      </c>
      <c r="T4" s="19" t="s">
        <v>154</v>
      </c>
      <c r="U4" s="19" t="s">
        <v>1157</v>
      </c>
      <c r="V4" s="19" t="s">
        <v>1158</v>
      </c>
      <c r="W4" s="19" t="s">
        <v>154</v>
      </c>
      <c r="X4" s="19" t="s">
        <v>1159</v>
      </c>
      <c r="Y4" s="19" t="s">
        <v>1160</v>
      </c>
      <c r="Z4" s="30" t="s">
        <v>1161</v>
      </c>
      <c r="AA4" s="19" t="s">
        <v>1162</v>
      </c>
      <c r="AB4" s="19" t="s">
        <v>1163</v>
      </c>
      <c r="AC4" s="19" t="s">
        <v>154</v>
      </c>
      <c r="AD4" s="19" t="s">
        <v>1164</v>
      </c>
      <c r="AE4" s="19" t="s">
        <v>1160</v>
      </c>
      <c r="AF4" s="30" t="s">
        <v>1161</v>
      </c>
      <c r="AG4" s="19" t="s">
        <v>1162</v>
      </c>
      <c r="AH4" s="19" t="s">
        <v>1165</v>
      </c>
      <c r="AI4" s="19" t="s">
        <v>154</v>
      </c>
      <c r="AJ4" s="19" t="s">
        <v>1164</v>
      </c>
      <c r="AK4" s="19" t="s">
        <v>1160</v>
      </c>
      <c r="AL4" s="30" t="s">
        <v>1161</v>
      </c>
      <c r="AM4" s="19" t="s">
        <v>1162</v>
      </c>
      <c r="AN4" s="19" t="s">
        <v>1166</v>
      </c>
      <c r="AO4" s="19" t="s">
        <v>154</v>
      </c>
      <c r="AP4" s="19" t="s">
        <v>1164</v>
      </c>
      <c r="AQ4" s="19" t="s">
        <v>1160</v>
      </c>
      <c r="AR4" s="19" t="s">
        <v>1161</v>
      </c>
      <c r="AS4" s="19" t="s">
        <v>1162</v>
      </c>
      <c r="AT4" s="19" t="s">
        <v>154</v>
      </c>
      <c r="AU4" s="19" t="s">
        <v>154</v>
      </c>
      <c r="AV4" s="19" t="s">
        <v>154</v>
      </c>
      <c r="AW4" s="19" t="s">
        <v>154</v>
      </c>
      <c r="AX4" s="19" t="s">
        <v>154</v>
      </c>
      <c r="AY4" s="19" t="s">
        <v>154</v>
      </c>
      <c r="AZ4" s="19" t="s">
        <v>154</v>
      </c>
      <c r="BA4" s="19" t="s">
        <v>940</v>
      </c>
      <c r="BB4" s="19" t="s">
        <v>1167</v>
      </c>
      <c r="BC4" s="19" t="s">
        <v>1168</v>
      </c>
      <c r="BD4" s="19" t="s">
        <v>1169</v>
      </c>
      <c r="BE4" s="19" t="s">
        <v>1170</v>
      </c>
      <c r="BF4" s="19" t="s">
        <v>1171</v>
      </c>
      <c r="BG4" s="19" t="s">
        <v>946</v>
      </c>
      <c r="BH4" s="19" t="s">
        <v>554</v>
      </c>
      <c r="BI4" s="19" t="s">
        <v>554</v>
      </c>
      <c r="BJ4" s="19" t="s">
        <v>554</v>
      </c>
      <c r="BK4" s="19" t="s">
        <v>940</v>
      </c>
      <c r="BL4" s="19" t="s">
        <v>1172</v>
      </c>
      <c r="BM4" s="19" t="s">
        <v>942</v>
      </c>
      <c r="BN4" s="19" t="s">
        <v>1173</v>
      </c>
      <c r="BO4" s="19" t="s">
        <v>435</v>
      </c>
      <c r="BP4" s="19" t="s">
        <v>1174</v>
      </c>
      <c r="BQ4" s="19" t="s">
        <v>554</v>
      </c>
      <c r="BR4" s="19" t="s">
        <v>554</v>
      </c>
      <c r="BS4" s="19" t="s">
        <v>1175</v>
      </c>
      <c r="BT4" s="19" t="s">
        <v>497</v>
      </c>
      <c r="BU4" s="19" t="s">
        <v>1176</v>
      </c>
      <c r="BV4" s="19" t="s">
        <v>1177</v>
      </c>
      <c r="BW4" s="19" t="s">
        <v>1178</v>
      </c>
      <c r="BX4" s="19" t="s">
        <v>1179</v>
      </c>
      <c r="BY4" s="19" t="s">
        <v>1180</v>
      </c>
      <c r="BZ4" s="19" t="s">
        <v>154</v>
      </c>
      <c r="CA4" s="19" t="s">
        <v>154</v>
      </c>
      <c r="CB4" s="19" t="s">
        <v>1181</v>
      </c>
      <c r="CC4" s="19" t="s">
        <v>154</v>
      </c>
      <c r="CD4" s="19" t="s">
        <v>413</v>
      </c>
      <c r="CE4" s="19" t="s">
        <v>154</v>
      </c>
      <c r="CF4" s="19" t="s">
        <v>1182</v>
      </c>
      <c r="CG4" s="19" t="s">
        <v>1143</v>
      </c>
      <c r="CH4" s="19" t="s">
        <v>1144</v>
      </c>
      <c r="CI4" s="19" t="s">
        <v>1183</v>
      </c>
      <c r="CJ4" s="19" t="s">
        <v>554</v>
      </c>
      <c r="CK4" s="19" t="s">
        <v>554</v>
      </c>
      <c r="CL4" s="19" t="s">
        <v>554</v>
      </c>
      <c r="CM4" s="19" t="s">
        <v>554</v>
      </c>
      <c r="CN4" s="19" t="s">
        <v>554</v>
      </c>
      <c r="CO4" s="19" t="s">
        <v>554</v>
      </c>
      <c r="CP4" s="19" t="s">
        <v>554</v>
      </c>
      <c r="CQ4" s="19" t="s">
        <v>554</v>
      </c>
      <c r="CR4" s="19" t="s">
        <v>554</v>
      </c>
      <c r="CS4" s="19" t="s">
        <v>1184</v>
      </c>
      <c r="CT4" s="19" t="s">
        <v>1185</v>
      </c>
      <c r="CU4" s="19" t="s">
        <v>1186</v>
      </c>
    </row>
    <row r="5" spans="1:99" ht="15.75" customHeight="1">
      <c r="A5" s="2">
        <v>203</v>
      </c>
      <c r="B5" s="2" t="str">
        <f t="shared" si="0"/>
        <v>日本製LTE搭載スマートグラス「InfoLinker3」</v>
      </c>
      <c r="C5" s="2">
        <v>1</v>
      </c>
      <c r="D5" s="2">
        <v>10003</v>
      </c>
      <c r="E5" s="45" t="s">
        <v>1187</v>
      </c>
      <c r="F5" s="19" t="s">
        <v>1188</v>
      </c>
      <c r="G5" s="19" t="s">
        <v>1189</v>
      </c>
      <c r="H5" s="19" t="s">
        <v>1035</v>
      </c>
      <c r="I5" s="30" t="s">
        <v>1190</v>
      </c>
      <c r="J5" s="19" t="s">
        <v>407</v>
      </c>
      <c r="K5" s="19" t="s">
        <v>1122</v>
      </c>
      <c r="L5" s="19" t="s">
        <v>1191</v>
      </c>
      <c r="M5" s="23" t="s">
        <v>1192</v>
      </c>
      <c r="N5" s="19" t="s">
        <v>411</v>
      </c>
      <c r="O5" s="19" t="s">
        <v>412</v>
      </c>
      <c r="P5" s="19" t="s">
        <v>154</v>
      </c>
      <c r="Q5" s="19" t="s">
        <v>1193</v>
      </c>
      <c r="R5" s="19" t="s">
        <v>1194</v>
      </c>
      <c r="S5" s="19" t="s">
        <v>1195</v>
      </c>
      <c r="T5" s="19" t="s">
        <v>154</v>
      </c>
      <c r="U5" s="19" t="s">
        <v>1196</v>
      </c>
      <c r="V5" s="19" t="s">
        <v>554</v>
      </c>
      <c r="W5" s="19" t="s">
        <v>554</v>
      </c>
      <c r="X5" s="19" t="s">
        <v>1197</v>
      </c>
      <c r="Y5" s="19" t="s">
        <v>1189</v>
      </c>
      <c r="Z5" s="30" t="s">
        <v>1190</v>
      </c>
      <c r="AA5" s="19" t="s">
        <v>1198</v>
      </c>
      <c r="AB5" s="19" t="s">
        <v>554</v>
      </c>
      <c r="AC5" s="19" t="s">
        <v>554</v>
      </c>
      <c r="AD5" s="19" t="s">
        <v>554</v>
      </c>
      <c r="AE5" s="19" t="s">
        <v>554</v>
      </c>
      <c r="AF5" s="19" t="s">
        <v>554</v>
      </c>
      <c r="AG5" s="19" t="s">
        <v>554</v>
      </c>
      <c r="AH5" s="19" t="s">
        <v>554</v>
      </c>
      <c r="AI5" s="19" t="s">
        <v>554</v>
      </c>
      <c r="AJ5" s="19" t="s">
        <v>554</v>
      </c>
      <c r="AK5" s="19" t="s">
        <v>554</v>
      </c>
      <c r="AL5" s="19" t="s">
        <v>554</v>
      </c>
      <c r="AM5" s="19" t="s">
        <v>554</v>
      </c>
      <c r="AN5" s="19" t="s">
        <v>554</v>
      </c>
      <c r="AO5" s="19" t="s">
        <v>554</v>
      </c>
      <c r="AP5" s="19" t="s">
        <v>554</v>
      </c>
      <c r="AQ5" s="19" t="s">
        <v>554</v>
      </c>
      <c r="AR5" s="19" t="s">
        <v>554</v>
      </c>
      <c r="AS5" s="19" t="s">
        <v>554</v>
      </c>
      <c r="AT5" s="19" t="s">
        <v>554</v>
      </c>
      <c r="AU5" s="19" t="s">
        <v>554</v>
      </c>
      <c r="AV5" s="19" t="s">
        <v>554</v>
      </c>
      <c r="AW5" s="19" t="s">
        <v>554</v>
      </c>
      <c r="AX5" s="19" t="s">
        <v>554</v>
      </c>
      <c r="AY5" s="19" t="s">
        <v>554</v>
      </c>
      <c r="AZ5" s="19" t="s">
        <v>554</v>
      </c>
      <c r="BA5" s="19" t="s">
        <v>940</v>
      </c>
      <c r="BB5" s="19" t="s">
        <v>1199</v>
      </c>
      <c r="BC5" s="19" t="s">
        <v>1200</v>
      </c>
      <c r="BD5" s="19" t="s">
        <v>1201</v>
      </c>
      <c r="BE5" s="19" t="s">
        <v>1202</v>
      </c>
      <c r="BF5" s="19" t="s">
        <v>1203</v>
      </c>
      <c r="BG5" s="19" t="s">
        <v>946</v>
      </c>
      <c r="BH5" s="19" t="s">
        <v>554</v>
      </c>
      <c r="BI5" s="19" t="s">
        <v>554</v>
      </c>
      <c r="BJ5" s="19" t="s">
        <v>554</v>
      </c>
      <c r="BK5" s="19" t="s">
        <v>946</v>
      </c>
      <c r="BL5" s="19" t="s">
        <v>554</v>
      </c>
      <c r="BM5" s="19" t="s">
        <v>554</v>
      </c>
      <c r="BN5" s="19" t="s">
        <v>554</v>
      </c>
      <c r="BO5" s="19" t="s">
        <v>496</v>
      </c>
      <c r="BP5" s="19" t="s">
        <v>951</v>
      </c>
      <c r="BQ5" s="19" t="s">
        <v>554</v>
      </c>
      <c r="BR5" s="19" t="s">
        <v>554</v>
      </c>
      <c r="BS5" s="19" t="s">
        <v>154</v>
      </c>
      <c r="BT5" s="19" t="s">
        <v>437</v>
      </c>
      <c r="BU5" s="19" t="s">
        <v>438</v>
      </c>
      <c r="BV5" s="19" t="s">
        <v>1204</v>
      </c>
      <c r="BW5" s="19" t="s">
        <v>1205</v>
      </c>
      <c r="BX5" s="19" t="s">
        <v>1206</v>
      </c>
      <c r="BY5" s="19" t="s">
        <v>1207</v>
      </c>
      <c r="BZ5" s="19" t="s">
        <v>1208</v>
      </c>
      <c r="CA5" s="19" t="s">
        <v>1209</v>
      </c>
      <c r="CB5" s="19" t="s">
        <v>1210</v>
      </c>
      <c r="CC5" s="19" t="s">
        <v>1211</v>
      </c>
      <c r="CD5" s="19" t="s">
        <v>1212</v>
      </c>
      <c r="CE5" s="19" t="s">
        <v>1213</v>
      </c>
      <c r="CF5" s="19" t="s">
        <v>1214</v>
      </c>
      <c r="CG5" s="19" t="s">
        <v>1143</v>
      </c>
      <c r="CH5" s="19" t="s">
        <v>1144</v>
      </c>
      <c r="CI5" s="19" t="s">
        <v>1215</v>
      </c>
      <c r="CJ5" s="19" t="s">
        <v>554</v>
      </c>
      <c r="CK5" s="19" t="s">
        <v>554</v>
      </c>
      <c r="CL5" s="19" t="s">
        <v>554</v>
      </c>
      <c r="CM5" s="19" t="s">
        <v>554</v>
      </c>
      <c r="CN5" s="19" t="s">
        <v>554</v>
      </c>
      <c r="CO5" s="19" t="s">
        <v>554</v>
      </c>
      <c r="CP5" s="19" t="s">
        <v>554</v>
      </c>
      <c r="CQ5" s="19" t="s">
        <v>554</v>
      </c>
      <c r="CR5" s="19" t="s">
        <v>554</v>
      </c>
      <c r="CS5" s="19" t="s">
        <v>1216</v>
      </c>
      <c r="CT5" s="19" t="s">
        <v>1217</v>
      </c>
      <c r="CU5" s="19" t="s">
        <v>1218</v>
      </c>
    </row>
    <row r="6" spans="1:99" ht="15.75" customHeight="1">
      <c r="A6" s="2">
        <v>204</v>
      </c>
      <c r="B6" s="2" t="str">
        <f t="shared" si="0"/>
        <v>LINE WORKS</v>
      </c>
      <c r="C6" s="2">
        <v>1</v>
      </c>
      <c r="D6" s="2">
        <v>10003</v>
      </c>
      <c r="E6" s="45" t="s">
        <v>1219</v>
      </c>
      <c r="F6" s="19" t="s">
        <v>1220</v>
      </c>
      <c r="G6" s="19" t="s">
        <v>1221</v>
      </c>
      <c r="H6" s="19" t="s">
        <v>1035</v>
      </c>
      <c r="I6" s="30" t="s">
        <v>1222</v>
      </c>
      <c r="J6" s="19" t="s">
        <v>511</v>
      </c>
      <c r="K6" s="19" t="s">
        <v>1223</v>
      </c>
      <c r="L6" s="19" t="s">
        <v>1224</v>
      </c>
      <c r="M6" s="23" t="s">
        <v>1225</v>
      </c>
      <c r="N6" s="19" t="s">
        <v>411</v>
      </c>
      <c r="O6" s="19" t="s">
        <v>412</v>
      </c>
      <c r="P6" s="19" t="s">
        <v>154</v>
      </c>
      <c r="Q6" s="19" t="s">
        <v>1226</v>
      </c>
      <c r="R6" s="19" t="s">
        <v>1227</v>
      </c>
      <c r="S6" s="19" t="s">
        <v>154</v>
      </c>
      <c r="T6" s="19" t="s">
        <v>154</v>
      </c>
      <c r="U6" s="19" t="s">
        <v>1196</v>
      </c>
      <c r="V6" s="19" t="s">
        <v>554</v>
      </c>
      <c r="W6" s="19" t="s">
        <v>554</v>
      </c>
      <c r="X6" s="19" t="s">
        <v>1220</v>
      </c>
      <c r="Y6" s="19" t="s">
        <v>1221</v>
      </c>
      <c r="Z6" s="30" t="s">
        <v>1222</v>
      </c>
      <c r="AA6" s="19" t="s">
        <v>1228</v>
      </c>
      <c r="AB6" s="19" t="s">
        <v>554</v>
      </c>
      <c r="AC6" s="19" t="s">
        <v>554</v>
      </c>
      <c r="AD6" s="19" t="s">
        <v>554</v>
      </c>
      <c r="AE6" s="19" t="s">
        <v>554</v>
      </c>
      <c r="AF6" s="19" t="s">
        <v>554</v>
      </c>
      <c r="AG6" s="19" t="s">
        <v>554</v>
      </c>
      <c r="AH6" s="19" t="s">
        <v>554</v>
      </c>
      <c r="AI6" s="19" t="s">
        <v>554</v>
      </c>
      <c r="AJ6" s="19" t="s">
        <v>554</v>
      </c>
      <c r="AK6" s="19" t="s">
        <v>554</v>
      </c>
      <c r="AL6" s="19" t="s">
        <v>554</v>
      </c>
      <c r="AM6" s="19" t="s">
        <v>554</v>
      </c>
      <c r="AN6" s="19" t="s">
        <v>554</v>
      </c>
      <c r="AO6" s="19" t="s">
        <v>554</v>
      </c>
      <c r="AP6" s="19" t="s">
        <v>554</v>
      </c>
      <c r="AQ6" s="19" t="s">
        <v>554</v>
      </c>
      <c r="AR6" s="19" t="s">
        <v>554</v>
      </c>
      <c r="AS6" s="19" t="s">
        <v>554</v>
      </c>
      <c r="AT6" s="19" t="s">
        <v>554</v>
      </c>
      <c r="AU6" s="19" t="s">
        <v>554</v>
      </c>
      <c r="AV6" s="19" t="s">
        <v>554</v>
      </c>
      <c r="AW6" s="19" t="s">
        <v>554</v>
      </c>
      <c r="AX6" s="19" t="s">
        <v>554</v>
      </c>
      <c r="AY6" s="19" t="s">
        <v>554</v>
      </c>
      <c r="AZ6" s="19" t="s">
        <v>554</v>
      </c>
      <c r="BA6" s="19" t="s">
        <v>940</v>
      </c>
      <c r="BB6" s="19" t="s">
        <v>1229</v>
      </c>
      <c r="BC6" s="19" t="s">
        <v>1230</v>
      </c>
      <c r="BD6" s="19" t="s">
        <v>1231</v>
      </c>
      <c r="BE6" s="19" t="s">
        <v>1136</v>
      </c>
      <c r="BF6" s="19" t="s">
        <v>1232</v>
      </c>
      <c r="BG6" s="19" t="s">
        <v>946</v>
      </c>
      <c r="BH6" s="19" t="s">
        <v>554</v>
      </c>
      <c r="BI6" s="19" t="s">
        <v>554</v>
      </c>
      <c r="BJ6" s="19" t="s">
        <v>554</v>
      </c>
      <c r="BK6" s="19" t="s">
        <v>946</v>
      </c>
      <c r="BL6" s="19" t="s">
        <v>554</v>
      </c>
      <c r="BM6" s="19" t="s">
        <v>554</v>
      </c>
      <c r="BN6" s="19" t="s">
        <v>554</v>
      </c>
      <c r="BO6" s="19" t="s">
        <v>1233</v>
      </c>
      <c r="BP6" s="19" t="s">
        <v>951</v>
      </c>
      <c r="BQ6" s="19" t="s">
        <v>554</v>
      </c>
      <c r="BR6" s="19" t="s">
        <v>554</v>
      </c>
      <c r="BS6" s="19" t="s">
        <v>1234</v>
      </c>
      <c r="BT6" s="19" t="s">
        <v>437</v>
      </c>
      <c r="BU6" s="19" t="s">
        <v>438</v>
      </c>
      <c r="BV6" s="19" t="s">
        <v>1235</v>
      </c>
      <c r="BW6" s="19" t="s">
        <v>1236</v>
      </c>
      <c r="BX6" s="19" t="s">
        <v>1001</v>
      </c>
      <c r="BY6" s="19" t="s">
        <v>1237</v>
      </c>
      <c r="BZ6" s="19" t="s">
        <v>1238</v>
      </c>
      <c r="CA6" s="19" t="s">
        <v>1239</v>
      </c>
      <c r="CB6" s="46" t="s">
        <v>1240</v>
      </c>
      <c r="CC6" s="19" t="s">
        <v>154</v>
      </c>
      <c r="CD6" s="19" t="s">
        <v>154</v>
      </c>
      <c r="CE6" s="19" t="s">
        <v>1241</v>
      </c>
      <c r="CF6" s="19" t="s">
        <v>1242</v>
      </c>
      <c r="CG6" s="19" t="s">
        <v>1143</v>
      </c>
      <c r="CH6" s="19" t="s">
        <v>1144</v>
      </c>
      <c r="CI6" s="19" t="s">
        <v>1243</v>
      </c>
      <c r="CJ6" s="19">
        <v>0</v>
      </c>
      <c r="CK6" s="19">
        <v>0</v>
      </c>
      <c r="CL6" s="19">
        <v>0</v>
      </c>
      <c r="CM6" s="19">
        <v>0</v>
      </c>
      <c r="CN6" s="19" t="s">
        <v>952</v>
      </c>
      <c r="CO6" s="19" t="s">
        <v>1244</v>
      </c>
      <c r="CP6" s="19" t="s">
        <v>1138</v>
      </c>
      <c r="CQ6" s="19" t="s">
        <v>1245</v>
      </c>
      <c r="CR6" s="19">
        <v>0</v>
      </c>
      <c r="CS6" s="19" t="s">
        <v>1246</v>
      </c>
      <c r="CT6" s="19" t="s">
        <v>1247</v>
      </c>
      <c r="CU6" s="19" t="s">
        <v>1248</v>
      </c>
    </row>
    <row r="7" spans="1:99" ht="15.75" customHeight="1">
      <c r="A7" s="2">
        <v>205</v>
      </c>
      <c r="B7" s="2" t="str">
        <f t="shared" si="0"/>
        <v>RICOH Remote Field</v>
      </c>
      <c r="C7" s="2">
        <v>1</v>
      </c>
      <c r="D7" s="2">
        <v>10003</v>
      </c>
      <c r="E7" s="45" t="s">
        <v>1249</v>
      </c>
      <c r="F7" s="19" t="s">
        <v>1250</v>
      </c>
      <c r="G7" s="19" t="s">
        <v>1251</v>
      </c>
      <c r="H7" s="19" t="s">
        <v>1035</v>
      </c>
      <c r="I7" s="30" t="s">
        <v>1252</v>
      </c>
      <c r="J7" s="19" t="s">
        <v>760</v>
      </c>
      <c r="K7" s="19" t="s">
        <v>1223</v>
      </c>
      <c r="L7" s="19" t="s">
        <v>1253</v>
      </c>
      <c r="M7" s="23" t="s">
        <v>1254</v>
      </c>
      <c r="N7" s="19" t="s">
        <v>672</v>
      </c>
      <c r="O7" s="19" t="s">
        <v>412</v>
      </c>
      <c r="P7" s="19" t="s">
        <v>552</v>
      </c>
      <c r="Q7" s="19" t="s">
        <v>1255</v>
      </c>
      <c r="R7" s="19" t="s">
        <v>1256</v>
      </c>
      <c r="S7" s="19" t="s">
        <v>154</v>
      </c>
      <c r="T7" s="19" t="s">
        <v>154</v>
      </c>
      <c r="U7" s="19" t="s">
        <v>1196</v>
      </c>
      <c r="V7" s="19" t="s">
        <v>554</v>
      </c>
      <c r="W7" s="19" t="s">
        <v>554</v>
      </c>
      <c r="X7" s="19" t="s">
        <v>1250</v>
      </c>
      <c r="Y7" s="19" t="s">
        <v>1251</v>
      </c>
      <c r="Z7" s="30" t="s">
        <v>1252</v>
      </c>
      <c r="AA7" s="19" t="s">
        <v>1253</v>
      </c>
      <c r="AB7" s="19" t="s">
        <v>554</v>
      </c>
      <c r="AC7" s="19" t="s">
        <v>554</v>
      </c>
      <c r="AD7" s="19" t="s">
        <v>554</v>
      </c>
      <c r="AE7" s="19" t="s">
        <v>554</v>
      </c>
      <c r="AF7" s="19" t="s">
        <v>554</v>
      </c>
      <c r="AG7" s="19" t="s">
        <v>554</v>
      </c>
      <c r="AH7" s="19" t="s">
        <v>554</v>
      </c>
      <c r="AI7" s="19" t="s">
        <v>554</v>
      </c>
      <c r="AJ7" s="19" t="s">
        <v>554</v>
      </c>
      <c r="AK7" s="19" t="s">
        <v>554</v>
      </c>
      <c r="AL7" s="19" t="s">
        <v>554</v>
      </c>
      <c r="AM7" s="19" t="s">
        <v>554</v>
      </c>
      <c r="AN7" s="19" t="s">
        <v>554</v>
      </c>
      <c r="AO7" s="19" t="s">
        <v>554</v>
      </c>
      <c r="AP7" s="19" t="s">
        <v>554</v>
      </c>
      <c r="AQ7" s="19" t="s">
        <v>554</v>
      </c>
      <c r="AR7" s="19" t="s">
        <v>554</v>
      </c>
      <c r="AS7" s="19" t="s">
        <v>554</v>
      </c>
      <c r="AT7" s="19" t="s">
        <v>554</v>
      </c>
      <c r="AU7" s="19" t="s">
        <v>554</v>
      </c>
      <c r="AV7" s="19" t="s">
        <v>554</v>
      </c>
      <c r="AW7" s="19" t="s">
        <v>554</v>
      </c>
      <c r="AX7" s="19" t="s">
        <v>554</v>
      </c>
      <c r="AY7" s="19" t="s">
        <v>554</v>
      </c>
      <c r="AZ7" s="19" t="s">
        <v>554</v>
      </c>
      <c r="BA7" s="19" t="s">
        <v>940</v>
      </c>
      <c r="BB7" s="19" t="s">
        <v>1199</v>
      </c>
      <c r="BC7" s="19" t="s">
        <v>1257</v>
      </c>
      <c r="BD7" s="19" t="s">
        <v>1258</v>
      </c>
      <c r="BE7" s="19" t="s">
        <v>1259</v>
      </c>
      <c r="BF7" s="19" t="s">
        <v>1260</v>
      </c>
      <c r="BG7" s="19" t="s">
        <v>946</v>
      </c>
      <c r="BH7" s="19" t="s">
        <v>554</v>
      </c>
      <c r="BI7" s="19" t="s">
        <v>554</v>
      </c>
      <c r="BJ7" s="19" t="s">
        <v>554</v>
      </c>
      <c r="BK7" s="19" t="s">
        <v>946</v>
      </c>
      <c r="BL7" s="19" t="s">
        <v>554</v>
      </c>
      <c r="BM7" s="19" t="s">
        <v>554</v>
      </c>
      <c r="BN7" s="19" t="s">
        <v>554</v>
      </c>
      <c r="BO7" s="19" t="s">
        <v>435</v>
      </c>
      <c r="BP7" s="19" t="s">
        <v>951</v>
      </c>
      <c r="BQ7" s="19" t="s">
        <v>554</v>
      </c>
      <c r="BR7" s="19" t="s">
        <v>554</v>
      </c>
      <c r="BS7" s="19" t="s">
        <v>154</v>
      </c>
      <c r="BT7" s="19" t="s">
        <v>497</v>
      </c>
      <c r="BU7" s="19" t="s">
        <v>1261</v>
      </c>
      <c r="BV7" s="19" t="s">
        <v>1262</v>
      </c>
      <c r="BW7" s="19" t="s">
        <v>1263</v>
      </c>
      <c r="BX7" s="19" t="s">
        <v>976</v>
      </c>
      <c r="BY7" s="19" t="s">
        <v>1264</v>
      </c>
      <c r="BZ7" s="19" t="s">
        <v>1265</v>
      </c>
      <c r="CA7" s="19" t="s">
        <v>154</v>
      </c>
      <c r="CB7" s="19" t="s">
        <v>1266</v>
      </c>
      <c r="CC7" s="19" t="s">
        <v>1267</v>
      </c>
      <c r="CD7" s="19" t="s">
        <v>154</v>
      </c>
      <c r="CE7" s="19" t="s">
        <v>1268</v>
      </c>
      <c r="CF7" s="19" t="s">
        <v>1269</v>
      </c>
      <c r="CG7" s="19" t="s">
        <v>1143</v>
      </c>
      <c r="CH7" s="19" t="s">
        <v>1144</v>
      </c>
      <c r="CI7" s="19" t="s">
        <v>1270</v>
      </c>
      <c r="CJ7" s="19" t="s">
        <v>554</v>
      </c>
      <c r="CK7" s="19" t="s">
        <v>554</v>
      </c>
      <c r="CL7" s="19" t="s">
        <v>554</v>
      </c>
      <c r="CM7" s="19" t="s">
        <v>554</v>
      </c>
      <c r="CN7" s="19" t="s">
        <v>554</v>
      </c>
      <c r="CO7" s="19" t="s">
        <v>554</v>
      </c>
      <c r="CP7" s="19" t="s">
        <v>554</v>
      </c>
      <c r="CQ7" s="19" t="s">
        <v>554</v>
      </c>
      <c r="CR7" s="19" t="s">
        <v>554</v>
      </c>
      <c r="CS7" s="19" t="s">
        <v>1271</v>
      </c>
      <c r="CT7" s="19" t="s">
        <v>1272</v>
      </c>
      <c r="CU7" s="19" t="s">
        <v>1273</v>
      </c>
    </row>
    <row r="8" spans="1:99" ht="15.75" customHeight="1">
      <c r="A8" s="2">
        <v>206</v>
      </c>
      <c r="B8" s="2" t="str">
        <f t="shared" si="0"/>
        <v>LINKLET (遠隔支援ウェアラブルシステム)</v>
      </c>
      <c r="C8" s="2">
        <v>1</v>
      </c>
      <c r="D8" s="2">
        <v>10003</v>
      </c>
      <c r="E8" s="45" t="s">
        <v>1274</v>
      </c>
      <c r="F8" s="19" t="s">
        <v>1275</v>
      </c>
      <c r="G8" s="19" t="s">
        <v>1276</v>
      </c>
      <c r="H8" s="19" t="s">
        <v>1035</v>
      </c>
      <c r="I8" s="30">
        <v>9010001116075</v>
      </c>
      <c r="J8" s="19" t="s">
        <v>1277</v>
      </c>
      <c r="K8" s="19" t="s">
        <v>1278</v>
      </c>
      <c r="L8" s="19" t="s">
        <v>1279</v>
      </c>
      <c r="M8" s="23" t="s">
        <v>1280</v>
      </c>
      <c r="N8" s="19" t="s">
        <v>1281</v>
      </c>
      <c r="O8" s="19" t="s">
        <v>1282</v>
      </c>
      <c r="P8" s="19" t="s">
        <v>154</v>
      </c>
      <c r="Q8" s="19" t="s">
        <v>1283</v>
      </c>
      <c r="R8" s="19" t="s">
        <v>1284</v>
      </c>
      <c r="S8" s="19" t="s">
        <v>154</v>
      </c>
      <c r="T8" s="19" t="s">
        <v>154</v>
      </c>
      <c r="U8" s="19" t="s">
        <v>1128</v>
      </c>
      <c r="V8" s="19" t="s">
        <v>1285</v>
      </c>
      <c r="W8" s="19" t="s">
        <v>154</v>
      </c>
      <c r="X8" s="19" t="s">
        <v>1275</v>
      </c>
      <c r="Y8" s="19" t="s">
        <v>1276</v>
      </c>
      <c r="Z8" s="30">
        <v>9010001116075</v>
      </c>
      <c r="AA8" s="19" t="s">
        <v>1286</v>
      </c>
      <c r="AB8" s="19" t="s">
        <v>1287</v>
      </c>
      <c r="AC8" s="19" t="s">
        <v>154</v>
      </c>
      <c r="AD8" s="19" t="s">
        <v>1288</v>
      </c>
      <c r="AE8" s="19" t="s">
        <v>1289</v>
      </c>
      <c r="AF8" s="30">
        <v>6010001195015</v>
      </c>
      <c r="AG8" s="19" t="s">
        <v>1290</v>
      </c>
      <c r="AH8" s="19" t="s">
        <v>1291</v>
      </c>
      <c r="AI8" s="19" t="s">
        <v>154</v>
      </c>
      <c r="AJ8" s="19" t="s">
        <v>1292</v>
      </c>
      <c r="AK8" s="19" t="s">
        <v>1293</v>
      </c>
      <c r="AL8" s="30">
        <v>2010401092245</v>
      </c>
      <c r="AM8" s="19" t="s">
        <v>1294</v>
      </c>
      <c r="AN8" s="19" t="s">
        <v>154</v>
      </c>
      <c r="AO8" s="19" t="s">
        <v>154</v>
      </c>
      <c r="AP8" s="19" t="s">
        <v>154</v>
      </c>
      <c r="AQ8" s="19" t="s">
        <v>154</v>
      </c>
      <c r="AR8" s="19" t="s">
        <v>154</v>
      </c>
      <c r="AS8" s="19" t="s">
        <v>154</v>
      </c>
      <c r="AT8" s="19" t="s">
        <v>154</v>
      </c>
      <c r="AU8" s="19" t="s">
        <v>154</v>
      </c>
      <c r="AV8" s="19" t="s">
        <v>154</v>
      </c>
      <c r="AW8" s="19" t="s">
        <v>154</v>
      </c>
      <c r="AX8" s="19" t="s">
        <v>154</v>
      </c>
      <c r="AY8" s="19" t="s">
        <v>154</v>
      </c>
      <c r="AZ8" s="19" t="s">
        <v>154</v>
      </c>
      <c r="BA8" s="19" t="s">
        <v>940</v>
      </c>
      <c r="BB8" s="19" t="s">
        <v>1295</v>
      </c>
      <c r="BC8" s="19" t="s">
        <v>1296</v>
      </c>
      <c r="BD8" s="19">
        <v>100</v>
      </c>
      <c r="BE8" s="19" t="s">
        <v>1297</v>
      </c>
      <c r="BF8" s="19" t="s">
        <v>1298</v>
      </c>
      <c r="BG8" s="19" t="s">
        <v>946</v>
      </c>
      <c r="BH8" s="19" t="s">
        <v>554</v>
      </c>
      <c r="BI8" s="19" t="s">
        <v>554</v>
      </c>
      <c r="BJ8" s="19" t="s">
        <v>554</v>
      </c>
      <c r="BK8" s="19" t="s">
        <v>946</v>
      </c>
      <c r="BL8" s="19" t="s">
        <v>554</v>
      </c>
      <c r="BM8" s="19" t="s">
        <v>554</v>
      </c>
      <c r="BN8" s="19" t="s">
        <v>554</v>
      </c>
      <c r="BO8" s="19" t="s">
        <v>1299</v>
      </c>
      <c r="BP8" s="19" t="s">
        <v>951</v>
      </c>
      <c r="BQ8" s="19" t="s">
        <v>554</v>
      </c>
      <c r="BR8" s="19" t="s">
        <v>554</v>
      </c>
      <c r="BS8" s="19" t="s">
        <v>154</v>
      </c>
      <c r="BT8" s="19" t="s">
        <v>468</v>
      </c>
      <c r="BU8" s="19" t="s">
        <v>1300</v>
      </c>
      <c r="BV8" s="19" t="s">
        <v>154</v>
      </c>
      <c r="BW8" s="19" t="s">
        <v>1205</v>
      </c>
      <c r="BX8" s="19" t="s">
        <v>976</v>
      </c>
      <c r="BY8" s="19" t="s">
        <v>1301</v>
      </c>
      <c r="BZ8" s="19" t="s">
        <v>154</v>
      </c>
      <c r="CA8" s="19" t="s">
        <v>154</v>
      </c>
      <c r="CB8" s="19" t="s">
        <v>154</v>
      </c>
      <c r="CC8" s="19" t="s">
        <v>154</v>
      </c>
      <c r="CD8" s="19" t="s">
        <v>154</v>
      </c>
      <c r="CE8" s="19" t="s">
        <v>154</v>
      </c>
      <c r="CF8" s="19" t="s">
        <v>1302</v>
      </c>
      <c r="CG8" s="19" t="s">
        <v>1143</v>
      </c>
      <c r="CH8" s="19" t="s">
        <v>1144</v>
      </c>
      <c r="CI8" s="19" t="s">
        <v>1303</v>
      </c>
      <c r="CJ8" s="19" t="s">
        <v>554</v>
      </c>
      <c r="CK8" s="19" t="s">
        <v>554</v>
      </c>
      <c r="CL8" s="19" t="s">
        <v>554</v>
      </c>
      <c r="CM8" s="19" t="s">
        <v>554</v>
      </c>
      <c r="CN8" s="19" t="s">
        <v>554</v>
      </c>
      <c r="CO8" s="19" t="s">
        <v>554</v>
      </c>
      <c r="CP8" s="19" t="s">
        <v>554</v>
      </c>
      <c r="CQ8" s="19" t="s">
        <v>554</v>
      </c>
      <c r="CR8" s="19" t="s">
        <v>554</v>
      </c>
      <c r="CS8" s="19" t="s">
        <v>1304</v>
      </c>
      <c r="CT8" s="19" t="s">
        <v>1305</v>
      </c>
      <c r="CU8" s="19" t="s">
        <v>1306</v>
      </c>
    </row>
    <row r="9" spans="1:99" ht="15.75" customHeight="1">
      <c r="A9" s="2">
        <v>207</v>
      </c>
      <c r="B9" s="2" t="str">
        <f t="shared" si="0"/>
        <v>ANDPAD</v>
      </c>
      <c r="C9" s="2">
        <v>1</v>
      </c>
      <c r="D9" s="2">
        <v>10003</v>
      </c>
      <c r="E9" s="45" t="s">
        <v>1307</v>
      </c>
      <c r="F9" s="19" t="s">
        <v>1308</v>
      </c>
      <c r="G9" s="19" t="s">
        <v>1309</v>
      </c>
      <c r="H9" s="19" t="s">
        <v>1035</v>
      </c>
      <c r="I9" s="30">
        <v>4010403009022</v>
      </c>
      <c r="J9" s="19" t="s">
        <v>1310</v>
      </c>
      <c r="K9" s="19" t="s">
        <v>1223</v>
      </c>
      <c r="L9" s="19" t="s">
        <v>1311</v>
      </c>
      <c r="M9" s="23" t="s">
        <v>1312</v>
      </c>
      <c r="N9" s="19" t="s">
        <v>411</v>
      </c>
      <c r="O9" s="19" t="s">
        <v>412</v>
      </c>
      <c r="P9" s="19" t="s">
        <v>154</v>
      </c>
      <c r="Q9" s="19" t="s">
        <v>1313</v>
      </c>
      <c r="R9" s="46" t="s">
        <v>1314</v>
      </c>
      <c r="S9" s="19" t="s">
        <v>154</v>
      </c>
      <c r="T9" s="19" t="s">
        <v>154</v>
      </c>
      <c r="U9" s="19" t="s">
        <v>1128</v>
      </c>
      <c r="V9" s="19" t="s">
        <v>1315</v>
      </c>
      <c r="W9" s="19" t="s">
        <v>552</v>
      </c>
      <c r="X9" s="19" t="s">
        <v>1316</v>
      </c>
      <c r="Y9" s="19" t="s">
        <v>1309</v>
      </c>
      <c r="Z9" s="30">
        <v>4010403009022</v>
      </c>
      <c r="AA9" s="19" t="s">
        <v>1317</v>
      </c>
      <c r="AB9" s="19" t="s">
        <v>1318</v>
      </c>
      <c r="AC9" s="19" t="s">
        <v>154</v>
      </c>
      <c r="AD9" s="19" t="s">
        <v>1316</v>
      </c>
      <c r="AE9" s="19" t="s">
        <v>1309</v>
      </c>
      <c r="AF9" s="30">
        <v>4010403009022</v>
      </c>
      <c r="AG9" s="19" t="s">
        <v>1317</v>
      </c>
      <c r="AH9" s="19" t="s">
        <v>1319</v>
      </c>
      <c r="AI9" s="19" t="s">
        <v>154</v>
      </c>
      <c r="AJ9" s="19" t="s">
        <v>1316</v>
      </c>
      <c r="AK9" s="19" t="s">
        <v>1309</v>
      </c>
      <c r="AL9" s="30">
        <v>4010403009022</v>
      </c>
      <c r="AM9" s="19" t="s">
        <v>1317</v>
      </c>
      <c r="AN9" s="19" t="s">
        <v>1320</v>
      </c>
      <c r="AO9" s="19" t="s">
        <v>154</v>
      </c>
      <c r="AP9" s="19" t="s">
        <v>1316</v>
      </c>
      <c r="AQ9" s="19" t="s">
        <v>1309</v>
      </c>
      <c r="AR9" s="30">
        <v>4010403009022</v>
      </c>
      <c r="AS9" s="19" t="s">
        <v>1317</v>
      </c>
      <c r="AT9" s="19" t="s">
        <v>1321</v>
      </c>
      <c r="AU9" s="19" t="s">
        <v>154</v>
      </c>
      <c r="AV9" s="19" t="s">
        <v>1316</v>
      </c>
      <c r="AW9" s="19" t="s">
        <v>1309</v>
      </c>
      <c r="AX9" s="30">
        <v>4010403009022</v>
      </c>
      <c r="AY9" s="19" t="s">
        <v>1322</v>
      </c>
      <c r="AZ9" s="19" t="s">
        <v>1323</v>
      </c>
      <c r="BA9" s="19" t="s">
        <v>940</v>
      </c>
      <c r="BB9" s="19" t="s">
        <v>1324</v>
      </c>
      <c r="BC9" s="19" t="s">
        <v>1325</v>
      </c>
      <c r="BD9" s="19">
        <v>5</v>
      </c>
      <c r="BE9" s="19" t="s">
        <v>1326</v>
      </c>
      <c r="BF9" s="19" t="s">
        <v>1171</v>
      </c>
      <c r="BG9" s="19" t="s">
        <v>946</v>
      </c>
      <c r="BH9" s="19" t="s">
        <v>554</v>
      </c>
      <c r="BI9" s="19" t="s">
        <v>554</v>
      </c>
      <c r="BJ9" s="19" t="s">
        <v>554</v>
      </c>
      <c r="BK9" s="19" t="s">
        <v>946</v>
      </c>
      <c r="BL9" s="19" t="s">
        <v>554</v>
      </c>
      <c r="BM9" s="19" t="s">
        <v>554</v>
      </c>
      <c r="BN9" s="19" t="s">
        <v>554</v>
      </c>
      <c r="BO9" s="19" t="s">
        <v>496</v>
      </c>
      <c r="BP9" s="19" t="s">
        <v>951</v>
      </c>
      <c r="BQ9" s="19" t="s">
        <v>554</v>
      </c>
      <c r="BR9" s="19" t="s">
        <v>554</v>
      </c>
      <c r="BS9" s="19" t="s">
        <v>154</v>
      </c>
      <c r="BT9" s="19" t="s">
        <v>497</v>
      </c>
      <c r="BU9" s="19" t="s">
        <v>1327</v>
      </c>
      <c r="BV9" s="19" t="s">
        <v>1328</v>
      </c>
      <c r="BW9" s="19" t="s">
        <v>1002</v>
      </c>
      <c r="BX9" s="19" t="s">
        <v>1329</v>
      </c>
      <c r="BY9" s="19" t="s">
        <v>1330</v>
      </c>
      <c r="BZ9" s="19" t="s">
        <v>1331</v>
      </c>
      <c r="CA9" s="19" t="s">
        <v>154</v>
      </c>
      <c r="CB9" s="19" t="s">
        <v>1332</v>
      </c>
      <c r="CC9" s="19" t="s">
        <v>154</v>
      </c>
      <c r="CD9" s="19" t="s">
        <v>1333</v>
      </c>
      <c r="CE9" s="19" t="s">
        <v>1334</v>
      </c>
      <c r="CF9" s="19" t="s">
        <v>1335</v>
      </c>
      <c r="CG9" s="19" t="s">
        <v>1143</v>
      </c>
      <c r="CH9" s="19" t="s">
        <v>1144</v>
      </c>
      <c r="CI9" s="19" t="s">
        <v>1336</v>
      </c>
      <c r="CJ9" s="19" t="s">
        <v>554</v>
      </c>
      <c r="CK9" s="19" t="s">
        <v>554</v>
      </c>
      <c r="CL9" s="19" t="s">
        <v>554</v>
      </c>
      <c r="CM9" s="19" t="s">
        <v>554</v>
      </c>
      <c r="CN9" s="19" t="s">
        <v>554</v>
      </c>
      <c r="CO9" s="19" t="s">
        <v>554</v>
      </c>
      <c r="CP9" s="19" t="s">
        <v>554</v>
      </c>
      <c r="CQ9" s="19" t="s">
        <v>554</v>
      </c>
      <c r="CR9" s="19" t="s">
        <v>554</v>
      </c>
      <c r="CS9" s="19" t="s">
        <v>1337</v>
      </c>
      <c r="CT9" s="19" t="s">
        <v>1338</v>
      </c>
      <c r="CU9" s="19" t="s">
        <v>1339</v>
      </c>
    </row>
    <row r="10" spans="1:99" ht="15.75" customHeight="1">
      <c r="A10" s="2">
        <v>208</v>
      </c>
      <c r="B10" s="2" t="str">
        <f t="shared" si="0"/>
        <v>リモート監査システム</v>
      </c>
      <c r="C10" s="2">
        <v>1</v>
      </c>
      <c r="D10" s="2">
        <v>10003</v>
      </c>
      <c r="E10" s="45" t="s">
        <v>1340</v>
      </c>
      <c r="F10" s="19" t="s">
        <v>1341</v>
      </c>
      <c r="G10" s="19" t="s">
        <v>1342</v>
      </c>
      <c r="H10" s="19" t="s">
        <v>1035</v>
      </c>
      <c r="I10" s="30">
        <v>4320001000673</v>
      </c>
      <c r="J10" s="19" t="s">
        <v>1310</v>
      </c>
      <c r="K10" s="19" t="s">
        <v>1122</v>
      </c>
      <c r="L10" s="19" t="s">
        <v>1343</v>
      </c>
      <c r="M10" s="23" t="s">
        <v>1344</v>
      </c>
      <c r="N10" s="19" t="s">
        <v>672</v>
      </c>
      <c r="O10" s="19" t="s">
        <v>412</v>
      </c>
      <c r="P10" s="19" t="s">
        <v>154</v>
      </c>
      <c r="Q10" s="19" t="s">
        <v>1345</v>
      </c>
      <c r="R10" s="19" t="s">
        <v>952</v>
      </c>
      <c r="S10" s="19" t="s">
        <v>154</v>
      </c>
      <c r="T10" s="19" t="s">
        <v>154</v>
      </c>
      <c r="U10" s="19" t="s">
        <v>1196</v>
      </c>
      <c r="V10" s="19" t="s">
        <v>554</v>
      </c>
      <c r="W10" s="19" t="s">
        <v>554</v>
      </c>
      <c r="X10" s="19" t="s">
        <v>1341</v>
      </c>
      <c r="Y10" s="19" t="s">
        <v>1342</v>
      </c>
      <c r="Z10" s="30">
        <v>4320001000673</v>
      </c>
      <c r="AA10" s="19" t="s">
        <v>1343</v>
      </c>
      <c r="AB10" s="19" t="s">
        <v>554</v>
      </c>
      <c r="AC10" s="19" t="s">
        <v>554</v>
      </c>
      <c r="AD10" s="19" t="s">
        <v>554</v>
      </c>
      <c r="AE10" s="19" t="s">
        <v>554</v>
      </c>
      <c r="AF10" s="19" t="s">
        <v>554</v>
      </c>
      <c r="AG10" s="19" t="s">
        <v>554</v>
      </c>
      <c r="AH10" s="19" t="s">
        <v>554</v>
      </c>
      <c r="AI10" s="19" t="s">
        <v>554</v>
      </c>
      <c r="AJ10" s="19" t="s">
        <v>554</v>
      </c>
      <c r="AK10" s="19" t="s">
        <v>554</v>
      </c>
      <c r="AL10" s="19" t="s">
        <v>554</v>
      </c>
      <c r="AM10" s="19" t="s">
        <v>554</v>
      </c>
      <c r="AN10" s="19" t="s">
        <v>554</v>
      </c>
      <c r="AO10" s="19" t="s">
        <v>554</v>
      </c>
      <c r="AP10" s="19" t="s">
        <v>554</v>
      </c>
      <c r="AQ10" s="19" t="s">
        <v>554</v>
      </c>
      <c r="AR10" s="19" t="s">
        <v>554</v>
      </c>
      <c r="AS10" s="19" t="s">
        <v>554</v>
      </c>
      <c r="AT10" s="19" t="s">
        <v>554</v>
      </c>
      <c r="AU10" s="19" t="s">
        <v>554</v>
      </c>
      <c r="AV10" s="19" t="s">
        <v>554</v>
      </c>
      <c r="AW10" s="19" t="s">
        <v>554</v>
      </c>
      <c r="AX10" s="19" t="s">
        <v>554</v>
      </c>
      <c r="AY10" s="19" t="s">
        <v>554</v>
      </c>
      <c r="AZ10" s="19" t="s">
        <v>1138</v>
      </c>
      <c r="BA10" s="19" t="s">
        <v>940</v>
      </c>
      <c r="BB10" s="19" t="s">
        <v>1346</v>
      </c>
      <c r="BC10" s="19" t="s">
        <v>1347</v>
      </c>
      <c r="BD10" s="19">
        <v>2</v>
      </c>
      <c r="BE10" s="19" t="s">
        <v>1136</v>
      </c>
      <c r="BF10" s="19" t="s">
        <v>1171</v>
      </c>
      <c r="BG10" s="19" t="s">
        <v>940</v>
      </c>
      <c r="BH10" s="19" t="s">
        <v>1348</v>
      </c>
      <c r="BI10" s="19" t="s">
        <v>1349</v>
      </c>
      <c r="BJ10" s="19" t="s">
        <v>1350</v>
      </c>
      <c r="BK10" s="19" t="s">
        <v>946</v>
      </c>
      <c r="BL10" s="19" t="s">
        <v>554</v>
      </c>
      <c r="BM10" s="19" t="s">
        <v>554</v>
      </c>
      <c r="BN10" s="19" t="s">
        <v>554</v>
      </c>
      <c r="BO10" s="19" t="s">
        <v>1351</v>
      </c>
      <c r="BP10" s="19" t="s">
        <v>951</v>
      </c>
      <c r="BQ10" s="19" t="s">
        <v>554</v>
      </c>
      <c r="BR10" s="19" t="s">
        <v>554</v>
      </c>
      <c r="BS10" s="19" t="s">
        <v>154</v>
      </c>
      <c r="BT10" s="19" t="s">
        <v>468</v>
      </c>
      <c r="BU10" s="19" t="s">
        <v>438</v>
      </c>
      <c r="BV10" s="19" t="s">
        <v>154</v>
      </c>
      <c r="BW10" s="19" t="s">
        <v>1040</v>
      </c>
      <c r="BX10" s="19" t="s">
        <v>1040</v>
      </c>
      <c r="BY10" s="19" t="s">
        <v>952</v>
      </c>
      <c r="BZ10" s="19" t="s">
        <v>154</v>
      </c>
      <c r="CA10" s="19" t="s">
        <v>154</v>
      </c>
      <c r="CB10" s="19" t="s">
        <v>154</v>
      </c>
      <c r="CC10" s="19" t="s">
        <v>154</v>
      </c>
      <c r="CD10" s="19" t="s">
        <v>154</v>
      </c>
      <c r="CE10" s="19" t="s">
        <v>154</v>
      </c>
      <c r="CF10" s="19" t="s">
        <v>1352</v>
      </c>
      <c r="CG10" s="19" t="s">
        <v>1143</v>
      </c>
      <c r="CH10" s="19" t="s">
        <v>1144</v>
      </c>
      <c r="CI10" s="19" t="s">
        <v>1353</v>
      </c>
      <c r="CJ10" s="19" t="s">
        <v>554</v>
      </c>
      <c r="CK10" s="19" t="s">
        <v>554</v>
      </c>
      <c r="CL10" s="19" t="s">
        <v>554</v>
      </c>
      <c r="CM10" s="19" t="s">
        <v>554</v>
      </c>
      <c r="CN10" s="19" t="s">
        <v>554</v>
      </c>
      <c r="CO10" s="19" t="s">
        <v>554</v>
      </c>
      <c r="CP10" s="19" t="s">
        <v>554</v>
      </c>
      <c r="CQ10" s="19" t="s">
        <v>554</v>
      </c>
      <c r="CR10" s="19" t="s">
        <v>554</v>
      </c>
      <c r="CS10" s="19" t="s">
        <v>1354</v>
      </c>
      <c r="CT10" s="19" t="s">
        <v>1355</v>
      </c>
      <c r="CU10" s="19" t="s">
        <v>1356</v>
      </c>
    </row>
    <row r="11" spans="1:99" ht="15.75" customHeight="1">
      <c r="A11" s="2">
        <v>209</v>
      </c>
      <c r="B11" s="2" t="str">
        <f t="shared" si="0"/>
        <v>施設管理および調査・工事業務管理クラウドシステム</v>
      </c>
      <c r="C11" s="2">
        <v>1</v>
      </c>
      <c r="D11" s="2">
        <v>10003</v>
      </c>
      <c r="E11" s="45" t="s">
        <v>1357</v>
      </c>
      <c r="F11" s="19" t="s">
        <v>1358</v>
      </c>
      <c r="G11" s="19" t="s">
        <v>1359</v>
      </c>
      <c r="H11" s="19" t="s">
        <v>1035</v>
      </c>
      <c r="I11" s="30">
        <v>7011301004830</v>
      </c>
      <c r="J11" s="19" t="s">
        <v>1360</v>
      </c>
      <c r="K11" s="19" t="s">
        <v>408</v>
      </c>
      <c r="L11" s="19" t="s">
        <v>1361</v>
      </c>
      <c r="M11" s="23" t="s">
        <v>1362</v>
      </c>
      <c r="N11" s="19" t="s">
        <v>479</v>
      </c>
      <c r="O11" s="19" t="s">
        <v>412</v>
      </c>
      <c r="P11" s="19" t="s">
        <v>154</v>
      </c>
      <c r="Q11" s="19" t="s">
        <v>1363</v>
      </c>
      <c r="R11" s="46" t="s">
        <v>1364</v>
      </c>
      <c r="S11" s="19" t="s">
        <v>154</v>
      </c>
      <c r="T11" s="19" t="s">
        <v>154</v>
      </c>
      <c r="U11" s="19" t="s">
        <v>1196</v>
      </c>
      <c r="V11" s="19" t="s">
        <v>554</v>
      </c>
      <c r="W11" s="19" t="s">
        <v>554</v>
      </c>
      <c r="X11" s="19" t="s">
        <v>1358</v>
      </c>
      <c r="Y11" s="19" t="s">
        <v>1359</v>
      </c>
      <c r="Z11" s="30">
        <v>7011301004830</v>
      </c>
      <c r="AA11" s="19" t="s">
        <v>1361</v>
      </c>
      <c r="AB11" s="19" t="s">
        <v>554</v>
      </c>
      <c r="AC11" s="19" t="s">
        <v>554</v>
      </c>
      <c r="AD11" s="19" t="s">
        <v>554</v>
      </c>
      <c r="AE11" s="19" t="s">
        <v>554</v>
      </c>
      <c r="AF11" s="19" t="s">
        <v>554</v>
      </c>
      <c r="AG11" s="19" t="s">
        <v>554</v>
      </c>
      <c r="AH11" s="19" t="s">
        <v>554</v>
      </c>
      <c r="AI11" s="19" t="s">
        <v>554</v>
      </c>
      <c r="AJ11" s="19" t="s">
        <v>554</v>
      </c>
      <c r="AK11" s="19" t="s">
        <v>554</v>
      </c>
      <c r="AL11" s="19" t="s">
        <v>554</v>
      </c>
      <c r="AM11" s="19" t="s">
        <v>554</v>
      </c>
      <c r="AN11" s="19" t="s">
        <v>554</v>
      </c>
      <c r="AO11" s="19" t="s">
        <v>554</v>
      </c>
      <c r="AP11" s="19" t="s">
        <v>554</v>
      </c>
      <c r="AQ11" s="19" t="s">
        <v>554</v>
      </c>
      <c r="AR11" s="19" t="s">
        <v>554</v>
      </c>
      <c r="AS11" s="19" t="s">
        <v>554</v>
      </c>
      <c r="AT11" s="19" t="s">
        <v>554</v>
      </c>
      <c r="AU11" s="19" t="s">
        <v>554</v>
      </c>
      <c r="AV11" s="19" t="s">
        <v>554</v>
      </c>
      <c r="AW11" s="19" t="s">
        <v>554</v>
      </c>
      <c r="AX11" s="19" t="s">
        <v>554</v>
      </c>
      <c r="AY11" s="19" t="s">
        <v>554</v>
      </c>
      <c r="AZ11" s="19" t="s">
        <v>554</v>
      </c>
      <c r="BA11" s="19" t="s">
        <v>940</v>
      </c>
      <c r="BB11" s="19" t="s">
        <v>1365</v>
      </c>
      <c r="BC11" s="19" t="s">
        <v>1366</v>
      </c>
      <c r="BD11" s="19">
        <v>20</v>
      </c>
      <c r="BE11" s="19" t="s">
        <v>1136</v>
      </c>
      <c r="BF11" s="19" t="s">
        <v>1171</v>
      </c>
      <c r="BG11" s="19" t="s">
        <v>1367</v>
      </c>
      <c r="BH11" s="19" t="s">
        <v>1368</v>
      </c>
      <c r="BI11" s="19" t="s">
        <v>942</v>
      </c>
      <c r="BJ11" s="19" t="s">
        <v>1369</v>
      </c>
      <c r="BK11" s="19" t="s">
        <v>940</v>
      </c>
      <c r="BL11" s="19" t="s">
        <v>1370</v>
      </c>
      <c r="BM11" s="19" t="s">
        <v>1349</v>
      </c>
      <c r="BN11" s="19" t="s">
        <v>1371</v>
      </c>
      <c r="BO11" s="19" t="s">
        <v>496</v>
      </c>
      <c r="BP11" s="19" t="s">
        <v>951</v>
      </c>
      <c r="BQ11" s="19" t="s">
        <v>554</v>
      </c>
      <c r="BR11" s="19" t="s">
        <v>554</v>
      </c>
      <c r="BS11" s="19" t="s">
        <v>154</v>
      </c>
      <c r="BT11" s="19" t="s">
        <v>437</v>
      </c>
      <c r="BU11" s="19" t="s">
        <v>438</v>
      </c>
      <c r="BV11" s="19" t="s">
        <v>154</v>
      </c>
      <c r="BW11" s="19" t="s">
        <v>977</v>
      </c>
      <c r="BX11" s="19" t="s">
        <v>977</v>
      </c>
      <c r="BY11" s="19" t="s">
        <v>1372</v>
      </c>
      <c r="BZ11" s="19" t="s">
        <v>154</v>
      </c>
      <c r="CA11" s="19" t="s">
        <v>154</v>
      </c>
      <c r="CB11" s="19" t="s">
        <v>154</v>
      </c>
      <c r="CC11" s="19" t="s">
        <v>154</v>
      </c>
      <c r="CD11" s="19" t="s">
        <v>154</v>
      </c>
      <c r="CE11" s="19" t="s">
        <v>154</v>
      </c>
      <c r="CF11" s="19" t="s">
        <v>154</v>
      </c>
      <c r="CG11" s="19" t="s">
        <v>1143</v>
      </c>
      <c r="CH11" s="19" t="s">
        <v>1144</v>
      </c>
      <c r="CI11" s="19" t="s">
        <v>1373</v>
      </c>
      <c r="CJ11" s="19" t="s">
        <v>554</v>
      </c>
      <c r="CK11" s="19" t="s">
        <v>554</v>
      </c>
      <c r="CL11" s="19" t="s">
        <v>554</v>
      </c>
      <c r="CM11" s="19" t="s">
        <v>554</v>
      </c>
      <c r="CN11" s="19" t="s">
        <v>554</v>
      </c>
      <c r="CO11" s="19" t="s">
        <v>554</v>
      </c>
      <c r="CP11" s="19" t="s">
        <v>554</v>
      </c>
      <c r="CQ11" s="19" t="s">
        <v>554</v>
      </c>
      <c r="CR11" s="19" t="s">
        <v>554</v>
      </c>
      <c r="CS11" s="19" t="s">
        <v>1374</v>
      </c>
      <c r="CT11" s="19" t="s">
        <v>1375</v>
      </c>
      <c r="CU11" s="19" t="s">
        <v>1376</v>
      </c>
    </row>
    <row r="12" spans="1:99" ht="15.75" customHeight="1">
      <c r="A12" s="2">
        <v>210</v>
      </c>
      <c r="B12" s="2" t="str">
        <f t="shared" si="0"/>
        <v>自律型ドローンとドローンポートを用いた自動巡回環境の実装支援</v>
      </c>
      <c r="C12" s="2">
        <v>1</v>
      </c>
      <c r="D12" s="2">
        <v>10003</v>
      </c>
      <c r="E12" s="45" t="s">
        <v>1377</v>
      </c>
      <c r="F12" s="19" t="s">
        <v>1378</v>
      </c>
      <c r="G12" s="19" t="s">
        <v>1379</v>
      </c>
      <c r="H12" s="19" t="s">
        <v>1035</v>
      </c>
      <c r="I12" s="30">
        <v>7010001064648</v>
      </c>
      <c r="J12" s="19" t="s">
        <v>1310</v>
      </c>
      <c r="K12" s="19" t="s">
        <v>1223</v>
      </c>
      <c r="L12" s="19" t="s">
        <v>1380</v>
      </c>
      <c r="M12" s="23" t="s">
        <v>1381</v>
      </c>
      <c r="N12" s="19" t="s">
        <v>672</v>
      </c>
      <c r="O12" s="19" t="s">
        <v>412</v>
      </c>
      <c r="P12" s="19" t="s">
        <v>154</v>
      </c>
      <c r="Q12" s="19" t="s">
        <v>1382</v>
      </c>
      <c r="R12" s="19" t="s">
        <v>1383</v>
      </c>
      <c r="S12" s="19" t="s">
        <v>154</v>
      </c>
      <c r="T12" s="19" t="s">
        <v>154</v>
      </c>
      <c r="U12" s="19" t="s">
        <v>1128</v>
      </c>
      <c r="V12" s="19" t="s">
        <v>1384</v>
      </c>
      <c r="W12" s="19" t="s">
        <v>154</v>
      </c>
      <c r="X12" s="19" t="s">
        <v>1378</v>
      </c>
      <c r="Y12" s="19" t="s">
        <v>1379</v>
      </c>
      <c r="Z12" s="30">
        <v>7010001064648</v>
      </c>
      <c r="AA12" s="19" t="s">
        <v>1385</v>
      </c>
      <c r="AB12" s="19" t="s">
        <v>1386</v>
      </c>
      <c r="AC12" s="19" t="s">
        <v>154</v>
      </c>
      <c r="AD12" s="19" t="s">
        <v>1387</v>
      </c>
      <c r="AE12" s="47" t="s">
        <v>1388</v>
      </c>
      <c r="AF12" s="48" t="s">
        <v>1389</v>
      </c>
      <c r="AG12" s="19" t="s">
        <v>1390</v>
      </c>
      <c r="AH12" s="19" t="s">
        <v>154</v>
      </c>
      <c r="AI12" s="19" t="s">
        <v>154</v>
      </c>
      <c r="AJ12" s="19" t="s">
        <v>154</v>
      </c>
      <c r="AK12" s="19" t="s">
        <v>154</v>
      </c>
      <c r="AL12" s="19" t="s">
        <v>154</v>
      </c>
      <c r="AM12" s="19" t="s">
        <v>154</v>
      </c>
      <c r="AN12" s="19" t="s">
        <v>154</v>
      </c>
      <c r="AO12" s="19" t="s">
        <v>154</v>
      </c>
      <c r="AP12" s="19" t="s">
        <v>154</v>
      </c>
      <c r="AQ12" s="19" t="s">
        <v>154</v>
      </c>
      <c r="AR12" s="19" t="s">
        <v>154</v>
      </c>
      <c r="AS12" s="19" t="s">
        <v>154</v>
      </c>
      <c r="AT12" s="19" t="s">
        <v>154</v>
      </c>
      <c r="AU12" s="19" t="s">
        <v>154</v>
      </c>
      <c r="AV12" s="19" t="s">
        <v>154</v>
      </c>
      <c r="AW12" s="19" t="s">
        <v>154</v>
      </c>
      <c r="AX12" s="19" t="s">
        <v>154</v>
      </c>
      <c r="AY12" s="19" t="s">
        <v>154</v>
      </c>
      <c r="AZ12" s="19" t="s">
        <v>154</v>
      </c>
      <c r="BA12" s="19" t="s">
        <v>940</v>
      </c>
      <c r="BB12" s="19" t="s">
        <v>1391</v>
      </c>
      <c r="BC12" s="19" t="s">
        <v>1392</v>
      </c>
      <c r="BD12" s="19">
        <v>20</v>
      </c>
      <c r="BE12" s="19" t="s">
        <v>1136</v>
      </c>
      <c r="BF12" s="19" t="s">
        <v>1171</v>
      </c>
      <c r="BG12" s="19" t="s">
        <v>946</v>
      </c>
      <c r="BH12" s="19" t="s">
        <v>1138</v>
      </c>
      <c r="BI12" s="19" t="s">
        <v>554</v>
      </c>
      <c r="BJ12" s="19" t="s">
        <v>554</v>
      </c>
      <c r="BK12" s="19" t="s">
        <v>946</v>
      </c>
      <c r="BL12" s="19" t="s">
        <v>1138</v>
      </c>
      <c r="BM12" s="19" t="s">
        <v>554</v>
      </c>
      <c r="BN12" s="19" t="s">
        <v>554</v>
      </c>
      <c r="BO12" s="19" t="s">
        <v>435</v>
      </c>
      <c r="BP12" s="19" t="s">
        <v>951</v>
      </c>
      <c r="BQ12" s="19" t="s">
        <v>554</v>
      </c>
      <c r="BR12" s="19" t="s">
        <v>554</v>
      </c>
      <c r="BS12" s="19" t="s">
        <v>154</v>
      </c>
      <c r="BT12" s="19" t="s">
        <v>437</v>
      </c>
      <c r="BU12" s="19" t="s">
        <v>1393</v>
      </c>
      <c r="BV12" s="19" t="s">
        <v>154</v>
      </c>
      <c r="BW12" s="19" t="s">
        <v>976</v>
      </c>
      <c r="BX12" s="19" t="s">
        <v>956</v>
      </c>
      <c r="BY12" s="19" t="s">
        <v>1394</v>
      </c>
      <c r="BZ12" s="19" t="s">
        <v>154</v>
      </c>
      <c r="CA12" s="19" t="s">
        <v>154</v>
      </c>
      <c r="CB12" s="19" t="s">
        <v>1395</v>
      </c>
      <c r="CC12" s="19" t="s">
        <v>154</v>
      </c>
      <c r="CD12" s="19" t="s">
        <v>154</v>
      </c>
      <c r="CE12" s="19" t="s">
        <v>1396</v>
      </c>
      <c r="CF12" s="19" t="s">
        <v>1397</v>
      </c>
      <c r="CG12" s="19" t="s">
        <v>1143</v>
      </c>
      <c r="CH12" s="19" t="s">
        <v>1144</v>
      </c>
      <c r="CI12" s="19" t="s">
        <v>1398</v>
      </c>
      <c r="CJ12" s="19" t="s">
        <v>554</v>
      </c>
      <c r="CK12" s="19" t="s">
        <v>554</v>
      </c>
      <c r="CL12" s="19" t="s">
        <v>554</v>
      </c>
      <c r="CM12" s="19" t="s">
        <v>554</v>
      </c>
      <c r="CN12" s="19" t="s">
        <v>554</v>
      </c>
      <c r="CO12" s="19" t="s">
        <v>554</v>
      </c>
      <c r="CP12" s="19" t="s">
        <v>554</v>
      </c>
      <c r="CQ12" s="19" t="s">
        <v>554</v>
      </c>
      <c r="CR12" s="19" t="s">
        <v>554</v>
      </c>
      <c r="CS12" s="19" t="s">
        <v>1399</v>
      </c>
      <c r="CT12" s="19" t="s">
        <v>1400</v>
      </c>
      <c r="CU12" s="19" t="s">
        <v>1401</v>
      </c>
    </row>
    <row r="13" spans="1:99" ht="15.75" customHeight="1">
      <c r="A13" s="2">
        <v>211</v>
      </c>
      <c r="B13" s="2" t="str">
        <f t="shared" si="0"/>
        <v>自動充電ポートつきドローン「Skydio Dock」を用いた、ドローンの運航・遠隔監視・点検サポートサービス</v>
      </c>
      <c r="C13" s="2">
        <v>1</v>
      </c>
      <c r="D13" s="2">
        <v>10003</v>
      </c>
      <c r="E13" s="45" t="s">
        <v>1402</v>
      </c>
      <c r="F13" s="19" t="s">
        <v>1403</v>
      </c>
      <c r="G13" s="19" t="s">
        <v>1404</v>
      </c>
      <c r="H13" s="19" t="s">
        <v>1035</v>
      </c>
      <c r="I13" s="30">
        <v>6010401165286</v>
      </c>
      <c r="J13" s="19" t="s">
        <v>1277</v>
      </c>
      <c r="K13" s="19" t="s">
        <v>1122</v>
      </c>
      <c r="L13" s="19" t="s">
        <v>1405</v>
      </c>
      <c r="M13" s="23" t="s">
        <v>1406</v>
      </c>
      <c r="N13" s="19" t="s">
        <v>479</v>
      </c>
      <c r="O13" s="19" t="s">
        <v>412</v>
      </c>
      <c r="P13" s="19" t="s">
        <v>154</v>
      </c>
      <c r="Q13" s="19" t="s">
        <v>1407</v>
      </c>
      <c r="R13" s="46" t="s">
        <v>1408</v>
      </c>
      <c r="S13" s="19" t="s">
        <v>154</v>
      </c>
      <c r="T13" s="19" t="s">
        <v>154</v>
      </c>
      <c r="U13" s="19" t="s">
        <v>1128</v>
      </c>
      <c r="V13" s="19" t="s">
        <v>1409</v>
      </c>
      <c r="W13" s="19" t="s">
        <v>154</v>
      </c>
      <c r="X13" s="19" t="s">
        <v>1410</v>
      </c>
      <c r="Y13" s="19" t="s">
        <v>1388</v>
      </c>
      <c r="Z13" s="30">
        <v>6010403023954</v>
      </c>
      <c r="AA13" s="19" t="s">
        <v>1411</v>
      </c>
      <c r="AB13" s="19" t="s">
        <v>154</v>
      </c>
      <c r="AC13" s="19" t="s">
        <v>154</v>
      </c>
      <c r="AD13" s="19" t="s">
        <v>154</v>
      </c>
      <c r="AE13" s="19" t="s">
        <v>154</v>
      </c>
      <c r="AF13" s="19" t="s">
        <v>154</v>
      </c>
      <c r="AG13" s="19" t="s">
        <v>154</v>
      </c>
      <c r="AH13" s="19" t="s">
        <v>154</v>
      </c>
      <c r="AI13" s="19" t="s">
        <v>154</v>
      </c>
      <c r="AJ13" s="19" t="s">
        <v>154</v>
      </c>
      <c r="AK13" s="19" t="s">
        <v>154</v>
      </c>
      <c r="AL13" s="19" t="s">
        <v>154</v>
      </c>
      <c r="AM13" s="19" t="s">
        <v>154</v>
      </c>
      <c r="AN13" s="19" t="s">
        <v>154</v>
      </c>
      <c r="AO13" s="19" t="s">
        <v>154</v>
      </c>
      <c r="AP13" s="19" t="s">
        <v>154</v>
      </c>
      <c r="AQ13" s="19" t="s">
        <v>154</v>
      </c>
      <c r="AR13" s="19" t="s">
        <v>154</v>
      </c>
      <c r="AS13" s="19" t="s">
        <v>154</v>
      </c>
      <c r="AT13" s="19" t="s">
        <v>154</v>
      </c>
      <c r="AU13" s="19" t="s">
        <v>154</v>
      </c>
      <c r="AV13" s="19" t="s">
        <v>154</v>
      </c>
      <c r="AW13" s="19" t="s">
        <v>154</v>
      </c>
      <c r="AX13" s="19" t="s">
        <v>154</v>
      </c>
      <c r="AY13" s="19" t="s">
        <v>154</v>
      </c>
      <c r="AZ13" s="19" t="s">
        <v>154</v>
      </c>
      <c r="BA13" s="19" t="s">
        <v>940</v>
      </c>
      <c r="BB13" s="19" t="s">
        <v>1391</v>
      </c>
      <c r="BC13" s="19" t="s">
        <v>1392</v>
      </c>
      <c r="BD13" s="19">
        <v>1</v>
      </c>
      <c r="BE13" s="19" t="s">
        <v>1412</v>
      </c>
      <c r="BF13" s="19" t="s">
        <v>1171</v>
      </c>
      <c r="BG13" s="19" t="s">
        <v>946</v>
      </c>
      <c r="BH13" s="19" t="s">
        <v>554</v>
      </c>
      <c r="BI13" s="19" t="s">
        <v>554</v>
      </c>
      <c r="BJ13" s="19" t="s">
        <v>554</v>
      </c>
      <c r="BK13" s="19" t="s">
        <v>946</v>
      </c>
      <c r="BL13" s="19" t="s">
        <v>554</v>
      </c>
      <c r="BM13" s="19" t="s">
        <v>554</v>
      </c>
      <c r="BN13" s="19" t="s">
        <v>554</v>
      </c>
      <c r="BO13" s="19" t="s">
        <v>435</v>
      </c>
      <c r="BP13" s="19" t="s">
        <v>951</v>
      </c>
      <c r="BQ13" s="19" t="s">
        <v>554</v>
      </c>
      <c r="BR13" s="19" t="s">
        <v>554</v>
      </c>
      <c r="BS13" s="19" t="s">
        <v>154</v>
      </c>
      <c r="BT13" s="19" t="s">
        <v>437</v>
      </c>
      <c r="BU13" s="19" t="s">
        <v>1393</v>
      </c>
      <c r="BV13" s="19" t="s">
        <v>1413</v>
      </c>
      <c r="BW13" s="19" t="s">
        <v>1414</v>
      </c>
      <c r="BX13" s="19" t="s">
        <v>1414</v>
      </c>
      <c r="BY13" s="19" t="s">
        <v>1415</v>
      </c>
      <c r="BZ13" s="19" t="s">
        <v>154</v>
      </c>
      <c r="CA13" s="19" t="s">
        <v>154</v>
      </c>
      <c r="CB13" s="19" t="s">
        <v>1416</v>
      </c>
      <c r="CC13" s="19" t="s">
        <v>154</v>
      </c>
      <c r="CD13" s="19" t="s">
        <v>1417</v>
      </c>
      <c r="CE13" s="19" t="s">
        <v>1418</v>
      </c>
      <c r="CF13" s="19" t="s">
        <v>1419</v>
      </c>
      <c r="CG13" s="19" t="s">
        <v>1143</v>
      </c>
      <c r="CH13" s="19" t="s">
        <v>1144</v>
      </c>
      <c r="CI13" s="19" t="s">
        <v>1420</v>
      </c>
      <c r="CJ13" s="19" t="s">
        <v>554</v>
      </c>
      <c r="CK13" s="19" t="s">
        <v>554</v>
      </c>
      <c r="CL13" s="19" t="s">
        <v>554</v>
      </c>
      <c r="CM13" s="19" t="s">
        <v>554</v>
      </c>
      <c r="CN13" s="19" t="s">
        <v>554</v>
      </c>
      <c r="CO13" s="19" t="s">
        <v>554</v>
      </c>
      <c r="CP13" s="19" t="s">
        <v>554</v>
      </c>
      <c r="CQ13" s="19" t="s">
        <v>554</v>
      </c>
      <c r="CR13" s="19" t="s">
        <v>554</v>
      </c>
      <c r="CS13" s="19" t="s">
        <v>1421</v>
      </c>
      <c r="CT13" s="19" t="s">
        <v>1422</v>
      </c>
      <c r="CU13" s="19" t="s">
        <v>1423</v>
      </c>
    </row>
    <row r="14" spans="1:99" ht="15.75" customHeight="1">
      <c r="A14" s="2">
        <v>212</v>
      </c>
      <c r="B14" s="2" t="str">
        <f t="shared" si="0"/>
        <v>Safie Pocket2 Plus（遠隔業務に必要な機能をフルパッケージしたウェアブルカメラ（NETIS登録））</v>
      </c>
      <c r="C14" s="2">
        <v>1</v>
      </c>
      <c r="D14" s="2">
        <v>10003</v>
      </c>
      <c r="E14" s="45" t="s">
        <v>1424</v>
      </c>
      <c r="F14" s="19" t="s">
        <v>1425</v>
      </c>
      <c r="G14" s="19" t="s">
        <v>1426</v>
      </c>
      <c r="H14" s="19" t="s">
        <v>1035</v>
      </c>
      <c r="I14" s="30">
        <v>7010701030065</v>
      </c>
      <c r="J14" s="19" t="s">
        <v>1310</v>
      </c>
      <c r="K14" s="19" t="s">
        <v>1223</v>
      </c>
      <c r="L14" s="19" t="s">
        <v>1427</v>
      </c>
      <c r="M14" s="23" t="s">
        <v>1428</v>
      </c>
      <c r="N14" s="19" t="s">
        <v>479</v>
      </c>
      <c r="O14" s="19" t="s">
        <v>412</v>
      </c>
      <c r="P14" s="19" t="s">
        <v>154</v>
      </c>
      <c r="Q14" s="19" t="s">
        <v>1429</v>
      </c>
      <c r="R14" s="37" t="s">
        <v>1430</v>
      </c>
      <c r="S14" s="19" t="s">
        <v>154</v>
      </c>
      <c r="T14" s="19" t="s">
        <v>154</v>
      </c>
      <c r="U14" s="19" t="s">
        <v>1196</v>
      </c>
      <c r="V14" s="19" t="s">
        <v>554</v>
      </c>
      <c r="W14" s="19" t="s">
        <v>554</v>
      </c>
      <c r="X14" s="19" t="s">
        <v>1425</v>
      </c>
      <c r="Y14" s="19" t="s">
        <v>1426</v>
      </c>
      <c r="Z14" s="30">
        <v>7010701030065</v>
      </c>
      <c r="AA14" s="19" t="s">
        <v>1431</v>
      </c>
      <c r="AB14" s="19" t="s">
        <v>554</v>
      </c>
      <c r="AC14" s="19" t="s">
        <v>554</v>
      </c>
      <c r="AD14" s="19" t="s">
        <v>554</v>
      </c>
      <c r="AE14" s="19" t="s">
        <v>554</v>
      </c>
      <c r="AF14" s="19" t="s">
        <v>554</v>
      </c>
      <c r="AG14" s="19" t="s">
        <v>554</v>
      </c>
      <c r="AH14" s="19" t="s">
        <v>554</v>
      </c>
      <c r="AI14" s="19" t="s">
        <v>554</v>
      </c>
      <c r="AJ14" s="19" t="s">
        <v>554</v>
      </c>
      <c r="AK14" s="19" t="s">
        <v>554</v>
      </c>
      <c r="AL14" s="19" t="s">
        <v>554</v>
      </c>
      <c r="AM14" s="19" t="s">
        <v>554</v>
      </c>
      <c r="AN14" s="19" t="s">
        <v>554</v>
      </c>
      <c r="AO14" s="19" t="s">
        <v>554</v>
      </c>
      <c r="AP14" s="19" t="s">
        <v>554</v>
      </c>
      <c r="AQ14" s="19" t="s">
        <v>554</v>
      </c>
      <c r="AR14" s="19" t="s">
        <v>554</v>
      </c>
      <c r="AS14" s="19" t="s">
        <v>554</v>
      </c>
      <c r="AT14" s="19" t="s">
        <v>554</v>
      </c>
      <c r="AU14" s="19" t="s">
        <v>554</v>
      </c>
      <c r="AV14" s="19" t="s">
        <v>554</v>
      </c>
      <c r="AW14" s="19" t="s">
        <v>554</v>
      </c>
      <c r="AX14" s="19" t="s">
        <v>554</v>
      </c>
      <c r="AY14" s="19" t="s">
        <v>554</v>
      </c>
      <c r="AZ14" s="19" t="s">
        <v>554</v>
      </c>
      <c r="BA14" s="19" t="s">
        <v>940</v>
      </c>
      <c r="BB14" s="19" t="s">
        <v>1432</v>
      </c>
      <c r="BC14" s="19" t="s">
        <v>1433</v>
      </c>
      <c r="BD14" s="19">
        <v>15</v>
      </c>
      <c r="BE14" s="19" t="s">
        <v>1434</v>
      </c>
      <c r="BF14" s="19" t="s">
        <v>1435</v>
      </c>
      <c r="BG14" s="19" t="s">
        <v>946</v>
      </c>
      <c r="BH14" s="19" t="s">
        <v>554</v>
      </c>
      <c r="BI14" s="19" t="s">
        <v>554</v>
      </c>
      <c r="BJ14" s="19" t="s">
        <v>554</v>
      </c>
      <c r="BK14" s="19" t="s">
        <v>946</v>
      </c>
      <c r="BL14" s="19" t="s">
        <v>554</v>
      </c>
      <c r="BM14" s="19" t="s">
        <v>554</v>
      </c>
      <c r="BN14" s="19" t="s">
        <v>554</v>
      </c>
      <c r="BO14" s="19" t="s">
        <v>1436</v>
      </c>
      <c r="BP14" s="19" t="s">
        <v>951</v>
      </c>
      <c r="BQ14" s="19" t="s">
        <v>554</v>
      </c>
      <c r="BR14" s="19" t="s">
        <v>554</v>
      </c>
      <c r="BS14" s="19" t="s">
        <v>154</v>
      </c>
      <c r="BT14" s="19" t="s">
        <v>468</v>
      </c>
      <c r="BU14" s="19" t="s">
        <v>438</v>
      </c>
      <c r="BV14" s="19" t="s">
        <v>1437</v>
      </c>
      <c r="BW14" s="19" t="s">
        <v>1438</v>
      </c>
      <c r="BX14" s="19" t="s">
        <v>976</v>
      </c>
      <c r="BY14" s="19" t="s">
        <v>1439</v>
      </c>
      <c r="BZ14" s="19" t="s">
        <v>1440</v>
      </c>
      <c r="CA14" s="19" t="s">
        <v>154</v>
      </c>
      <c r="CB14" s="19" t="s">
        <v>1441</v>
      </c>
      <c r="CC14" s="19" t="s">
        <v>1442</v>
      </c>
      <c r="CD14" s="19" t="s">
        <v>1443</v>
      </c>
      <c r="CE14" s="19" t="s">
        <v>1444</v>
      </c>
      <c r="CF14" s="19" t="s">
        <v>1445</v>
      </c>
      <c r="CG14" s="19" t="s">
        <v>1143</v>
      </c>
      <c r="CH14" s="19" t="s">
        <v>1144</v>
      </c>
      <c r="CI14" s="19" t="s">
        <v>1446</v>
      </c>
      <c r="CJ14" s="19" t="s">
        <v>554</v>
      </c>
      <c r="CK14" s="19" t="s">
        <v>554</v>
      </c>
      <c r="CL14" s="19" t="s">
        <v>554</v>
      </c>
      <c r="CM14" s="19" t="s">
        <v>554</v>
      </c>
      <c r="CN14" s="19" t="s">
        <v>554</v>
      </c>
      <c r="CO14" s="19" t="s">
        <v>554</v>
      </c>
      <c r="CP14" s="19" t="s">
        <v>554</v>
      </c>
      <c r="CQ14" s="19" t="s">
        <v>554</v>
      </c>
      <c r="CR14" s="19" t="s">
        <v>554</v>
      </c>
      <c r="CS14" s="19" t="s">
        <v>1447</v>
      </c>
      <c r="CT14" s="19" t="s">
        <v>1448</v>
      </c>
      <c r="CU14" s="19" t="s">
        <v>1449</v>
      </c>
    </row>
    <row r="15" spans="1:99" ht="15.75" customHeight="1">
      <c r="A15" s="2">
        <v>213</v>
      </c>
      <c r="B15" s="2" t="str">
        <f t="shared" si="0"/>
        <v>通信安定 高画質型 ウェアラブルカメラ、クラウド映像共有　Zaoウェアラブル</v>
      </c>
      <c r="C15" s="2">
        <v>1</v>
      </c>
      <c r="D15" s="2">
        <v>10003</v>
      </c>
      <c r="E15" s="45" t="s">
        <v>1450</v>
      </c>
      <c r="F15" s="19" t="s">
        <v>1451</v>
      </c>
      <c r="G15" s="19" t="s">
        <v>1452</v>
      </c>
      <c r="H15" s="19" t="s">
        <v>1035</v>
      </c>
      <c r="I15" s="30">
        <v>3011100000000</v>
      </c>
      <c r="J15" s="19" t="s">
        <v>1310</v>
      </c>
      <c r="K15" s="19" t="s">
        <v>1223</v>
      </c>
      <c r="L15" s="19" t="s">
        <v>1453</v>
      </c>
      <c r="M15" s="23" t="s">
        <v>1454</v>
      </c>
      <c r="N15" s="19" t="s">
        <v>1455</v>
      </c>
      <c r="O15" s="19" t="s">
        <v>412</v>
      </c>
      <c r="P15" s="19" t="s">
        <v>1456</v>
      </c>
      <c r="Q15" s="19" t="s">
        <v>1457</v>
      </c>
      <c r="R15" s="46" t="s">
        <v>1458</v>
      </c>
      <c r="S15" s="19" t="s">
        <v>1459</v>
      </c>
      <c r="T15" s="19" t="s">
        <v>1460</v>
      </c>
      <c r="U15" s="19" t="s">
        <v>1196</v>
      </c>
      <c r="V15" s="19" t="s">
        <v>554</v>
      </c>
      <c r="W15" s="19" t="s">
        <v>554</v>
      </c>
      <c r="X15" s="19" t="s">
        <v>1451</v>
      </c>
      <c r="Y15" s="19" t="s">
        <v>1452</v>
      </c>
      <c r="Z15" s="30">
        <v>3011100000000</v>
      </c>
      <c r="AA15" s="19" t="s">
        <v>1453</v>
      </c>
      <c r="AB15" s="19" t="s">
        <v>554</v>
      </c>
      <c r="AC15" s="19" t="s">
        <v>554</v>
      </c>
      <c r="AD15" s="19" t="s">
        <v>554</v>
      </c>
      <c r="AE15" s="19" t="s">
        <v>554</v>
      </c>
      <c r="AF15" s="19" t="s">
        <v>554</v>
      </c>
      <c r="AG15" s="19" t="s">
        <v>554</v>
      </c>
      <c r="AH15" s="19" t="s">
        <v>554</v>
      </c>
      <c r="AI15" s="19" t="s">
        <v>554</v>
      </c>
      <c r="AJ15" s="19" t="s">
        <v>554</v>
      </c>
      <c r="AK15" s="19" t="s">
        <v>554</v>
      </c>
      <c r="AL15" s="19" t="s">
        <v>554</v>
      </c>
      <c r="AM15" s="19" t="s">
        <v>554</v>
      </c>
      <c r="AN15" s="19" t="s">
        <v>554</v>
      </c>
      <c r="AO15" s="19" t="s">
        <v>554</v>
      </c>
      <c r="AP15" s="19" t="s">
        <v>554</v>
      </c>
      <c r="AQ15" s="19" t="s">
        <v>554</v>
      </c>
      <c r="AR15" s="19" t="s">
        <v>554</v>
      </c>
      <c r="AS15" s="19" t="s">
        <v>554</v>
      </c>
      <c r="AT15" s="19" t="s">
        <v>554</v>
      </c>
      <c r="AU15" s="19" t="s">
        <v>554</v>
      </c>
      <c r="AV15" s="19" t="s">
        <v>554</v>
      </c>
      <c r="AW15" s="19" t="s">
        <v>554</v>
      </c>
      <c r="AX15" s="19" t="s">
        <v>554</v>
      </c>
      <c r="AY15" s="19" t="s">
        <v>554</v>
      </c>
      <c r="AZ15" s="19" t="s">
        <v>554</v>
      </c>
      <c r="BA15" s="19" t="s">
        <v>940</v>
      </c>
      <c r="BB15" s="19" t="s">
        <v>1199</v>
      </c>
      <c r="BC15" s="19" t="s">
        <v>1461</v>
      </c>
      <c r="BD15" s="19">
        <v>12</v>
      </c>
      <c r="BE15" s="19" t="s">
        <v>1434</v>
      </c>
      <c r="BF15" s="19" t="s">
        <v>1462</v>
      </c>
      <c r="BG15" s="19" t="s">
        <v>946</v>
      </c>
      <c r="BH15" s="19" t="s">
        <v>554</v>
      </c>
      <c r="BI15" s="19" t="s">
        <v>554</v>
      </c>
      <c r="BJ15" s="19" t="s">
        <v>554</v>
      </c>
      <c r="BK15" s="19" t="s">
        <v>940</v>
      </c>
      <c r="BL15" s="19" t="s">
        <v>1370</v>
      </c>
      <c r="BM15" s="19" t="s">
        <v>1349</v>
      </c>
      <c r="BN15" s="19" t="s">
        <v>1463</v>
      </c>
      <c r="BO15" s="19" t="s">
        <v>435</v>
      </c>
      <c r="BP15" s="19" t="s">
        <v>951</v>
      </c>
      <c r="BQ15" s="19" t="s">
        <v>554</v>
      </c>
      <c r="BR15" s="19" t="s">
        <v>554</v>
      </c>
      <c r="BS15" s="19" t="s">
        <v>154</v>
      </c>
      <c r="BT15" s="19" t="s">
        <v>497</v>
      </c>
      <c r="BU15" s="19" t="s">
        <v>438</v>
      </c>
      <c r="BV15" s="19" t="s">
        <v>1464</v>
      </c>
      <c r="BW15" s="19" t="s">
        <v>1465</v>
      </c>
      <c r="BX15" s="19" t="s">
        <v>1466</v>
      </c>
      <c r="BY15" s="19" t="s">
        <v>1467</v>
      </c>
      <c r="BZ15" s="19" t="s">
        <v>154</v>
      </c>
      <c r="CA15" s="19" t="s">
        <v>154</v>
      </c>
      <c r="CB15" s="19" t="s">
        <v>1468</v>
      </c>
      <c r="CC15" s="19" t="s">
        <v>154</v>
      </c>
      <c r="CD15" s="19" t="s">
        <v>1469</v>
      </c>
      <c r="CE15" s="19" t="s">
        <v>1470</v>
      </c>
      <c r="CF15" s="19" t="s">
        <v>1471</v>
      </c>
      <c r="CG15" s="19" t="s">
        <v>1143</v>
      </c>
      <c r="CH15" s="19" t="s">
        <v>1472</v>
      </c>
      <c r="CI15" s="19" t="s">
        <v>1473</v>
      </c>
      <c r="CJ15" s="19" t="s">
        <v>554</v>
      </c>
      <c r="CK15" s="19" t="s">
        <v>554</v>
      </c>
      <c r="CL15" s="19" t="s">
        <v>554</v>
      </c>
      <c r="CM15" s="19" t="s">
        <v>554</v>
      </c>
      <c r="CN15" s="19" t="s">
        <v>554</v>
      </c>
      <c r="CO15" s="19" t="s">
        <v>554</v>
      </c>
      <c r="CP15" s="19" t="s">
        <v>554</v>
      </c>
      <c r="CQ15" s="19" t="s">
        <v>554</v>
      </c>
      <c r="CR15" s="19" t="s">
        <v>554</v>
      </c>
      <c r="CS15" s="19" t="s">
        <v>1474</v>
      </c>
      <c r="CT15" s="19" t="s">
        <v>1475</v>
      </c>
      <c r="CU15" s="19" t="s">
        <v>1476</v>
      </c>
    </row>
    <row r="16" spans="1:99" ht="15.75" customHeight="1">
      <c r="A16" s="2">
        <v>214</v>
      </c>
      <c r="B16" s="2" t="str">
        <f t="shared" si="0"/>
        <v>Smart Construction Dashboard</v>
      </c>
      <c r="C16" s="2">
        <v>1</v>
      </c>
      <c r="D16" s="2">
        <v>10003</v>
      </c>
      <c r="E16" s="45" t="s">
        <v>1477</v>
      </c>
      <c r="F16" s="19" t="s">
        <v>1478</v>
      </c>
      <c r="G16" s="19" t="s">
        <v>1479</v>
      </c>
      <c r="H16" s="19" t="s">
        <v>1035</v>
      </c>
      <c r="I16" s="30" t="s">
        <v>1480</v>
      </c>
      <c r="J16" s="19" t="s">
        <v>511</v>
      </c>
      <c r="K16" s="19" t="s">
        <v>1223</v>
      </c>
      <c r="L16" s="19" t="s">
        <v>1481</v>
      </c>
      <c r="M16" s="23" t="s">
        <v>1482</v>
      </c>
      <c r="N16" s="19" t="s">
        <v>479</v>
      </c>
      <c r="O16" s="19" t="s">
        <v>412</v>
      </c>
      <c r="P16" s="19" t="s">
        <v>154</v>
      </c>
      <c r="Q16" s="19" t="s">
        <v>1483</v>
      </c>
      <c r="R16" s="19" t="s">
        <v>1484</v>
      </c>
      <c r="S16" s="19" t="s">
        <v>154</v>
      </c>
      <c r="T16" s="19" t="s">
        <v>154</v>
      </c>
      <c r="U16" s="19" t="s">
        <v>1196</v>
      </c>
      <c r="V16" s="19" t="s">
        <v>554</v>
      </c>
      <c r="W16" s="19" t="s">
        <v>554</v>
      </c>
      <c r="X16" s="19" t="s">
        <v>1478</v>
      </c>
      <c r="Y16" s="19" t="s">
        <v>1479</v>
      </c>
      <c r="Z16" s="30" t="s">
        <v>1480</v>
      </c>
      <c r="AA16" s="19" t="s">
        <v>1485</v>
      </c>
      <c r="AB16" s="19" t="s">
        <v>554</v>
      </c>
      <c r="AC16" s="19" t="s">
        <v>554</v>
      </c>
      <c r="AD16" s="19" t="s">
        <v>554</v>
      </c>
      <c r="AE16" s="19" t="s">
        <v>554</v>
      </c>
      <c r="AF16" s="19" t="s">
        <v>554</v>
      </c>
      <c r="AG16" s="19" t="s">
        <v>554</v>
      </c>
      <c r="AH16" s="19" t="s">
        <v>554</v>
      </c>
      <c r="AI16" s="19" t="s">
        <v>554</v>
      </c>
      <c r="AJ16" s="19" t="s">
        <v>554</v>
      </c>
      <c r="AK16" s="19" t="s">
        <v>554</v>
      </c>
      <c r="AL16" s="19" t="s">
        <v>554</v>
      </c>
      <c r="AM16" s="19" t="s">
        <v>554</v>
      </c>
      <c r="AN16" s="19" t="s">
        <v>554</v>
      </c>
      <c r="AO16" s="19" t="s">
        <v>554</v>
      </c>
      <c r="AP16" s="19" t="s">
        <v>554</v>
      </c>
      <c r="AQ16" s="19" t="s">
        <v>554</v>
      </c>
      <c r="AR16" s="19" t="s">
        <v>554</v>
      </c>
      <c r="AS16" s="19" t="s">
        <v>554</v>
      </c>
      <c r="AT16" s="19" t="s">
        <v>554</v>
      </c>
      <c r="AU16" s="19" t="s">
        <v>554</v>
      </c>
      <c r="AV16" s="19" t="s">
        <v>554</v>
      </c>
      <c r="AW16" s="19" t="s">
        <v>554</v>
      </c>
      <c r="AX16" s="19" t="s">
        <v>554</v>
      </c>
      <c r="AY16" s="19" t="s">
        <v>554</v>
      </c>
      <c r="AZ16" s="19" t="s">
        <v>554</v>
      </c>
      <c r="BA16" s="19" t="s">
        <v>940</v>
      </c>
      <c r="BB16" s="19" t="s">
        <v>1365</v>
      </c>
      <c r="BC16" s="19" t="s">
        <v>1486</v>
      </c>
      <c r="BD16" s="19" t="s">
        <v>1487</v>
      </c>
      <c r="BE16" s="19" t="s">
        <v>1136</v>
      </c>
      <c r="BF16" s="19" t="s">
        <v>1171</v>
      </c>
      <c r="BG16" s="19" t="s">
        <v>946</v>
      </c>
      <c r="BH16" s="19" t="s">
        <v>554</v>
      </c>
      <c r="BI16" s="19" t="s">
        <v>554</v>
      </c>
      <c r="BJ16" s="19" t="s">
        <v>554</v>
      </c>
      <c r="BK16" s="19" t="s">
        <v>946</v>
      </c>
      <c r="BL16" s="19" t="s">
        <v>554</v>
      </c>
      <c r="BM16" s="19" t="s">
        <v>554</v>
      </c>
      <c r="BN16" s="19" t="s">
        <v>554</v>
      </c>
      <c r="BO16" s="19" t="s">
        <v>496</v>
      </c>
      <c r="BP16" s="19" t="s">
        <v>951</v>
      </c>
      <c r="BQ16" s="19" t="s">
        <v>554</v>
      </c>
      <c r="BR16" s="19" t="s">
        <v>554</v>
      </c>
      <c r="BS16" s="19" t="s">
        <v>154</v>
      </c>
      <c r="BT16" s="19" t="s">
        <v>437</v>
      </c>
      <c r="BU16" s="19" t="s">
        <v>438</v>
      </c>
      <c r="BV16" s="19" t="s">
        <v>154</v>
      </c>
      <c r="BW16" s="19" t="s">
        <v>1001</v>
      </c>
      <c r="BX16" s="19" t="s">
        <v>1488</v>
      </c>
      <c r="BY16" s="19" t="s">
        <v>1489</v>
      </c>
      <c r="BZ16" s="19" t="s">
        <v>154</v>
      </c>
      <c r="CA16" s="19" t="s">
        <v>154</v>
      </c>
      <c r="CB16" s="19" t="s">
        <v>154</v>
      </c>
      <c r="CC16" s="19" t="s">
        <v>154</v>
      </c>
      <c r="CD16" s="19" t="s">
        <v>154</v>
      </c>
      <c r="CE16" s="19" t="s">
        <v>154</v>
      </c>
      <c r="CF16" s="19" t="s">
        <v>1490</v>
      </c>
      <c r="CG16" s="19" t="s">
        <v>1143</v>
      </c>
      <c r="CH16" s="19" t="s">
        <v>1144</v>
      </c>
      <c r="CI16" s="19" t="s">
        <v>1491</v>
      </c>
      <c r="CJ16" s="19" t="s">
        <v>554</v>
      </c>
      <c r="CK16" s="19" t="s">
        <v>554</v>
      </c>
      <c r="CL16" s="19" t="s">
        <v>554</v>
      </c>
      <c r="CM16" s="19" t="s">
        <v>554</v>
      </c>
      <c r="CN16" s="19" t="s">
        <v>554</v>
      </c>
      <c r="CO16" s="19" t="s">
        <v>554</v>
      </c>
      <c r="CP16" s="19" t="s">
        <v>554</v>
      </c>
      <c r="CQ16" s="19" t="s">
        <v>554</v>
      </c>
      <c r="CR16" s="19" t="s">
        <v>1138</v>
      </c>
      <c r="CS16" s="19" t="s">
        <v>1492</v>
      </c>
      <c r="CT16" s="19" t="s">
        <v>1493</v>
      </c>
      <c r="CU16" s="19" t="s">
        <v>1494</v>
      </c>
    </row>
    <row r="17" spans="1:99" ht="15.75" customHeight="1">
      <c r="A17" s="2">
        <v>215</v>
      </c>
      <c r="B17" s="2" t="str">
        <f t="shared" si="0"/>
        <v>Smart Construction Fleet</v>
      </c>
      <c r="C17" s="2">
        <v>1</v>
      </c>
      <c r="D17" s="2">
        <v>10003</v>
      </c>
      <c r="E17" s="45" t="s">
        <v>1495</v>
      </c>
      <c r="F17" s="19" t="s">
        <v>1478</v>
      </c>
      <c r="G17" s="19" t="s">
        <v>1479</v>
      </c>
      <c r="H17" s="19" t="s">
        <v>1035</v>
      </c>
      <c r="I17" s="30" t="s">
        <v>1480</v>
      </c>
      <c r="J17" s="19" t="s">
        <v>760</v>
      </c>
      <c r="K17" s="19" t="s">
        <v>1223</v>
      </c>
      <c r="L17" s="19" t="s">
        <v>1481</v>
      </c>
      <c r="M17" s="23" t="s">
        <v>1482</v>
      </c>
      <c r="N17" s="19" t="s">
        <v>479</v>
      </c>
      <c r="O17" s="19" t="s">
        <v>412</v>
      </c>
      <c r="P17" s="19" t="s">
        <v>154</v>
      </c>
      <c r="Q17" s="19" t="s">
        <v>1496</v>
      </c>
      <c r="R17" s="19" t="s">
        <v>1497</v>
      </c>
      <c r="S17" s="19" t="s">
        <v>154</v>
      </c>
      <c r="T17" s="19" t="s">
        <v>154</v>
      </c>
      <c r="U17" s="19" t="s">
        <v>1196</v>
      </c>
      <c r="V17" s="19" t="s">
        <v>554</v>
      </c>
      <c r="W17" s="19" t="s">
        <v>554</v>
      </c>
      <c r="X17" s="19" t="s">
        <v>1478</v>
      </c>
      <c r="Y17" s="19" t="s">
        <v>1479</v>
      </c>
      <c r="Z17" s="30" t="s">
        <v>1480</v>
      </c>
      <c r="AA17" s="19" t="s">
        <v>1485</v>
      </c>
      <c r="AB17" s="19" t="s">
        <v>554</v>
      </c>
      <c r="AC17" s="19" t="s">
        <v>554</v>
      </c>
      <c r="AD17" s="19" t="s">
        <v>554</v>
      </c>
      <c r="AE17" s="19" t="s">
        <v>554</v>
      </c>
      <c r="AF17" s="19" t="s">
        <v>554</v>
      </c>
      <c r="AG17" s="19" t="s">
        <v>554</v>
      </c>
      <c r="AH17" s="19" t="s">
        <v>554</v>
      </c>
      <c r="AI17" s="19" t="s">
        <v>554</v>
      </c>
      <c r="AJ17" s="19" t="s">
        <v>554</v>
      </c>
      <c r="AK17" s="19" t="s">
        <v>554</v>
      </c>
      <c r="AL17" s="19" t="s">
        <v>554</v>
      </c>
      <c r="AM17" s="19" t="s">
        <v>554</v>
      </c>
      <c r="AN17" s="19" t="s">
        <v>554</v>
      </c>
      <c r="AO17" s="19" t="s">
        <v>554</v>
      </c>
      <c r="AP17" s="19" t="s">
        <v>554</v>
      </c>
      <c r="AQ17" s="19" t="s">
        <v>554</v>
      </c>
      <c r="AR17" s="19" t="s">
        <v>554</v>
      </c>
      <c r="AS17" s="19" t="s">
        <v>554</v>
      </c>
      <c r="AT17" s="19" t="s">
        <v>554</v>
      </c>
      <c r="AU17" s="19" t="s">
        <v>554</v>
      </c>
      <c r="AV17" s="19" t="s">
        <v>554</v>
      </c>
      <c r="AW17" s="19" t="s">
        <v>554</v>
      </c>
      <c r="AX17" s="19" t="s">
        <v>554</v>
      </c>
      <c r="AY17" s="19" t="s">
        <v>554</v>
      </c>
      <c r="AZ17" s="19" t="s">
        <v>554</v>
      </c>
      <c r="BA17" s="19" t="s">
        <v>940</v>
      </c>
      <c r="BB17" s="19" t="s">
        <v>1498</v>
      </c>
      <c r="BC17" s="19" t="s">
        <v>1499</v>
      </c>
      <c r="BD17" s="19" t="s">
        <v>1487</v>
      </c>
      <c r="BE17" s="19" t="s">
        <v>1136</v>
      </c>
      <c r="BF17" s="19" t="s">
        <v>1171</v>
      </c>
      <c r="BG17" s="19" t="s">
        <v>946</v>
      </c>
      <c r="BH17" s="19" t="s">
        <v>554</v>
      </c>
      <c r="BI17" s="19" t="s">
        <v>554</v>
      </c>
      <c r="BJ17" s="19" t="s">
        <v>554</v>
      </c>
      <c r="BK17" s="19" t="s">
        <v>946</v>
      </c>
      <c r="BL17" s="19" t="s">
        <v>554</v>
      </c>
      <c r="BM17" s="19" t="s">
        <v>554</v>
      </c>
      <c r="BN17" s="19" t="s">
        <v>554</v>
      </c>
      <c r="BO17" s="19" t="s">
        <v>496</v>
      </c>
      <c r="BP17" s="19" t="s">
        <v>951</v>
      </c>
      <c r="BQ17" s="19" t="s">
        <v>554</v>
      </c>
      <c r="BR17" s="19" t="s">
        <v>554</v>
      </c>
      <c r="BS17" s="19" t="s">
        <v>154</v>
      </c>
      <c r="BT17" s="19" t="s">
        <v>437</v>
      </c>
      <c r="BU17" s="19" t="s">
        <v>438</v>
      </c>
      <c r="BV17" s="19" t="s">
        <v>154</v>
      </c>
      <c r="BW17" s="19" t="s">
        <v>1001</v>
      </c>
      <c r="BX17" s="19" t="s">
        <v>1488</v>
      </c>
      <c r="BY17" s="19" t="s">
        <v>1500</v>
      </c>
      <c r="BZ17" s="19" t="s">
        <v>154</v>
      </c>
      <c r="CA17" s="19" t="s">
        <v>154</v>
      </c>
      <c r="CB17" s="19" t="s">
        <v>154</v>
      </c>
      <c r="CC17" s="19" t="s">
        <v>154</v>
      </c>
      <c r="CD17" s="19" t="s">
        <v>154</v>
      </c>
      <c r="CE17" s="19" t="s">
        <v>154</v>
      </c>
      <c r="CF17" s="19" t="s">
        <v>154</v>
      </c>
      <c r="CG17" s="19" t="s">
        <v>1143</v>
      </c>
      <c r="CH17" s="19" t="s">
        <v>1144</v>
      </c>
      <c r="CI17" s="19" t="s">
        <v>1491</v>
      </c>
      <c r="CJ17" s="19" t="s">
        <v>554</v>
      </c>
      <c r="CK17" s="19" t="s">
        <v>554</v>
      </c>
      <c r="CL17" s="19" t="s">
        <v>554</v>
      </c>
      <c r="CM17" s="19" t="s">
        <v>554</v>
      </c>
      <c r="CN17" s="19" t="s">
        <v>554</v>
      </c>
      <c r="CO17" s="19" t="s">
        <v>554</v>
      </c>
      <c r="CP17" s="19" t="s">
        <v>554</v>
      </c>
      <c r="CQ17" s="19" t="s">
        <v>554</v>
      </c>
      <c r="CR17" s="19" t="s">
        <v>554</v>
      </c>
      <c r="CS17" s="19" t="s">
        <v>1492</v>
      </c>
      <c r="CT17" s="19" t="s">
        <v>1493</v>
      </c>
      <c r="CU17" s="19" t="s">
        <v>1494</v>
      </c>
    </row>
    <row r="18" spans="1:99" ht="15.75" customHeight="1">
      <c r="A18" s="2">
        <v>216</v>
      </c>
      <c r="B18" s="2" t="str">
        <f t="shared" si="0"/>
        <v>現場特化型遠隔支援システム「SynQRemote（シンクリモート）」</v>
      </c>
      <c r="C18" s="2">
        <v>1</v>
      </c>
      <c r="D18" s="2">
        <v>10003</v>
      </c>
      <c r="E18" s="45" t="s">
        <v>1501</v>
      </c>
      <c r="F18" s="19" t="s">
        <v>1502</v>
      </c>
      <c r="G18" s="19" t="s">
        <v>1503</v>
      </c>
      <c r="H18" s="19" t="s">
        <v>1035</v>
      </c>
      <c r="I18" s="30">
        <v>2290801023565</v>
      </c>
      <c r="J18" s="19" t="s">
        <v>407</v>
      </c>
      <c r="K18" s="19" t="s">
        <v>547</v>
      </c>
      <c r="L18" s="19" t="s">
        <v>1504</v>
      </c>
      <c r="M18" s="23" t="s">
        <v>1505</v>
      </c>
      <c r="N18" s="19" t="s">
        <v>952</v>
      </c>
      <c r="O18" s="19" t="s">
        <v>1282</v>
      </c>
      <c r="P18" s="19" t="s">
        <v>154</v>
      </c>
      <c r="Q18" s="19" t="s">
        <v>1506</v>
      </c>
      <c r="R18" s="19" t="s">
        <v>1507</v>
      </c>
      <c r="S18" s="19" t="s">
        <v>154</v>
      </c>
      <c r="T18" s="19" t="s">
        <v>154</v>
      </c>
      <c r="U18" s="19" t="s">
        <v>1508</v>
      </c>
      <c r="V18" s="19" t="s">
        <v>554</v>
      </c>
      <c r="W18" s="19" t="s">
        <v>554</v>
      </c>
      <c r="X18" s="19" t="s">
        <v>1502</v>
      </c>
      <c r="Y18" s="19" t="s">
        <v>1503</v>
      </c>
      <c r="Z18" s="30" t="s">
        <v>1509</v>
      </c>
      <c r="AA18" s="19" t="s">
        <v>1504</v>
      </c>
      <c r="AB18" s="19" t="s">
        <v>554</v>
      </c>
      <c r="AC18" s="19" t="s">
        <v>554</v>
      </c>
      <c r="AD18" s="19" t="s">
        <v>554</v>
      </c>
      <c r="AE18" s="19" t="s">
        <v>554</v>
      </c>
      <c r="AF18" s="19" t="s">
        <v>554</v>
      </c>
      <c r="AG18" s="19" t="s">
        <v>554</v>
      </c>
      <c r="AH18" s="19" t="s">
        <v>554</v>
      </c>
      <c r="AI18" s="19" t="s">
        <v>554</v>
      </c>
      <c r="AJ18" s="19" t="s">
        <v>554</v>
      </c>
      <c r="AK18" s="19" t="s">
        <v>554</v>
      </c>
      <c r="AL18" s="19" t="s">
        <v>554</v>
      </c>
      <c r="AM18" s="19" t="s">
        <v>554</v>
      </c>
      <c r="AN18" s="19" t="s">
        <v>554</v>
      </c>
      <c r="AO18" s="19" t="s">
        <v>554</v>
      </c>
      <c r="AP18" s="19" t="s">
        <v>554</v>
      </c>
      <c r="AQ18" s="19" t="s">
        <v>554</v>
      </c>
      <c r="AR18" s="19" t="s">
        <v>554</v>
      </c>
      <c r="AS18" s="19" t="s">
        <v>554</v>
      </c>
      <c r="AT18" s="19" t="s">
        <v>554</v>
      </c>
      <c r="AU18" s="19" t="s">
        <v>554</v>
      </c>
      <c r="AV18" s="19" t="s">
        <v>554</v>
      </c>
      <c r="AW18" s="19" t="s">
        <v>554</v>
      </c>
      <c r="AX18" s="19" t="s">
        <v>554</v>
      </c>
      <c r="AY18" s="19" t="s">
        <v>554</v>
      </c>
      <c r="AZ18" s="19" t="s">
        <v>554</v>
      </c>
      <c r="BA18" s="19" t="s">
        <v>940</v>
      </c>
      <c r="BB18" s="19" t="s">
        <v>1510</v>
      </c>
      <c r="BC18" s="19" t="s">
        <v>1511</v>
      </c>
      <c r="BD18" s="19" t="s">
        <v>1512</v>
      </c>
      <c r="BE18" s="19" t="s">
        <v>1513</v>
      </c>
      <c r="BF18" s="19" t="s">
        <v>1171</v>
      </c>
      <c r="BG18" s="19" t="s">
        <v>946</v>
      </c>
      <c r="BH18" s="19" t="s">
        <v>554</v>
      </c>
      <c r="BI18" s="19" t="s">
        <v>554</v>
      </c>
      <c r="BJ18" s="19" t="s">
        <v>554</v>
      </c>
      <c r="BK18" s="19" t="s">
        <v>946</v>
      </c>
      <c r="BL18" s="19" t="s">
        <v>554</v>
      </c>
      <c r="BM18" s="19" t="s">
        <v>554</v>
      </c>
      <c r="BN18" s="19" t="s">
        <v>554</v>
      </c>
      <c r="BO18" s="19" t="s">
        <v>1514</v>
      </c>
      <c r="BP18" s="19" t="s">
        <v>951</v>
      </c>
      <c r="BQ18" s="19" t="s">
        <v>554</v>
      </c>
      <c r="BR18" s="19" t="s">
        <v>554</v>
      </c>
      <c r="BS18" s="19" t="s">
        <v>154</v>
      </c>
      <c r="BT18" s="19" t="s">
        <v>437</v>
      </c>
      <c r="BU18" s="19" t="s">
        <v>438</v>
      </c>
      <c r="BV18" s="19" t="s">
        <v>154</v>
      </c>
      <c r="BW18" s="19" t="s">
        <v>1515</v>
      </c>
      <c r="BX18" s="19" t="s">
        <v>955</v>
      </c>
      <c r="BY18" s="19" t="s">
        <v>1516</v>
      </c>
      <c r="BZ18" s="19" t="s">
        <v>1517</v>
      </c>
      <c r="CA18" s="19" t="s">
        <v>1518</v>
      </c>
      <c r="CB18" s="19" t="s">
        <v>154</v>
      </c>
      <c r="CC18" s="19" t="s">
        <v>1519</v>
      </c>
      <c r="CD18" s="19" t="s">
        <v>154</v>
      </c>
      <c r="CE18" s="19" t="s">
        <v>1520</v>
      </c>
      <c r="CF18" s="19" t="s">
        <v>1521</v>
      </c>
      <c r="CG18" s="19" t="s">
        <v>1143</v>
      </c>
      <c r="CH18" s="19" t="s">
        <v>1144</v>
      </c>
      <c r="CI18" s="19" t="s">
        <v>1522</v>
      </c>
      <c r="CJ18" s="19" t="s">
        <v>554</v>
      </c>
      <c r="CK18" s="19" t="s">
        <v>554</v>
      </c>
      <c r="CL18" s="19" t="s">
        <v>554</v>
      </c>
      <c r="CM18" s="19" t="s">
        <v>554</v>
      </c>
      <c r="CN18" s="19" t="s">
        <v>554</v>
      </c>
      <c r="CO18" s="19" t="s">
        <v>554</v>
      </c>
      <c r="CP18" s="19" t="s">
        <v>554</v>
      </c>
      <c r="CQ18" s="19" t="s">
        <v>554</v>
      </c>
      <c r="CR18" s="19" t="s">
        <v>554</v>
      </c>
      <c r="CS18" s="19" t="s">
        <v>1523</v>
      </c>
      <c r="CT18" s="19" t="s">
        <v>1524</v>
      </c>
      <c r="CU18" s="19" t="s">
        <v>1525</v>
      </c>
    </row>
    <row r="19" spans="1:99" ht="15.75" customHeight="1">
      <c r="A19" s="2">
        <v>217</v>
      </c>
      <c r="B19" s="2" t="str">
        <f t="shared" si="0"/>
        <v>現場一番</v>
      </c>
      <c r="C19" s="2">
        <v>1</v>
      </c>
      <c r="D19" s="2">
        <v>10003</v>
      </c>
      <c r="E19" s="45" t="s">
        <v>1526</v>
      </c>
      <c r="F19" s="19" t="s">
        <v>1527</v>
      </c>
      <c r="G19" s="19" t="s">
        <v>1528</v>
      </c>
      <c r="H19" s="19" t="s">
        <v>1035</v>
      </c>
      <c r="I19" s="30">
        <v>7130001048184</v>
      </c>
      <c r="J19" s="19" t="s">
        <v>407</v>
      </c>
      <c r="K19" s="19" t="s">
        <v>408</v>
      </c>
      <c r="L19" s="19" t="s">
        <v>1529</v>
      </c>
      <c r="M19" s="23" t="s">
        <v>1530</v>
      </c>
      <c r="N19" s="19" t="s">
        <v>952</v>
      </c>
      <c r="O19" s="19" t="s">
        <v>1282</v>
      </c>
      <c r="P19" s="19" t="s">
        <v>154</v>
      </c>
      <c r="Q19" s="19" t="s">
        <v>1531</v>
      </c>
      <c r="R19" s="46" t="s">
        <v>1532</v>
      </c>
      <c r="S19" s="19" t="s">
        <v>154</v>
      </c>
      <c r="T19" s="19" t="s">
        <v>154</v>
      </c>
      <c r="U19" s="19" t="s">
        <v>1128</v>
      </c>
      <c r="V19" s="19" t="s">
        <v>1533</v>
      </c>
      <c r="W19" s="19" t="s">
        <v>154</v>
      </c>
      <c r="X19" s="19" t="s">
        <v>1534</v>
      </c>
      <c r="Y19" s="19" t="s">
        <v>1535</v>
      </c>
      <c r="Z19" s="30">
        <v>4120901030823</v>
      </c>
      <c r="AA19" s="19" t="s">
        <v>1536</v>
      </c>
      <c r="AB19" s="19" t="s">
        <v>154</v>
      </c>
      <c r="AC19" s="19" t="s">
        <v>154</v>
      </c>
      <c r="AD19" s="19" t="s">
        <v>154</v>
      </c>
      <c r="AE19" s="19" t="s">
        <v>154</v>
      </c>
      <c r="AF19" s="19" t="s">
        <v>154</v>
      </c>
      <c r="AG19" s="19" t="s">
        <v>154</v>
      </c>
      <c r="AH19" s="19" t="s">
        <v>154</v>
      </c>
      <c r="AI19" s="19" t="s">
        <v>154</v>
      </c>
      <c r="AJ19" s="19" t="s">
        <v>154</v>
      </c>
      <c r="AK19" s="19" t="s">
        <v>154</v>
      </c>
      <c r="AL19" s="19" t="s">
        <v>154</v>
      </c>
      <c r="AM19" s="19" t="s">
        <v>154</v>
      </c>
      <c r="AN19" s="19" t="s">
        <v>154</v>
      </c>
      <c r="AO19" s="19" t="s">
        <v>154</v>
      </c>
      <c r="AP19" s="19" t="s">
        <v>154</v>
      </c>
      <c r="AQ19" s="19" t="s">
        <v>154</v>
      </c>
      <c r="AR19" s="19" t="s">
        <v>154</v>
      </c>
      <c r="AS19" s="19" t="s">
        <v>154</v>
      </c>
      <c r="AT19" s="19" t="s">
        <v>154</v>
      </c>
      <c r="AU19" s="19" t="s">
        <v>154</v>
      </c>
      <c r="AV19" s="19" t="s">
        <v>154</v>
      </c>
      <c r="AW19" s="19" t="s">
        <v>154</v>
      </c>
      <c r="AX19" s="19" t="s">
        <v>154</v>
      </c>
      <c r="AY19" s="19" t="s">
        <v>154</v>
      </c>
      <c r="AZ19" s="19" t="s">
        <v>154</v>
      </c>
      <c r="BA19" s="19" t="s">
        <v>940</v>
      </c>
      <c r="BB19" s="19" t="s">
        <v>1510</v>
      </c>
      <c r="BC19" s="19" t="s">
        <v>1537</v>
      </c>
      <c r="BD19" s="19" t="s">
        <v>1538</v>
      </c>
      <c r="BE19" s="19" t="s">
        <v>1539</v>
      </c>
      <c r="BF19" s="19" t="s">
        <v>1171</v>
      </c>
      <c r="BG19" s="19" t="s">
        <v>946</v>
      </c>
      <c r="BH19" s="19" t="s">
        <v>554</v>
      </c>
      <c r="BI19" s="19" t="s">
        <v>554</v>
      </c>
      <c r="BJ19" s="19" t="s">
        <v>554</v>
      </c>
      <c r="BK19" s="19" t="s">
        <v>946</v>
      </c>
      <c r="BL19" s="19" t="s">
        <v>554</v>
      </c>
      <c r="BM19" s="19" t="s">
        <v>554</v>
      </c>
      <c r="BN19" s="19" t="s">
        <v>554</v>
      </c>
      <c r="BO19" s="19" t="s">
        <v>436</v>
      </c>
      <c r="BP19" s="19" t="s">
        <v>951</v>
      </c>
      <c r="BQ19" s="19" t="s">
        <v>554</v>
      </c>
      <c r="BR19" s="19" t="s">
        <v>554</v>
      </c>
      <c r="BS19" s="19" t="s">
        <v>154</v>
      </c>
      <c r="BT19" s="19" t="s">
        <v>468</v>
      </c>
      <c r="BU19" s="19" t="s">
        <v>438</v>
      </c>
      <c r="BV19" s="19" t="s">
        <v>154</v>
      </c>
      <c r="BW19" s="19" t="s">
        <v>1540</v>
      </c>
      <c r="BX19" s="19" t="s">
        <v>1040</v>
      </c>
      <c r="BY19" s="19" t="s">
        <v>1541</v>
      </c>
      <c r="BZ19" s="19" t="s">
        <v>1542</v>
      </c>
      <c r="CA19" s="19" t="s">
        <v>1543</v>
      </c>
      <c r="CB19" s="19" t="s">
        <v>1544</v>
      </c>
      <c r="CC19" s="19" t="s">
        <v>1545</v>
      </c>
      <c r="CD19" s="19" t="s">
        <v>154</v>
      </c>
      <c r="CE19" s="19" t="s">
        <v>154</v>
      </c>
      <c r="CF19" s="19" t="s">
        <v>1546</v>
      </c>
      <c r="CG19" s="19" t="s">
        <v>1143</v>
      </c>
      <c r="CH19" s="19" t="s">
        <v>1144</v>
      </c>
      <c r="CI19" s="19" t="s">
        <v>1183</v>
      </c>
      <c r="CJ19" s="19" t="s">
        <v>554</v>
      </c>
      <c r="CK19" s="19" t="s">
        <v>554</v>
      </c>
      <c r="CL19" s="19" t="s">
        <v>554</v>
      </c>
      <c r="CM19" s="19" t="s">
        <v>554</v>
      </c>
      <c r="CN19" s="19" t="s">
        <v>554</v>
      </c>
      <c r="CO19" s="19" t="s">
        <v>554</v>
      </c>
      <c r="CP19" s="19" t="s">
        <v>554</v>
      </c>
      <c r="CQ19" s="19" t="s">
        <v>554</v>
      </c>
      <c r="CR19" s="19" t="s">
        <v>554</v>
      </c>
      <c r="CS19" s="19" t="s">
        <v>1547</v>
      </c>
      <c r="CT19" s="19" t="s">
        <v>1548</v>
      </c>
      <c r="CU19" s="19" t="s">
        <v>1549</v>
      </c>
    </row>
    <row r="20" spans="1:99" ht="15.75" customHeight="1">
      <c r="A20" s="2">
        <v>218</v>
      </c>
      <c r="B20" s="2" t="str">
        <f t="shared" si="0"/>
        <v>現場情報共有システムAll-sighte（オールサイト）</v>
      </c>
      <c r="C20" s="2">
        <v>1</v>
      </c>
      <c r="D20" s="2">
        <v>10003</v>
      </c>
      <c r="E20" s="45" t="s">
        <v>1550</v>
      </c>
      <c r="F20" s="19" t="s">
        <v>1551</v>
      </c>
      <c r="G20" s="19" t="s">
        <v>1552</v>
      </c>
      <c r="H20" s="19" t="s">
        <v>1035</v>
      </c>
      <c r="I20" s="30" t="s">
        <v>1553</v>
      </c>
      <c r="J20" s="19" t="s">
        <v>511</v>
      </c>
      <c r="K20" s="19" t="s">
        <v>1122</v>
      </c>
      <c r="L20" s="19" t="s">
        <v>1554</v>
      </c>
      <c r="M20" s="23" t="s">
        <v>1555</v>
      </c>
      <c r="N20" s="19" t="s">
        <v>672</v>
      </c>
      <c r="O20" s="19" t="s">
        <v>412</v>
      </c>
      <c r="P20" s="19" t="s">
        <v>154</v>
      </c>
      <c r="Q20" s="19" t="s">
        <v>1556</v>
      </c>
      <c r="R20" s="19" t="s">
        <v>1557</v>
      </c>
      <c r="S20" s="19" t="s">
        <v>154</v>
      </c>
      <c r="T20" s="19" t="s">
        <v>154</v>
      </c>
      <c r="U20" s="19" t="s">
        <v>1196</v>
      </c>
      <c r="V20" s="19" t="s">
        <v>554</v>
      </c>
      <c r="W20" s="19" t="s">
        <v>554</v>
      </c>
      <c r="X20" s="19" t="s">
        <v>1551</v>
      </c>
      <c r="Y20" s="19" t="s">
        <v>1552</v>
      </c>
      <c r="Z20" s="30" t="s">
        <v>1553</v>
      </c>
      <c r="AA20" s="19" t="s">
        <v>1554</v>
      </c>
      <c r="AB20" s="19" t="s">
        <v>554</v>
      </c>
      <c r="AC20" s="19" t="s">
        <v>554</v>
      </c>
      <c r="AD20" s="19" t="s">
        <v>554</v>
      </c>
      <c r="AE20" s="19" t="s">
        <v>554</v>
      </c>
      <c r="AF20" s="19" t="s">
        <v>554</v>
      </c>
      <c r="AG20" s="19" t="s">
        <v>554</v>
      </c>
      <c r="AH20" s="19" t="s">
        <v>554</v>
      </c>
      <c r="AI20" s="19" t="s">
        <v>554</v>
      </c>
      <c r="AJ20" s="19" t="s">
        <v>554</v>
      </c>
      <c r="AK20" s="19" t="s">
        <v>554</v>
      </c>
      <c r="AL20" s="19" t="s">
        <v>554</v>
      </c>
      <c r="AM20" s="19" t="s">
        <v>554</v>
      </c>
      <c r="AN20" s="19" t="s">
        <v>554</v>
      </c>
      <c r="AO20" s="19" t="s">
        <v>554</v>
      </c>
      <c r="AP20" s="19" t="s">
        <v>554</v>
      </c>
      <c r="AQ20" s="19" t="s">
        <v>554</v>
      </c>
      <c r="AR20" s="19" t="s">
        <v>554</v>
      </c>
      <c r="AS20" s="19" t="s">
        <v>554</v>
      </c>
      <c r="AT20" s="19" t="s">
        <v>554</v>
      </c>
      <c r="AU20" s="19" t="s">
        <v>554</v>
      </c>
      <c r="AV20" s="19" t="s">
        <v>554</v>
      </c>
      <c r="AW20" s="19" t="s">
        <v>554</v>
      </c>
      <c r="AX20" s="19" t="s">
        <v>554</v>
      </c>
      <c r="AY20" s="19" t="s">
        <v>554</v>
      </c>
      <c r="AZ20" s="19" t="s">
        <v>554</v>
      </c>
      <c r="BA20" s="19" t="s">
        <v>940</v>
      </c>
      <c r="BB20" s="19" t="s">
        <v>1558</v>
      </c>
      <c r="BC20" s="19" t="s">
        <v>1559</v>
      </c>
      <c r="BD20" s="19" t="s">
        <v>1487</v>
      </c>
      <c r="BE20" s="19" t="s">
        <v>1136</v>
      </c>
      <c r="BF20" s="19" t="s">
        <v>1171</v>
      </c>
      <c r="BG20" s="19" t="s">
        <v>940</v>
      </c>
      <c r="BH20" s="19" t="s">
        <v>1560</v>
      </c>
      <c r="BI20" s="19" t="s">
        <v>942</v>
      </c>
      <c r="BJ20" s="19" t="s">
        <v>1561</v>
      </c>
      <c r="BK20" s="19" t="s">
        <v>1562</v>
      </c>
      <c r="BL20" s="19" t="s">
        <v>554</v>
      </c>
      <c r="BM20" s="19" t="s">
        <v>554</v>
      </c>
      <c r="BN20" s="19" t="s">
        <v>554</v>
      </c>
      <c r="BO20" s="19" t="s">
        <v>496</v>
      </c>
      <c r="BP20" s="19" t="s">
        <v>951</v>
      </c>
      <c r="BQ20" s="19" t="s">
        <v>554</v>
      </c>
      <c r="BR20" s="19" t="s">
        <v>554</v>
      </c>
      <c r="BS20" s="19" t="s">
        <v>154</v>
      </c>
      <c r="BT20" s="19" t="s">
        <v>497</v>
      </c>
      <c r="BU20" s="19" t="s">
        <v>438</v>
      </c>
      <c r="BV20" s="19" t="s">
        <v>1563</v>
      </c>
      <c r="BW20" s="19" t="s">
        <v>1515</v>
      </c>
      <c r="BX20" s="19" t="s">
        <v>976</v>
      </c>
      <c r="BY20" s="19" t="s">
        <v>1564</v>
      </c>
      <c r="BZ20" s="19" t="s">
        <v>154</v>
      </c>
      <c r="CA20" s="19" t="s">
        <v>154</v>
      </c>
      <c r="CB20" s="19" t="s">
        <v>1565</v>
      </c>
      <c r="CC20" s="19" t="s">
        <v>1566</v>
      </c>
      <c r="CD20" s="19" t="s">
        <v>154</v>
      </c>
      <c r="CE20" s="19" t="s">
        <v>1567</v>
      </c>
      <c r="CF20" s="19" t="s">
        <v>1568</v>
      </c>
      <c r="CG20" s="19" t="s">
        <v>1143</v>
      </c>
      <c r="CH20" s="19" t="s">
        <v>1144</v>
      </c>
      <c r="CI20" s="19" t="s">
        <v>1569</v>
      </c>
      <c r="CJ20" s="19" t="s">
        <v>554</v>
      </c>
      <c r="CK20" s="19" t="s">
        <v>554</v>
      </c>
      <c r="CL20" s="19" t="s">
        <v>554</v>
      </c>
      <c r="CM20" s="19" t="s">
        <v>554</v>
      </c>
      <c r="CN20" s="19" t="s">
        <v>554</v>
      </c>
      <c r="CO20" s="19" t="s">
        <v>554</v>
      </c>
      <c r="CP20" s="19" t="s">
        <v>554</v>
      </c>
      <c r="CQ20" s="19" t="s">
        <v>554</v>
      </c>
      <c r="CR20" s="19" t="s">
        <v>554</v>
      </c>
      <c r="CS20" s="19" t="s">
        <v>1570</v>
      </c>
      <c r="CT20" s="19" t="s">
        <v>1571</v>
      </c>
      <c r="CU20" s="19" t="s">
        <v>1572</v>
      </c>
    </row>
    <row r="21" spans="1:99" ht="15.75" customHeight="1">
      <c r="A21" s="2">
        <v>219</v>
      </c>
      <c r="B21" s="2" t="str">
        <f t="shared" si="0"/>
        <v>Holostruction（ホロストラクション）</v>
      </c>
      <c r="C21" s="2">
        <v>1</v>
      </c>
      <c r="D21" s="2">
        <v>10003</v>
      </c>
      <c r="E21" s="45" t="s">
        <v>1573</v>
      </c>
      <c r="F21" s="19" t="s">
        <v>1551</v>
      </c>
      <c r="G21" s="19" t="s">
        <v>1552</v>
      </c>
      <c r="H21" s="19" t="s">
        <v>1035</v>
      </c>
      <c r="I21" s="30" t="s">
        <v>1553</v>
      </c>
      <c r="J21" s="19" t="s">
        <v>511</v>
      </c>
      <c r="K21" s="19" t="s">
        <v>1122</v>
      </c>
      <c r="L21" s="19" t="s">
        <v>1554</v>
      </c>
      <c r="M21" s="23" t="s">
        <v>1555</v>
      </c>
      <c r="N21" s="19" t="s">
        <v>672</v>
      </c>
      <c r="O21" s="19" t="s">
        <v>412</v>
      </c>
      <c r="P21" s="19" t="s">
        <v>154</v>
      </c>
      <c r="Q21" s="19" t="s">
        <v>1574</v>
      </c>
      <c r="R21" s="19" t="s">
        <v>1575</v>
      </c>
      <c r="S21" s="19" t="s">
        <v>154</v>
      </c>
      <c r="T21" s="19" t="s">
        <v>154</v>
      </c>
      <c r="U21" s="19" t="s">
        <v>1196</v>
      </c>
      <c r="V21" s="19" t="s">
        <v>554</v>
      </c>
      <c r="W21" s="19" t="s">
        <v>554</v>
      </c>
      <c r="X21" s="19" t="s">
        <v>1551</v>
      </c>
      <c r="Y21" s="19" t="s">
        <v>1552</v>
      </c>
      <c r="Z21" s="30" t="s">
        <v>1553</v>
      </c>
      <c r="AA21" s="19" t="s">
        <v>1554</v>
      </c>
      <c r="AB21" s="19" t="s">
        <v>554</v>
      </c>
      <c r="AC21" s="19" t="s">
        <v>554</v>
      </c>
      <c r="AD21" s="19" t="s">
        <v>554</v>
      </c>
      <c r="AE21" s="19" t="s">
        <v>554</v>
      </c>
      <c r="AF21" s="19" t="s">
        <v>554</v>
      </c>
      <c r="AG21" s="19" t="s">
        <v>554</v>
      </c>
      <c r="AH21" s="19" t="s">
        <v>554</v>
      </c>
      <c r="AI21" s="19" t="s">
        <v>554</v>
      </c>
      <c r="AJ21" s="19" t="s">
        <v>554</v>
      </c>
      <c r="AK21" s="19" t="s">
        <v>554</v>
      </c>
      <c r="AL21" s="19" t="s">
        <v>554</v>
      </c>
      <c r="AM21" s="19" t="s">
        <v>554</v>
      </c>
      <c r="AN21" s="19" t="s">
        <v>554</v>
      </c>
      <c r="AO21" s="19" t="s">
        <v>554</v>
      </c>
      <c r="AP21" s="19" t="s">
        <v>554</v>
      </c>
      <c r="AQ21" s="19" t="s">
        <v>554</v>
      </c>
      <c r="AR21" s="19" t="s">
        <v>554</v>
      </c>
      <c r="AS21" s="19" t="s">
        <v>554</v>
      </c>
      <c r="AT21" s="19" t="s">
        <v>554</v>
      </c>
      <c r="AU21" s="19" t="s">
        <v>554</v>
      </c>
      <c r="AV21" s="19" t="s">
        <v>554</v>
      </c>
      <c r="AW21" s="19" t="s">
        <v>554</v>
      </c>
      <c r="AX21" s="19" t="s">
        <v>554</v>
      </c>
      <c r="AY21" s="19" t="s">
        <v>1138</v>
      </c>
      <c r="AZ21" s="19" t="s">
        <v>554</v>
      </c>
      <c r="BA21" s="19" t="s">
        <v>940</v>
      </c>
      <c r="BB21" s="19" t="s">
        <v>1576</v>
      </c>
      <c r="BC21" s="19" t="s">
        <v>1577</v>
      </c>
      <c r="BD21" s="19" t="s">
        <v>1578</v>
      </c>
      <c r="BE21" s="19" t="s">
        <v>1434</v>
      </c>
      <c r="BF21" s="19" t="s">
        <v>1579</v>
      </c>
      <c r="BG21" s="19" t="s">
        <v>940</v>
      </c>
      <c r="BH21" s="19" t="s">
        <v>1580</v>
      </c>
      <c r="BI21" s="19" t="s">
        <v>942</v>
      </c>
      <c r="BJ21" s="19" t="s">
        <v>1581</v>
      </c>
      <c r="BK21" s="19" t="s">
        <v>940</v>
      </c>
      <c r="BL21" s="19" t="s">
        <v>1582</v>
      </c>
      <c r="BM21" s="19" t="s">
        <v>942</v>
      </c>
      <c r="BN21" s="19" t="s">
        <v>1583</v>
      </c>
      <c r="BO21" s="19" t="s">
        <v>496</v>
      </c>
      <c r="BP21" s="19" t="s">
        <v>951</v>
      </c>
      <c r="BQ21" s="19" t="s">
        <v>554</v>
      </c>
      <c r="BR21" s="19" t="s">
        <v>554</v>
      </c>
      <c r="BS21" s="19" t="s">
        <v>154</v>
      </c>
      <c r="BT21" s="19" t="s">
        <v>497</v>
      </c>
      <c r="BU21" s="19" t="s">
        <v>438</v>
      </c>
      <c r="BV21" s="19" t="s">
        <v>1563</v>
      </c>
      <c r="BW21" s="19" t="s">
        <v>1584</v>
      </c>
      <c r="BX21" s="19" t="s">
        <v>1585</v>
      </c>
      <c r="BY21" s="19" t="s">
        <v>1586</v>
      </c>
      <c r="BZ21" s="19" t="s">
        <v>1587</v>
      </c>
      <c r="CA21" s="19" t="s">
        <v>1588</v>
      </c>
      <c r="CB21" s="19" t="s">
        <v>1589</v>
      </c>
      <c r="CC21" s="19" t="s">
        <v>1590</v>
      </c>
      <c r="CD21" s="19" t="s">
        <v>154</v>
      </c>
      <c r="CE21" s="19" t="s">
        <v>154</v>
      </c>
      <c r="CF21" s="19" t="s">
        <v>1591</v>
      </c>
      <c r="CG21" s="19" t="s">
        <v>1143</v>
      </c>
      <c r="CH21" s="19" t="s">
        <v>1144</v>
      </c>
      <c r="CI21" s="19" t="s">
        <v>1592</v>
      </c>
      <c r="CJ21" s="19" t="s">
        <v>554</v>
      </c>
      <c r="CK21" s="19" t="s">
        <v>554</v>
      </c>
      <c r="CL21" s="19" t="s">
        <v>554</v>
      </c>
      <c r="CM21" s="19" t="s">
        <v>554</v>
      </c>
      <c r="CN21" s="19" t="s">
        <v>554</v>
      </c>
      <c r="CO21" s="19" t="s">
        <v>554</v>
      </c>
      <c r="CP21" s="19" t="s">
        <v>554</v>
      </c>
      <c r="CQ21" s="19" t="s">
        <v>554</v>
      </c>
      <c r="CR21" s="19" t="s">
        <v>554</v>
      </c>
      <c r="CS21" s="19" t="s">
        <v>1570</v>
      </c>
      <c r="CT21" s="19" t="s">
        <v>1571</v>
      </c>
      <c r="CU21" s="19" t="s">
        <v>1593</v>
      </c>
    </row>
    <row r="22" spans="1:99" ht="15.75" customHeight="1">
      <c r="A22" s="2">
        <v>220</v>
      </c>
      <c r="B22" s="2" t="str">
        <f t="shared" si="0"/>
        <v>AMBL(アンブル)画像AI分析</v>
      </c>
      <c r="C22" s="2"/>
      <c r="D22" s="2">
        <v>10003</v>
      </c>
      <c r="E22" s="21" t="s">
        <v>1594</v>
      </c>
      <c r="F22" s="19" t="s">
        <v>1595</v>
      </c>
      <c r="G22" s="19" t="s">
        <v>1596</v>
      </c>
      <c r="H22" s="19" t="s">
        <v>1035</v>
      </c>
      <c r="I22" s="30" t="s">
        <v>1597</v>
      </c>
      <c r="J22" s="19" t="s">
        <v>760</v>
      </c>
      <c r="K22" s="19" t="s">
        <v>1122</v>
      </c>
      <c r="L22" s="19" t="s">
        <v>1598</v>
      </c>
      <c r="M22" s="19" t="s">
        <v>1599</v>
      </c>
      <c r="N22" s="19" t="s">
        <v>479</v>
      </c>
      <c r="O22" s="19" t="s">
        <v>412</v>
      </c>
      <c r="P22" s="19" t="s">
        <v>154</v>
      </c>
      <c r="Q22" s="19" t="s">
        <v>1600</v>
      </c>
      <c r="R22" s="46" t="s">
        <v>1601</v>
      </c>
      <c r="S22" s="19" t="s">
        <v>154</v>
      </c>
      <c r="T22" s="19" t="s">
        <v>154</v>
      </c>
      <c r="U22" s="19" t="s">
        <v>1196</v>
      </c>
      <c r="V22" s="19" t="s">
        <v>554</v>
      </c>
      <c r="W22" s="19" t="s">
        <v>554</v>
      </c>
      <c r="X22" s="19" t="s">
        <v>1595</v>
      </c>
      <c r="Y22" s="19" t="s">
        <v>1596</v>
      </c>
      <c r="Z22" s="30" t="s">
        <v>1597</v>
      </c>
      <c r="AA22" s="19" t="s">
        <v>1602</v>
      </c>
      <c r="AB22" s="19" t="s">
        <v>554</v>
      </c>
      <c r="AC22" s="19" t="s">
        <v>554</v>
      </c>
      <c r="AD22" s="19" t="s">
        <v>554</v>
      </c>
      <c r="AE22" s="19" t="s">
        <v>554</v>
      </c>
      <c r="AF22" s="19" t="s">
        <v>554</v>
      </c>
      <c r="AG22" s="19" t="s">
        <v>554</v>
      </c>
      <c r="AH22" s="19" t="s">
        <v>554</v>
      </c>
      <c r="AI22" s="19" t="s">
        <v>554</v>
      </c>
      <c r="AJ22" s="19" t="s">
        <v>554</v>
      </c>
      <c r="AK22" s="19" t="s">
        <v>554</v>
      </c>
      <c r="AL22" s="19" t="s">
        <v>554</v>
      </c>
      <c r="AM22" s="19" t="s">
        <v>554</v>
      </c>
      <c r="AN22" s="19" t="s">
        <v>554</v>
      </c>
      <c r="AO22" s="19" t="s">
        <v>554</v>
      </c>
      <c r="AP22" s="19" t="s">
        <v>554</v>
      </c>
      <c r="AQ22" s="19" t="s">
        <v>554</v>
      </c>
      <c r="AR22" s="19" t="s">
        <v>554</v>
      </c>
      <c r="AS22" s="19" t="s">
        <v>554</v>
      </c>
      <c r="AT22" s="19" t="s">
        <v>554</v>
      </c>
      <c r="AU22" s="19" t="s">
        <v>554</v>
      </c>
      <c r="AV22" s="19" t="s">
        <v>554</v>
      </c>
      <c r="AW22" s="19" t="s">
        <v>554</v>
      </c>
      <c r="AX22" s="19" t="s">
        <v>554</v>
      </c>
      <c r="AY22" s="19" t="s">
        <v>554</v>
      </c>
      <c r="AZ22" s="19" t="s">
        <v>554</v>
      </c>
      <c r="BA22" s="19" t="s">
        <v>946</v>
      </c>
      <c r="BB22" s="19" t="s">
        <v>1138</v>
      </c>
      <c r="BC22" s="19" t="s">
        <v>1138</v>
      </c>
      <c r="BD22" s="19" t="s">
        <v>554</v>
      </c>
      <c r="BE22" s="19" t="s">
        <v>554</v>
      </c>
      <c r="BF22" s="19" t="s">
        <v>554</v>
      </c>
      <c r="BG22" s="19" t="s">
        <v>946</v>
      </c>
      <c r="BH22" s="19" t="s">
        <v>554</v>
      </c>
      <c r="BI22" s="19" t="s">
        <v>554</v>
      </c>
      <c r="BJ22" s="19" t="s">
        <v>554</v>
      </c>
      <c r="BK22" s="19" t="s">
        <v>940</v>
      </c>
      <c r="BL22" s="19" t="s">
        <v>1603</v>
      </c>
      <c r="BM22" s="19" t="s">
        <v>942</v>
      </c>
      <c r="BN22" s="19" t="s">
        <v>1604</v>
      </c>
      <c r="BO22" s="19" t="s">
        <v>496</v>
      </c>
      <c r="BP22" s="19" t="s">
        <v>951</v>
      </c>
      <c r="BQ22" s="19" t="s">
        <v>554</v>
      </c>
      <c r="BR22" s="19" t="s">
        <v>554</v>
      </c>
      <c r="BS22" s="19" t="s">
        <v>154</v>
      </c>
      <c r="BT22" s="19" t="s">
        <v>468</v>
      </c>
      <c r="BU22" s="19" t="s">
        <v>438</v>
      </c>
      <c r="BV22" s="19" t="s">
        <v>154</v>
      </c>
      <c r="BW22" s="19" t="s">
        <v>956</v>
      </c>
      <c r="BX22" s="19" t="s">
        <v>1040</v>
      </c>
      <c r="BY22" s="19" t="s">
        <v>1605</v>
      </c>
      <c r="BZ22" s="19" t="s">
        <v>154</v>
      </c>
      <c r="CA22" s="19" t="s">
        <v>154</v>
      </c>
      <c r="CB22" s="19" t="s">
        <v>1606</v>
      </c>
      <c r="CC22" s="19" t="s">
        <v>154</v>
      </c>
      <c r="CD22" s="19" t="s">
        <v>1607</v>
      </c>
      <c r="CE22" s="19" t="s">
        <v>154</v>
      </c>
      <c r="CF22" s="19" t="s">
        <v>1608</v>
      </c>
      <c r="CG22" s="19" t="s">
        <v>1143</v>
      </c>
      <c r="CH22" s="19" t="s">
        <v>1144</v>
      </c>
      <c r="CI22" s="19" t="s">
        <v>1609</v>
      </c>
      <c r="CJ22" s="19" t="s">
        <v>554</v>
      </c>
      <c r="CK22" s="19" t="s">
        <v>554</v>
      </c>
      <c r="CL22" s="19" t="s">
        <v>554</v>
      </c>
      <c r="CM22" s="19" t="s">
        <v>554</v>
      </c>
      <c r="CN22" s="19" t="s">
        <v>554</v>
      </c>
      <c r="CO22" s="19" t="s">
        <v>554</v>
      </c>
      <c r="CP22" s="19" t="s">
        <v>554</v>
      </c>
      <c r="CQ22" s="19" t="s">
        <v>554</v>
      </c>
      <c r="CR22" s="19" t="s">
        <v>554</v>
      </c>
      <c r="CS22" s="19" t="s">
        <v>1610</v>
      </c>
      <c r="CT22" s="19" t="s">
        <v>1611</v>
      </c>
      <c r="CU22" s="19" t="s">
        <v>1612</v>
      </c>
    </row>
    <row r="23" spans="1:9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9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9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9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9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9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9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9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9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9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spans="1:43"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spans="1:43"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spans="1:43"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spans="1:43"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spans="1:43"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spans="1:43"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spans="1:43"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spans="1:43"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spans="1:43"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spans="1:43"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spans="1:43"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spans="1:43"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spans="1:43"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spans="1:43"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spans="1:43"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spans="1:43"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spans="1:43"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spans="1:43"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spans="1:43"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spans="1:43"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spans="1:43"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spans="1:43"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spans="1:43"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spans="1:43"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spans="1:43"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spans="1:43"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spans="1:43"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spans="1:43"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spans="1:43"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spans="1:43"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spans="1:43"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spans="1:43"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spans="1:43"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spans="1:43"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spans="1:43"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spans="1:43"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spans="1:43"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spans="1:43"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spans="1:43"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spans="1:43"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spans="1:43"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spans="1:43"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spans="1:43"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spans="1:43"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spans="1:43"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spans="1:43"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spans="1:43"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spans="1:43"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spans="1:43"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spans="1:43"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spans="1:43"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spans="1:43"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spans="1:43"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spans="1:43"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spans="1:43"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spans="1:43"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spans="1:43"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spans="1:43"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spans="1:43"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spans="1:43"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spans="1:43"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spans="1:43"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spans="1:43"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spans="1:43"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spans="1:43"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spans="1:43"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spans="1:43"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spans="1:43"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spans="1:43"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spans="1:43"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spans="1:43"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spans="1:43"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spans="1:43"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spans="1:43"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spans="1:43"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spans="1:43"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spans="1:43"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spans="1:43"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spans="1:43"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spans="1:43"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spans="1:43"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spans="1:43"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spans="1:43"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spans="1:43"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spans="1:43"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spans="1:43"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spans="1:43"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spans="1:43"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spans="1:43"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spans="1:43"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spans="1:43"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spans="1:43"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spans="1:43"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spans="1:43"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spans="1:43"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spans="1:43"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spans="1:43"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spans="1:43"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spans="1:43"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spans="1:43"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spans="1:43"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spans="1:43"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spans="1:43"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spans="1:43"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spans="1:43"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spans="1:43"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spans="1:43"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spans="1:43"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spans="1:43"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spans="1:43"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spans="1:43"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spans="1:43"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spans="1:43"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spans="1:43"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spans="1:43"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spans="1:43"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spans="1:43"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spans="1:43"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spans="1:43"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spans="1:43"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spans="1:43"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spans="1:43"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spans="1:43"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spans="1:43"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spans="1:43"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spans="1:43"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spans="1:43"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spans="1:43"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spans="1:43"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spans="1:43"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spans="1:43"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spans="1:43"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spans="1:43"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spans="1:43"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spans="1:43"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spans="1:43"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spans="1:43"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spans="1:43"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spans="1:43"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spans="1:43"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spans="1:43"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spans="1:43"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spans="1:43"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spans="1:43"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spans="1:43"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spans="1:43"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spans="1:43"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spans="1:43"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spans="1:43"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spans="1:43"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spans="1:43"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spans="1:43"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spans="1:43"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spans="1:43"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spans="1:43"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spans="1:43"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spans="1:43"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spans="1:43"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spans="1:43"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spans="1:43"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spans="1:43"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spans="1:43"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spans="1:43"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spans="1:43"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spans="1:43"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spans="1:43"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spans="1:43"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spans="1:43"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spans="1:43"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spans="1:43"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spans="1:43"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spans="1:43"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spans="1:43"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spans="1:43"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spans="1:43"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spans="1:43"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spans="1:43"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spans="1:43"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spans="1:43"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spans="1:43"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spans="1:43"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spans="1:43"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spans="1:43"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spans="1:43"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spans="1:43"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spans="1:43"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spans="1:43"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spans="1:43"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spans="1:43"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spans="1:43"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spans="1:43"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spans="1:43"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spans="1:43"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spans="1:43"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spans="1:43"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spans="1:43"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spans="1:43"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spans="1:43"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spans="1:43"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spans="1:43"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spans="1:43"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spans="1:43"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spans="1:43"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spans="1:43"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spans="1:43"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spans="1:43"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spans="1:43"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spans="1:43"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spans="1:43"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spans="1:43"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spans="1:43"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spans="1:43"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spans="1:43"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spans="1:43"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spans="1:43"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spans="1:43"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spans="1:43"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spans="1:43"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spans="1:43"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spans="1:43"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spans="1:43"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spans="1:43"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spans="1:43"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spans="1:43"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spans="1:43"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spans="1:43"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spans="1:43"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spans="1:43"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spans="1:43"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spans="1:43"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spans="1:43"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spans="1:43"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spans="1:43"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spans="1:43"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spans="1:43"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spans="1:43"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spans="1:43"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spans="1:43"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spans="1:43"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spans="1:43"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spans="1:43"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spans="1:43"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spans="1:43"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spans="1:43"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spans="1:43"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spans="1:43"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spans="1:43"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spans="1:43"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spans="1:43"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spans="1:43"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spans="1:43"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spans="1:43"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spans="1:43"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spans="1:43"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spans="1:43"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spans="1:43"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spans="1:43"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spans="1:43"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spans="1:43"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spans="1:43"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spans="1:43"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spans="1:43"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spans="1:43"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spans="1:43"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spans="1:43"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spans="1:43"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spans="1:43"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spans="1:43"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spans="1:43"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spans="1:43"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spans="1:43"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spans="1:43"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spans="1:43"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spans="1:43"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spans="1:43"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spans="1:43"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spans="1:43"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spans="1:43"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spans="1:43"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spans="1:43"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spans="1:43"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spans="1:43"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spans="1:43"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spans="1:43"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spans="1:43"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spans="1:43"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spans="1:43"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spans="1:43"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spans="1:43"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spans="1:43"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spans="1:43"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spans="1:43"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spans="1:43"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spans="1:43"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spans="1:43"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spans="1:43"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spans="1:43"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spans="1:43"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spans="1:43"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spans="1:43"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spans="1:43"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spans="1:43"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spans="1:43"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spans="1:43"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spans="1:43"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spans="1:43"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spans="1:43"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spans="1:43"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spans="1:43"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spans="1:43"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spans="1:43"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spans="1:43"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spans="1:43"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spans="1:43"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spans="1:43"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spans="1:43"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spans="1:43"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spans="1:43"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spans="1:43"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spans="1:43"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spans="1:43"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spans="1:43"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spans="1:43"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spans="1:43"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spans="1:43"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spans="1:43"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spans="1:43"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spans="1:43"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spans="1:43"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spans="1:43"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spans="1:43"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spans="1:43"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spans="1:43"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spans="1:43"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spans="1:43"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spans="1:43"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spans="1:43"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spans="1:43"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spans="1:43"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spans="1:43"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spans="1:43"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spans="1:43"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spans="1:43"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spans="1:43"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spans="1:43"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spans="1:43"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spans="1:43"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spans="1:43"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spans="1:43"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spans="1:43"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spans="1:43"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spans="1:43"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spans="1:43"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spans="1:43"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spans="1:43"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spans="1:43"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spans="1:43"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spans="1:43"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spans="1:43"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spans="1:43"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spans="1:43"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spans="1:43"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spans="1:43"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spans="1:43"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spans="1:43"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spans="1:43"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spans="1:43"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spans="1:43"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spans="1:43"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spans="1:43"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spans="1:43"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spans="1:43"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spans="1:43"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spans="1:43"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spans="1:43"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spans="1:43"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spans="1:43"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spans="1:43"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spans="1:43"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spans="1:43"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spans="1:43"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spans="1:43"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spans="1:43"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spans="1:43"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spans="1:43"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spans="1:43"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spans="1:43"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spans="1:43"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spans="1:43"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spans="1:43"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spans="1:43"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spans="1:4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sheetData>
  <phoneticPr fontId="3"/>
  <hyperlinks>
    <hyperlink ref="R13" r:id="rId1" xr:uid="{BE5959D8-BDF5-AF4C-9FA3-4B0DEF1F16C4}"/>
    <hyperlink ref="M11" r:id="rId2" xr:uid="{BB7DE23C-3789-B546-AB70-526434CFE40D}"/>
    <hyperlink ref="R11" r:id="rId3" xr:uid="{CFF61B71-72E7-974D-B843-3B9887815FB8}"/>
    <hyperlink ref="CB6"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99007E72-E72A-9E45-BF2C-EFD42174158E}"/>
    <hyperlink ref="R9" r:id="rId5" xr:uid="{EBF5DA4E-8150-0749-BFE2-4DCDCE12B2E9}"/>
    <hyperlink ref="M3" r:id="rId6" xr:uid="{D1828B50-9D33-294D-86DC-8B986CF0ED15}"/>
    <hyperlink ref="M4" r:id="rId7" xr:uid="{358886A7-5E5C-C34C-83C7-503C28646675}"/>
    <hyperlink ref="M5" r:id="rId8" xr:uid="{FCB7A43A-AA96-704D-B7F7-B95450900051}"/>
    <hyperlink ref="M6" r:id="rId9" xr:uid="{6E3DEE2F-789C-1B4A-8275-6F87571959DF}"/>
    <hyperlink ref="M7" r:id="rId10" xr:uid="{1B19390F-2980-FB4F-A60C-F964C2BC07BF}"/>
    <hyperlink ref="M8" r:id="rId11" xr:uid="{F3D16D91-51DF-F544-AACB-8902BAFE9FB5}"/>
    <hyperlink ref="M9" r:id="rId12" xr:uid="{772A6D81-E450-C547-B036-C2EE53876817}"/>
    <hyperlink ref="M10" r:id="rId13" xr:uid="{ED802062-C3CC-7145-B4D9-D73592548927}"/>
    <hyperlink ref="M12" r:id="rId14" xr:uid="{29088AA9-DD5F-CD48-A907-0E8B199D50B9}"/>
    <hyperlink ref="M13" r:id="rId15" xr:uid="{3C02C55B-C9C7-884F-A770-FAB2E81CF89B}"/>
    <hyperlink ref="M14" r:id="rId16" xr:uid="{4A4FA7E1-B42D-A54E-9328-5DE24E18B366}"/>
    <hyperlink ref="M15" r:id="rId17" xr:uid="{683CA2E4-E6C2-C248-9E76-86B2BC6B201B}"/>
    <hyperlink ref="M16" r:id="rId18" xr:uid="{D7EC49CC-0842-A04D-AAF7-D1E7DBEA1F86}"/>
    <hyperlink ref="M17" r:id="rId19" xr:uid="{50AF11AF-7296-C74A-9A2B-37D6BC5CB981}"/>
    <hyperlink ref="M18" r:id="rId20" xr:uid="{44FED490-6BDC-4949-9447-55A2A98DA676}"/>
    <hyperlink ref="M19" r:id="rId21" xr:uid="{D2507021-631E-EA4F-A666-032F3997A5C3}"/>
    <hyperlink ref="M20" r:id="rId22" xr:uid="{AEDFB3D9-41E1-FE4C-A1E5-B1CD89839630}"/>
    <hyperlink ref="M21" r:id="rId23" xr:uid="{E5C6BFB4-6A1D-9546-B114-C588C2EAFBB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8F0B-F2DE-A844-B5F6-FCFDA270AC31}">
  <sheetPr>
    <outlinePr summaryBelow="0" summaryRight="0"/>
  </sheetPr>
  <dimension ref="A1:CT998"/>
  <sheetViews>
    <sheetView workbookViewId="0">
      <pane ySplit="2" topLeftCell="A3" activePane="bottomLeft" state="frozen"/>
      <selection pane="bottomLeft" activeCell="N24" sqref="N24"/>
    </sheetView>
  </sheetViews>
  <sheetFormatPr baseColWidth="10" defaultColWidth="12.6640625" defaultRowHeight="15.75" customHeight="1"/>
  <sheetData>
    <row r="1" spans="1:98" ht="15.75" customHeight="1">
      <c r="A1" s="2" t="s">
        <v>124</v>
      </c>
      <c r="B1" s="2" t="s">
        <v>131</v>
      </c>
      <c r="C1" s="5" t="s">
        <v>757</v>
      </c>
      <c r="D1" s="2" t="s">
        <v>130</v>
      </c>
      <c r="E1" s="52" t="s">
        <v>353</v>
      </c>
      <c r="F1" s="49" t="s">
        <v>352</v>
      </c>
      <c r="G1" s="49"/>
      <c r="H1" s="50"/>
      <c r="I1" s="50"/>
      <c r="J1" s="50"/>
      <c r="K1" s="50"/>
      <c r="L1" s="50"/>
      <c r="M1" s="50"/>
      <c r="N1" s="50"/>
      <c r="O1" s="50"/>
      <c r="P1" s="49" t="s">
        <v>353</v>
      </c>
      <c r="Q1" s="49"/>
      <c r="R1" s="49"/>
      <c r="S1" s="49"/>
      <c r="T1" s="50"/>
      <c r="U1" s="50"/>
      <c r="V1" s="51" t="s">
        <v>354</v>
      </c>
      <c r="W1" s="49"/>
      <c r="X1" s="50"/>
      <c r="Y1" s="50"/>
      <c r="Z1" s="50"/>
      <c r="AA1" s="50"/>
      <c r="AB1" s="52"/>
      <c r="AC1" s="50"/>
      <c r="AD1" s="50"/>
      <c r="AE1" s="49"/>
      <c r="AF1" s="53"/>
      <c r="AG1" s="50"/>
      <c r="AH1" s="50"/>
      <c r="AI1" s="49"/>
      <c r="AJ1" s="50"/>
      <c r="AK1" s="50"/>
      <c r="AL1" s="50"/>
      <c r="AM1" s="49"/>
      <c r="AN1" s="50"/>
      <c r="AO1" s="50"/>
      <c r="AP1" s="49"/>
      <c r="AQ1" s="50"/>
      <c r="AR1" s="50"/>
      <c r="AS1" s="50"/>
      <c r="AT1" s="49"/>
      <c r="AU1" s="50"/>
      <c r="AV1" s="49"/>
      <c r="AW1" s="50"/>
      <c r="AX1" s="50"/>
      <c r="AY1" s="50"/>
      <c r="AZ1" s="50"/>
      <c r="BA1" s="50"/>
      <c r="BB1" s="69" t="s">
        <v>2517</v>
      </c>
      <c r="BC1" s="49"/>
      <c r="BD1" s="49"/>
      <c r="BE1" s="50"/>
      <c r="BF1" s="50"/>
      <c r="BG1" s="50"/>
      <c r="BH1" s="50"/>
      <c r="BI1" s="50"/>
      <c r="BJ1" s="69" t="s">
        <v>2518</v>
      </c>
      <c r="BK1" s="50"/>
      <c r="BL1" s="50"/>
      <c r="BM1" s="50"/>
      <c r="BN1" s="49" t="s">
        <v>1613</v>
      </c>
      <c r="BO1" s="50"/>
      <c r="BP1" s="49"/>
      <c r="BQ1" s="50"/>
      <c r="BR1" s="50"/>
      <c r="BS1" s="50"/>
      <c r="BT1" s="50"/>
      <c r="BU1" s="50"/>
      <c r="BV1" s="49" t="s">
        <v>357</v>
      </c>
      <c r="BW1" s="50"/>
      <c r="BX1" s="50"/>
      <c r="BY1" s="50"/>
      <c r="BZ1" s="50"/>
      <c r="CA1" s="49" t="s">
        <v>1614</v>
      </c>
      <c r="CB1" s="50"/>
      <c r="CC1" s="50"/>
      <c r="CD1" s="50"/>
      <c r="CE1" s="49"/>
      <c r="CF1" s="49" t="s">
        <v>1049</v>
      </c>
      <c r="CG1" s="49"/>
      <c r="CH1" s="49"/>
      <c r="CI1" s="49"/>
      <c r="CJ1" s="49"/>
      <c r="CK1" s="49"/>
      <c r="CL1" s="49"/>
      <c r="CM1" s="49"/>
      <c r="CN1" s="49"/>
      <c r="CO1" s="49"/>
      <c r="CP1" s="49"/>
      <c r="CQ1" s="49"/>
      <c r="CR1" s="50" t="s">
        <v>360</v>
      </c>
      <c r="CS1" s="49"/>
      <c r="CT1" s="49"/>
    </row>
    <row r="2" spans="1:98" ht="15.75" customHeight="1">
      <c r="A2" s="2"/>
      <c r="B2" s="2"/>
      <c r="C2" s="2"/>
      <c r="D2" s="2"/>
      <c r="E2" s="52" t="s">
        <v>353</v>
      </c>
      <c r="F2" s="69" t="s">
        <v>2484</v>
      </c>
      <c r="G2" s="52" t="s">
        <v>1051</v>
      </c>
      <c r="H2" s="52" t="s">
        <v>1052</v>
      </c>
      <c r="I2" s="52" t="s">
        <v>362</v>
      </c>
      <c r="J2" s="52" t="s">
        <v>886</v>
      </c>
      <c r="K2" s="52" t="s">
        <v>364</v>
      </c>
      <c r="L2" s="52" t="s">
        <v>365</v>
      </c>
      <c r="M2" s="52" t="s">
        <v>887</v>
      </c>
      <c r="N2" s="52" t="s">
        <v>888</v>
      </c>
      <c r="O2" s="52" t="s">
        <v>889</v>
      </c>
      <c r="P2" s="52" t="s">
        <v>132</v>
      </c>
      <c r="Q2" s="52" t="s">
        <v>1053</v>
      </c>
      <c r="R2" s="69" t="s">
        <v>2485</v>
      </c>
      <c r="S2" s="69" t="s">
        <v>2486</v>
      </c>
      <c r="T2" s="52" t="s">
        <v>1054</v>
      </c>
      <c r="U2" s="52" t="s">
        <v>893</v>
      </c>
      <c r="V2" s="54" t="s">
        <v>1615</v>
      </c>
      <c r="W2" s="52" t="s">
        <v>1616</v>
      </c>
      <c r="X2" s="52" t="s">
        <v>1617</v>
      </c>
      <c r="Y2" s="52" t="s">
        <v>1058</v>
      </c>
      <c r="Z2" s="52" t="s">
        <v>1059</v>
      </c>
      <c r="AA2" s="52" t="s">
        <v>1060</v>
      </c>
      <c r="AB2" s="52" t="s">
        <v>1061</v>
      </c>
      <c r="AC2" s="52" t="s">
        <v>1618</v>
      </c>
      <c r="AD2" s="52" t="s">
        <v>1063</v>
      </c>
      <c r="AE2" s="52" t="s">
        <v>1064</v>
      </c>
      <c r="AF2" s="52" t="s">
        <v>1065</v>
      </c>
      <c r="AG2" s="52" t="s">
        <v>1066</v>
      </c>
      <c r="AH2" s="52" t="s">
        <v>1067</v>
      </c>
      <c r="AI2" s="52" t="s">
        <v>1068</v>
      </c>
      <c r="AJ2" s="52" t="s">
        <v>1069</v>
      </c>
      <c r="AK2" s="52" t="s">
        <v>1070</v>
      </c>
      <c r="AL2" s="52" t="s">
        <v>1071</v>
      </c>
      <c r="AM2" s="52" t="s">
        <v>1072</v>
      </c>
      <c r="AN2" s="52" t="s">
        <v>1073</v>
      </c>
      <c r="AO2" s="52" t="s">
        <v>1074</v>
      </c>
      <c r="AP2" s="52" t="s">
        <v>1619</v>
      </c>
      <c r="AQ2" s="52" t="s">
        <v>1076</v>
      </c>
      <c r="AR2" s="52" t="s">
        <v>1077</v>
      </c>
      <c r="AS2" s="52" t="s">
        <v>1078</v>
      </c>
      <c r="AT2" s="52" t="s">
        <v>1079</v>
      </c>
      <c r="AU2" s="52" t="s">
        <v>1080</v>
      </c>
      <c r="AV2" s="52" t="s">
        <v>1081</v>
      </c>
      <c r="AW2" s="52" t="s">
        <v>1082</v>
      </c>
      <c r="AX2" s="52" t="s">
        <v>1083</v>
      </c>
      <c r="AY2" s="52" t="s">
        <v>1084</v>
      </c>
      <c r="AZ2" s="52" t="s">
        <v>1085</v>
      </c>
      <c r="BA2" s="52" t="s">
        <v>1620</v>
      </c>
      <c r="BB2" s="52" t="s">
        <v>1621</v>
      </c>
      <c r="BC2" s="52" t="s">
        <v>1622</v>
      </c>
      <c r="BD2" s="52" t="s">
        <v>1623</v>
      </c>
      <c r="BE2" s="52" t="s">
        <v>1624</v>
      </c>
      <c r="BF2" s="52" t="s">
        <v>1625</v>
      </c>
      <c r="BG2" s="52" t="s">
        <v>1096</v>
      </c>
      <c r="BH2" s="52" t="s">
        <v>1626</v>
      </c>
      <c r="BI2" s="52" t="s">
        <v>1627</v>
      </c>
      <c r="BJ2" s="52" t="s">
        <v>1097</v>
      </c>
      <c r="BK2" s="52" t="s">
        <v>1098</v>
      </c>
      <c r="BL2" s="52" t="s">
        <v>1628</v>
      </c>
      <c r="BM2" s="52" t="s">
        <v>1629</v>
      </c>
      <c r="BN2" s="52" t="s">
        <v>1630</v>
      </c>
      <c r="BO2" s="52" t="s">
        <v>1100</v>
      </c>
      <c r="BP2" s="52" t="s">
        <v>1631</v>
      </c>
      <c r="BQ2" s="52" t="s">
        <v>1632</v>
      </c>
      <c r="BR2" s="52" t="s">
        <v>915</v>
      </c>
      <c r="BS2" s="52" t="s">
        <v>1633</v>
      </c>
      <c r="BT2" s="52" t="s">
        <v>916</v>
      </c>
      <c r="BU2" s="52" t="s">
        <v>917</v>
      </c>
      <c r="BV2" s="52" t="s">
        <v>149</v>
      </c>
      <c r="BW2" s="52" t="s">
        <v>1101</v>
      </c>
      <c r="BX2" s="52" t="s">
        <v>1102</v>
      </c>
      <c r="BY2" s="52" t="s">
        <v>1103</v>
      </c>
      <c r="BZ2" s="52" t="s">
        <v>1104</v>
      </c>
      <c r="CA2" s="52" t="s">
        <v>1634</v>
      </c>
      <c r="CB2" s="52" t="s">
        <v>394</v>
      </c>
      <c r="CC2" s="52" t="s">
        <v>1635</v>
      </c>
      <c r="CD2" s="52" t="s">
        <v>1636</v>
      </c>
      <c r="CE2" s="52" t="s">
        <v>1637</v>
      </c>
      <c r="CF2" s="52" t="s">
        <v>1106</v>
      </c>
      <c r="CG2" s="52" t="s">
        <v>1107</v>
      </c>
      <c r="CH2" s="52" t="s">
        <v>1638</v>
      </c>
      <c r="CI2" s="52" t="s">
        <v>1639</v>
      </c>
      <c r="CJ2" s="52" t="s">
        <v>1110</v>
      </c>
      <c r="CK2" s="52" t="s">
        <v>1111</v>
      </c>
      <c r="CL2" s="52" t="s">
        <v>1112</v>
      </c>
      <c r="CM2" s="52" t="s">
        <v>1113</v>
      </c>
      <c r="CN2" s="52" t="s">
        <v>1114</v>
      </c>
      <c r="CO2" s="52" t="s">
        <v>1115</v>
      </c>
      <c r="CP2" s="52" t="s">
        <v>1640</v>
      </c>
      <c r="CQ2" s="52" t="s">
        <v>1117</v>
      </c>
      <c r="CR2" s="52" t="s">
        <v>925</v>
      </c>
      <c r="CS2" s="52" t="s">
        <v>926</v>
      </c>
      <c r="CT2" s="52" t="s">
        <v>927</v>
      </c>
    </row>
    <row r="3" spans="1:98" ht="15.75" customHeight="1">
      <c r="A3" s="2">
        <v>301</v>
      </c>
      <c r="B3" s="5" t="str">
        <f>E3</f>
        <v>ドローンと赤外線カメラで撮影した太陽光パネルの画像を解析するソフトウェア
「IoT Ninja Bird's Eye」</v>
      </c>
      <c r="C3" s="5">
        <v>1</v>
      </c>
      <c r="D3" s="2">
        <v>10004</v>
      </c>
      <c r="E3" s="21" t="s">
        <v>1641</v>
      </c>
      <c r="F3" s="47" t="s">
        <v>1642</v>
      </c>
      <c r="G3" s="47" t="s">
        <v>1643</v>
      </c>
      <c r="H3" s="21" t="s">
        <v>1035</v>
      </c>
      <c r="I3" s="55" t="s">
        <v>1644</v>
      </c>
      <c r="J3" s="47" t="s">
        <v>511</v>
      </c>
      <c r="K3" s="47" t="s">
        <v>408</v>
      </c>
      <c r="L3" s="47" t="s">
        <v>1645</v>
      </c>
      <c r="M3" s="22" t="s">
        <v>1646</v>
      </c>
      <c r="N3" s="47" t="s">
        <v>1647</v>
      </c>
      <c r="O3" s="47" t="s">
        <v>412</v>
      </c>
      <c r="P3" s="21" t="s">
        <v>1641</v>
      </c>
      <c r="Q3" s="47" t="s">
        <v>1648</v>
      </c>
      <c r="R3" s="47" t="s">
        <v>1649</v>
      </c>
      <c r="S3" s="56" t="s">
        <v>1650</v>
      </c>
      <c r="T3" s="47" t="s">
        <v>1651</v>
      </c>
      <c r="U3" s="21" t="s">
        <v>413</v>
      </c>
      <c r="V3" s="47" t="s">
        <v>1196</v>
      </c>
      <c r="W3" s="47" t="s">
        <v>554</v>
      </c>
      <c r="X3" s="47" t="s">
        <v>554</v>
      </c>
      <c r="Y3" s="47" t="s">
        <v>1642</v>
      </c>
      <c r="Z3" s="47" t="s">
        <v>1652</v>
      </c>
      <c r="AA3" s="55" t="s">
        <v>1653</v>
      </c>
      <c r="AB3" s="47" t="s">
        <v>1645</v>
      </c>
      <c r="AC3" s="47" t="s">
        <v>554</v>
      </c>
      <c r="AD3" s="47" t="s">
        <v>554</v>
      </c>
      <c r="AE3" s="47" t="s">
        <v>554</v>
      </c>
      <c r="AF3" s="47" t="s">
        <v>554</v>
      </c>
      <c r="AG3" s="47" t="s">
        <v>554</v>
      </c>
      <c r="AH3" s="47" t="s">
        <v>554</v>
      </c>
      <c r="AI3" s="47" t="s">
        <v>554</v>
      </c>
      <c r="AJ3" s="47" t="s">
        <v>554</v>
      </c>
      <c r="AK3" s="47" t="s">
        <v>554</v>
      </c>
      <c r="AL3" s="47" t="s">
        <v>554</v>
      </c>
      <c r="AM3" s="47" t="s">
        <v>554</v>
      </c>
      <c r="AN3" s="47" t="s">
        <v>554</v>
      </c>
      <c r="AO3" s="47" t="s">
        <v>554</v>
      </c>
      <c r="AP3" s="47" t="s">
        <v>554</v>
      </c>
      <c r="AQ3" s="47" t="s">
        <v>554</v>
      </c>
      <c r="AR3" s="47" t="s">
        <v>554</v>
      </c>
      <c r="AS3" s="47" t="s">
        <v>554</v>
      </c>
      <c r="AT3" s="47" t="s">
        <v>554</v>
      </c>
      <c r="AU3" s="47" t="s">
        <v>554</v>
      </c>
      <c r="AV3" s="47" t="s">
        <v>554</v>
      </c>
      <c r="AW3" s="47" t="s">
        <v>554</v>
      </c>
      <c r="AX3" s="47" t="s">
        <v>554</v>
      </c>
      <c r="AY3" s="47" t="s">
        <v>554</v>
      </c>
      <c r="AZ3" s="47" t="s">
        <v>554</v>
      </c>
      <c r="BA3" s="47" t="s">
        <v>554</v>
      </c>
      <c r="BB3" s="47" t="s">
        <v>946</v>
      </c>
      <c r="BC3" s="47" t="s">
        <v>1138</v>
      </c>
      <c r="BD3" s="47" t="s">
        <v>554</v>
      </c>
      <c r="BE3" s="47" t="s">
        <v>1138</v>
      </c>
      <c r="BF3" s="47" t="s">
        <v>1138</v>
      </c>
      <c r="BG3" s="47" t="s">
        <v>554</v>
      </c>
      <c r="BH3" s="47" t="s">
        <v>554</v>
      </c>
      <c r="BI3" s="47" t="s">
        <v>554</v>
      </c>
      <c r="BJ3" s="47" t="s">
        <v>940</v>
      </c>
      <c r="BK3" s="47" t="s">
        <v>1654</v>
      </c>
      <c r="BL3" s="47" t="s">
        <v>942</v>
      </c>
      <c r="BM3" s="47" t="s">
        <v>1655</v>
      </c>
      <c r="BN3" s="47" t="s">
        <v>435</v>
      </c>
      <c r="BO3" s="47" t="s">
        <v>951</v>
      </c>
      <c r="BP3" s="47" t="s">
        <v>554</v>
      </c>
      <c r="BQ3" s="47" t="s">
        <v>554</v>
      </c>
      <c r="BR3" s="21" t="s">
        <v>413</v>
      </c>
      <c r="BS3" s="47" t="s">
        <v>1656</v>
      </c>
      <c r="BT3" s="47" t="s">
        <v>438</v>
      </c>
      <c r="BU3" s="47" t="s">
        <v>154</v>
      </c>
      <c r="BV3" s="47" t="s">
        <v>1657</v>
      </c>
      <c r="BW3" s="47" t="s">
        <v>956</v>
      </c>
      <c r="BX3" s="47" t="s">
        <v>1658</v>
      </c>
      <c r="BY3" s="47" t="s">
        <v>1659</v>
      </c>
      <c r="BZ3" s="47" t="s">
        <v>1660</v>
      </c>
      <c r="CA3" s="47" t="s">
        <v>154</v>
      </c>
      <c r="CB3" s="21" t="s">
        <v>1661</v>
      </c>
      <c r="CC3" s="47" t="s">
        <v>154</v>
      </c>
      <c r="CD3" s="47" t="s">
        <v>154</v>
      </c>
      <c r="CE3" s="47" t="s">
        <v>154</v>
      </c>
      <c r="CF3" s="47" t="s">
        <v>1143</v>
      </c>
      <c r="CG3" s="47" t="s">
        <v>1144</v>
      </c>
      <c r="CH3" s="47" t="s">
        <v>1183</v>
      </c>
      <c r="CI3" s="21" t="s">
        <v>554</v>
      </c>
      <c r="CJ3" s="47" t="s">
        <v>554</v>
      </c>
      <c r="CK3" s="47" t="s">
        <v>554</v>
      </c>
      <c r="CL3" s="47" t="s">
        <v>554</v>
      </c>
      <c r="CM3" s="47" t="s">
        <v>554</v>
      </c>
      <c r="CN3" s="47" t="s">
        <v>554</v>
      </c>
      <c r="CO3" s="47" t="s">
        <v>554</v>
      </c>
      <c r="CP3" s="47" t="s">
        <v>554</v>
      </c>
      <c r="CQ3" s="21" t="s">
        <v>554</v>
      </c>
      <c r="CR3" s="21" t="s">
        <v>1662</v>
      </c>
      <c r="CS3" s="21" t="s">
        <v>1663</v>
      </c>
      <c r="CT3" s="21" t="s">
        <v>1664</v>
      </c>
    </row>
    <row r="4" spans="1:98" ht="15.75" customHeight="1">
      <c r="A4" s="2">
        <v>302</v>
      </c>
      <c r="B4" s="5" t="str">
        <f t="shared" ref="B4:B43" si="0">E4</f>
        <v>AMBL(アンブル)画像AI分析</v>
      </c>
      <c r="C4" s="5">
        <v>1</v>
      </c>
      <c r="D4" s="2">
        <v>10004</v>
      </c>
      <c r="E4" s="47" t="s">
        <v>1594</v>
      </c>
      <c r="F4" s="47" t="s">
        <v>1665</v>
      </c>
      <c r="G4" s="47" t="s">
        <v>1596</v>
      </c>
      <c r="H4" s="21" t="s">
        <v>931</v>
      </c>
      <c r="I4" s="55" t="s">
        <v>1597</v>
      </c>
      <c r="J4" s="47" t="s">
        <v>760</v>
      </c>
      <c r="K4" s="47" t="s">
        <v>1122</v>
      </c>
      <c r="L4" s="47" t="s">
        <v>1598</v>
      </c>
      <c r="M4" s="22" t="s">
        <v>1666</v>
      </c>
      <c r="N4" s="47" t="s">
        <v>479</v>
      </c>
      <c r="O4" s="47" t="s">
        <v>412</v>
      </c>
      <c r="P4" s="47" t="s">
        <v>1594</v>
      </c>
      <c r="Q4" s="21" t="s">
        <v>154</v>
      </c>
      <c r="R4" s="47" t="s">
        <v>1667</v>
      </c>
      <c r="S4" s="56" t="s">
        <v>1601</v>
      </c>
      <c r="T4" s="47" t="s">
        <v>154</v>
      </c>
      <c r="U4" s="47" t="s">
        <v>154</v>
      </c>
      <c r="V4" s="47" t="s">
        <v>1196</v>
      </c>
      <c r="W4" s="47" t="s">
        <v>554</v>
      </c>
      <c r="X4" s="47" t="s">
        <v>554</v>
      </c>
      <c r="Y4" s="47" t="s">
        <v>1595</v>
      </c>
      <c r="Z4" s="47" t="s">
        <v>1596</v>
      </c>
      <c r="AA4" s="55" t="s">
        <v>1597</v>
      </c>
      <c r="AB4" s="47" t="s">
        <v>1602</v>
      </c>
      <c r="AC4" s="47" t="s">
        <v>554</v>
      </c>
      <c r="AD4" s="47" t="s">
        <v>554</v>
      </c>
      <c r="AE4" s="47" t="s">
        <v>554</v>
      </c>
      <c r="AF4" s="47" t="s">
        <v>554</v>
      </c>
      <c r="AG4" s="47" t="s">
        <v>554</v>
      </c>
      <c r="AH4" s="47" t="s">
        <v>554</v>
      </c>
      <c r="AI4" s="47" t="s">
        <v>554</v>
      </c>
      <c r="AJ4" s="47" t="s">
        <v>554</v>
      </c>
      <c r="AK4" s="47" t="s">
        <v>554</v>
      </c>
      <c r="AL4" s="47" t="s">
        <v>554</v>
      </c>
      <c r="AM4" s="47" t="s">
        <v>554</v>
      </c>
      <c r="AN4" s="47" t="s">
        <v>554</v>
      </c>
      <c r="AO4" s="47" t="s">
        <v>554</v>
      </c>
      <c r="AP4" s="47" t="s">
        <v>554</v>
      </c>
      <c r="AQ4" s="47" t="s">
        <v>554</v>
      </c>
      <c r="AR4" s="47" t="s">
        <v>554</v>
      </c>
      <c r="AS4" s="47" t="s">
        <v>554</v>
      </c>
      <c r="AT4" s="47" t="s">
        <v>554</v>
      </c>
      <c r="AU4" s="47" t="s">
        <v>554</v>
      </c>
      <c r="AV4" s="47" t="s">
        <v>554</v>
      </c>
      <c r="AW4" s="47" t="s">
        <v>554</v>
      </c>
      <c r="AX4" s="47" t="s">
        <v>554</v>
      </c>
      <c r="AY4" s="47" t="s">
        <v>554</v>
      </c>
      <c r="AZ4" s="47" t="s">
        <v>554</v>
      </c>
      <c r="BA4" s="47" t="s">
        <v>554</v>
      </c>
      <c r="BB4" s="47" t="s">
        <v>946</v>
      </c>
      <c r="BC4" s="47" t="s">
        <v>1138</v>
      </c>
      <c r="BD4" s="47" t="s">
        <v>554</v>
      </c>
      <c r="BE4" s="47" t="s">
        <v>1138</v>
      </c>
      <c r="BF4" s="47" t="s">
        <v>1138</v>
      </c>
      <c r="BG4" s="47" t="s">
        <v>554</v>
      </c>
      <c r="BH4" s="47" t="s">
        <v>554</v>
      </c>
      <c r="BI4" s="47" t="s">
        <v>554</v>
      </c>
      <c r="BJ4" s="47" t="s">
        <v>940</v>
      </c>
      <c r="BK4" s="47" t="s">
        <v>1668</v>
      </c>
      <c r="BL4" s="47" t="s">
        <v>942</v>
      </c>
      <c r="BM4" s="47" t="s">
        <v>1669</v>
      </c>
      <c r="BN4" s="47" t="s">
        <v>496</v>
      </c>
      <c r="BO4" s="47" t="s">
        <v>951</v>
      </c>
      <c r="BP4" s="47" t="s">
        <v>554</v>
      </c>
      <c r="BQ4" s="47" t="s">
        <v>554</v>
      </c>
      <c r="BR4" s="47" t="s">
        <v>154</v>
      </c>
      <c r="BS4" s="47" t="s">
        <v>468</v>
      </c>
      <c r="BT4" s="47" t="s">
        <v>438</v>
      </c>
      <c r="BU4" s="47" t="s">
        <v>154</v>
      </c>
      <c r="BV4" s="47" t="s">
        <v>977</v>
      </c>
      <c r="BW4" s="47" t="s">
        <v>956</v>
      </c>
      <c r="BX4" s="47" t="s">
        <v>1670</v>
      </c>
      <c r="BY4" s="47" t="s">
        <v>1671</v>
      </c>
      <c r="BZ4" s="47" t="s">
        <v>154</v>
      </c>
      <c r="CA4" s="47" t="s">
        <v>1672</v>
      </c>
      <c r="CB4" s="47" t="s">
        <v>154</v>
      </c>
      <c r="CC4" s="47" t="s">
        <v>1673</v>
      </c>
      <c r="CD4" s="47" t="s">
        <v>154</v>
      </c>
      <c r="CE4" s="47" t="s">
        <v>1608</v>
      </c>
      <c r="CF4" s="47" t="s">
        <v>1143</v>
      </c>
      <c r="CG4" s="47" t="s">
        <v>1144</v>
      </c>
      <c r="CH4" s="47" t="s">
        <v>1609</v>
      </c>
      <c r="CI4" s="47" t="s">
        <v>554</v>
      </c>
      <c r="CJ4" s="47" t="s">
        <v>554</v>
      </c>
      <c r="CK4" s="47" t="s">
        <v>554</v>
      </c>
      <c r="CL4" s="47" t="s">
        <v>554</v>
      </c>
      <c r="CM4" s="47" t="s">
        <v>554</v>
      </c>
      <c r="CN4" s="47" t="s">
        <v>554</v>
      </c>
      <c r="CO4" s="47" t="s">
        <v>554</v>
      </c>
      <c r="CP4" s="47" t="s">
        <v>554</v>
      </c>
      <c r="CQ4" s="21" t="s">
        <v>554</v>
      </c>
      <c r="CR4" s="21" t="s">
        <v>1610</v>
      </c>
      <c r="CS4" s="21" t="s">
        <v>1611</v>
      </c>
      <c r="CT4" s="21" t="s">
        <v>1612</v>
      </c>
    </row>
    <row r="5" spans="1:98" ht="15.75" customHeight="1">
      <c r="A5" s="2">
        <v>303</v>
      </c>
      <c r="B5" s="5" t="str">
        <f t="shared" si="0"/>
        <v>映像解析AIを用いた災害検知AIシステム</v>
      </c>
      <c r="C5" s="5">
        <v>1</v>
      </c>
      <c r="D5" s="2">
        <v>10004</v>
      </c>
      <c r="E5" s="47" t="s">
        <v>1674</v>
      </c>
      <c r="F5" s="47" t="s">
        <v>1675</v>
      </c>
      <c r="G5" s="47" t="s">
        <v>1676</v>
      </c>
      <c r="H5" s="21" t="s">
        <v>931</v>
      </c>
      <c r="I5" s="55" t="s">
        <v>1677</v>
      </c>
      <c r="J5" s="47" t="s">
        <v>760</v>
      </c>
      <c r="K5" s="47" t="s">
        <v>1223</v>
      </c>
      <c r="L5" s="47" t="s">
        <v>1678</v>
      </c>
      <c r="M5" s="22" t="s">
        <v>1679</v>
      </c>
      <c r="N5" s="47" t="s">
        <v>672</v>
      </c>
      <c r="O5" s="47" t="s">
        <v>412</v>
      </c>
      <c r="P5" s="47" t="s">
        <v>1674</v>
      </c>
      <c r="Q5" s="21" t="s">
        <v>552</v>
      </c>
      <c r="R5" s="47" t="s">
        <v>1680</v>
      </c>
      <c r="S5" s="21" t="s">
        <v>1681</v>
      </c>
      <c r="T5" s="21" t="s">
        <v>413</v>
      </c>
      <c r="U5" s="47" t="s">
        <v>552</v>
      </c>
      <c r="V5" s="47" t="s">
        <v>1196</v>
      </c>
      <c r="W5" s="47" t="s">
        <v>554</v>
      </c>
      <c r="X5" s="47" t="s">
        <v>554</v>
      </c>
      <c r="Y5" s="47" t="s">
        <v>1675</v>
      </c>
      <c r="Z5" s="47" t="s">
        <v>1676</v>
      </c>
      <c r="AA5" s="55" t="s">
        <v>1677</v>
      </c>
      <c r="AB5" s="47" t="s">
        <v>1678</v>
      </c>
      <c r="AC5" s="47" t="s">
        <v>554</v>
      </c>
      <c r="AD5" s="47" t="s">
        <v>554</v>
      </c>
      <c r="AE5" s="47" t="s">
        <v>554</v>
      </c>
      <c r="AF5" s="47" t="s">
        <v>554</v>
      </c>
      <c r="AG5" s="47" t="s">
        <v>554</v>
      </c>
      <c r="AH5" s="47" t="s">
        <v>554</v>
      </c>
      <c r="AI5" s="47" t="s">
        <v>554</v>
      </c>
      <c r="AJ5" s="47" t="s">
        <v>554</v>
      </c>
      <c r="AK5" s="47" t="s">
        <v>554</v>
      </c>
      <c r="AL5" s="47" t="s">
        <v>554</v>
      </c>
      <c r="AM5" s="47" t="s">
        <v>554</v>
      </c>
      <c r="AN5" s="47" t="s">
        <v>554</v>
      </c>
      <c r="AO5" s="47" t="s">
        <v>554</v>
      </c>
      <c r="AP5" s="47" t="s">
        <v>554</v>
      </c>
      <c r="AQ5" s="47" t="s">
        <v>554</v>
      </c>
      <c r="AR5" s="47" t="s">
        <v>554</v>
      </c>
      <c r="AS5" s="47" t="s">
        <v>554</v>
      </c>
      <c r="AT5" s="47" t="s">
        <v>554</v>
      </c>
      <c r="AU5" s="47" t="s">
        <v>554</v>
      </c>
      <c r="AV5" s="47" t="s">
        <v>554</v>
      </c>
      <c r="AW5" s="47" t="s">
        <v>554</v>
      </c>
      <c r="AX5" s="47" t="s">
        <v>554</v>
      </c>
      <c r="AY5" s="47" t="s">
        <v>554</v>
      </c>
      <c r="AZ5" s="47" t="s">
        <v>554</v>
      </c>
      <c r="BA5" s="47" t="s">
        <v>554</v>
      </c>
      <c r="BB5" s="47" t="s">
        <v>946</v>
      </c>
      <c r="BC5" s="47" t="s">
        <v>1138</v>
      </c>
      <c r="BD5" s="47" t="s">
        <v>1138</v>
      </c>
      <c r="BE5" s="47" t="s">
        <v>1138</v>
      </c>
      <c r="BF5" s="47" t="s">
        <v>1138</v>
      </c>
      <c r="BG5" s="47" t="s">
        <v>554</v>
      </c>
      <c r="BH5" s="47" t="s">
        <v>554</v>
      </c>
      <c r="BI5" s="47" t="s">
        <v>554</v>
      </c>
      <c r="BJ5" s="47" t="s">
        <v>940</v>
      </c>
      <c r="BK5" s="47" t="s">
        <v>1682</v>
      </c>
      <c r="BL5" s="47" t="s">
        <v>942</v>
      </c>
      <c r="BM5" s="47" t="s">
        <v>1683</v>
      </c>
      <c r="BN5" s="47" t="s">
        <v>435</v>
      </c>
      <c r="BO5" s="47" t="s">
        <v>951</v>
      </c>
      <c r="BP5" s="47" t="s">
        <v>554</v>
      </c>
      <c r="BQ5" s="47" t="s">
        <v>554</v>
      </c>
      <c r="BR5" s="47" t="s">
        <v>154</v>
      </c>
      <c r="BS5" s="47" t="s">
        <v>468</v>
      </c>
      <c r="BT5" s="47" t="s">
        <v>1300</v>
      </c>
      <c r="BU5" s="47" t="s">
        <v>154</v>
      </c>
      <c r="BV5" s="47" t="s">
        <v>1684</v>
      </c>
      <c r="BW5" s="47" t="s">
        <v>1684</v>
      </c>
      <c r="BX5" s="47" t="s">
        <v>1685</v>
      </c>
      <c r="BY5" s="47" t="s">
        <v>1686</v>
      </c>
      <c r="BZ5" s="47" t="s">
        <v>1687</v>
      </c>
      <c r="CA5" s="47" t="s">
        <v>1688</v>
      </c>
      <c r="CB5" s="47" t="s">
        <v>1689</v>
      </c>
      <c r="CC5" s="47" t="s">
        <v>1690</v>
      </c>
      <c r="CD5" s="47" t="s">
        <v>1691</v>
      </c>
      <c r="CE5" s="47" t="s">
        <v>1692</v>
      </c>
      <c r="CF5" s="47" t="s">
        <v>1143</v>
      </c>
      <c r="CG5" s="47" t="s">
        <v>1144</v>
      </c>
      <c r="CH5" s="47" t="s">
        <v>1693</v>
      </c>
      <c r="CI5" s="47" t="s">
        <v>554</v>
      </c>
      <c r="CJ5" s="47" t="s">
        <v>554</v>
      </c>
      <c r="CK5" s="47" t="s">
        <v>554</v>
      </c>
      <c r="CL5" s="47" t="s">
        <v>554</v>
      </c>
      <c r="CM5" s="47" t="s">
        <v>554</v>
      </c>
      <c r="CN5" s="47" t="s">
        <v>554</v>
      </c>
      <c r="CO5" s="47" t="s">
        <v>554</v>
      </c>
      <c r="CP5" s="47" t="s">
        <v>554</v>
      </c>
      <c r="CQ5" s="21" t="s">
        <v>554</v>
      </c>
      <c r="CR5" s="21" t="s">
        <v>1694</v>
      </c>
      <c r="CS5" s="21" t="s">
        <v>1695</v>
      </c>
      <c r="CT5" s="21" t="s">
        <v>1696</v>
      </c>
    </row>
    <row r="6" spans="1:98" ht="15.75" customHeight="1">
      <c r="A6" s="2">
        <v>304</v>
      </c>
      <c r="B6" s="5" t="str">
        <f t="shared" si="0"/>
        <v>画像処理およびAI/Deep Learningに関するソフトウェア</v>
      </c>
      <c r="C6" s="5">
        <v>1</v>
      </c>
      <c r="D6" s="2">
        <v>10004</v>
      </c>
      <c r="E6" s="47" t="s">
        <v>1697</v>
      </c>
      <c r="F6" s="47" t="s">
        <v>1698</v>
      </c>
      <c r="G6" s="47" t="s">
        <v>1699</v>
      </c>
      <c r="H6" s="21" t="s">
        <v>931</v>
      </c>
      <c r="I6" s="55" t="s">
        <v>1700</v>
      </c>
      <c r="J6" s="47" t="s">
        <v>511</v>
      </c>
      <c r="K6" s="47" t="s">
        <v>1223</v>
      </c>
      <c r="L6" s="47" t="s">
        <v>1701</v>
      </c>
      <c r="M6" s="22" t="s">
        <v>1702</v>
      </c>
      <c r="N6" s="47" t="s">
        <v>411</v>
      </c>
      <c r="O6" s="47" t="s">
        <v>412</v>
      </c>
      <c r="P6" s="47" t="s">
        <v>1697</v>
      </c>
      <c r="Q6" s="21" t="s">
        <v>154</v>
      </c>
      <c r="R6" s="47" t="s">
        <v>1703</v>
      </c>
      <c r="S6" s="56" t="s">
        <v>1704</v>
      </c>
      <c r="T6" s="47" t="s">
        <v>154</v>
      </c>
      <c r="U6" s="47" t="s">
        <v>154</v>
      </c>
      <c r="V6" s="47" t="s">
        <v>1128</v>
      </c>
      <c r="W6" s="21" t="s">
        <v>1705</v>
      </c>
      <c r="X6" s="47" t="s">
        <v>154</v>
      </c>
      <c r="Y6" s="47" t="s">
        <v>1706</v>
      </c>
      <c r="Z6" s="47" t="s">
        <v>1699</v>
      </c>
      <c r="AA6" s="55" t="s">
        <v>1700</v>
      </c>
      <c r="AB6" s="47" t="s">
        <v>1707</v>
      </c>
      <c r="AC6" s="47" t="s">
        <v>1708</v>
      </c>
      <c r="AD6" s="47" t="s">
        <v>154</v>
      </c>
      <c r="AE6" s="47" t="s">
        <v>1706</v>
      </c>
      <c r="AF6" s="47" t="s">
        <v>1699</v>
      </c>
      <c r="AG6" s="57" t="s">
        <v>1709</v>
      </c>
      <c r="AH6" s="47" t="s">
        <v>1707</v>
      </c>
      <c r="AI6" s="47" t="s">
        <v>154</v>
      </c>
      <c r="AJ6" s="47" t="s">
        <v>154</v>
      </c>
      <c r="AK6" s="47" t="s">
        <v>154</v>
      </c>
      <c r="AL6" s="47" t="s">
        <v>154</v>
      </c>
      <c r="AM6" s="57" t="s">
        <v>154</v>
      </c>
      <c r="AN6" s="47" t="s">
        <v>154</v>
      </c>
      <c r="AO6" s="47" t="s">
        <v>154</v>
      </c>
      <c r="AP6" s="47" t="s">
        <v>154</v>
      </c>
      <c r="AQ6" s="47" t="s">
        <v>154</v>
      </c>
      <c r="AR6" s="47" t="s">
        <v>154</v>
      </c>
      <c r="AS6" s="47" t="s">
        <v>154</v>
      </c>
      <c r="AT6" s="47" t="s">
        <v>154</v>
      </c>
      <c r="AU6" s="47" t="s">
        <v>154</v>
      </c>
      <c r="AV6" s="47" t="s">
        <v>154</v>
      </c>
      <c r="AW6" s="47" t="s">
        <v>154</v>
      </c>
      <c r="AX6" s="47" t="s">
        <v>154</v>
      </c>
      <c r="AY6" s="47" t="s">
        <v>154</v>
      </c>
      <c r="AZ6" s="47" t="s">
        <v>154</v>
      </c>
      <c r="BA6" s="47" t="s">
        <v>154</v>
      </c>
      <c r="BB6" s="47" t="s">
        <v>940</v>
      </c>
      <c r="BC6" s="47" t="s">
        <v>1710</v>
      </c>
      <c r="BD6" s="47" t="s">
        <v>1711</v>
      </c>
      <c r="BE6" s="47" t="s">
        <v>1712</v>
      </c>
      <c r="BF6" s="47" t="s">
        <v>1713</v>
      </c>
      <c r="BG6" s="47" t="s">
        <v>1714</v>
      </c>
      <c r="BH6" s="21" t="s">
        <v>413</v>
      </c>
      <c r="BI6" s="47" t="s">
        <v>1715</v>
      </c>
      <c r="BJ6" s="47" t="s">
        <v>940</v>
      </c>
      <c r="BK6" s="47" t="s">
        <v>1716</v>
      </c>
      <c r="BL6" s="47" t="s">
        <v>1349</v>
      </c>
      <c r="BM6" s="47" t="s">
        <v>1717</v>
      </c>
      <c r="BN6" s="47" t="s">
        <v>435</v>
      </c>
      <c r="BO6" s="47" t="s">
        <v>951</v>
      </c>
      <c r="BP6" s="47" t="s">
        <v>554</v>
      </c>
      <c r="BQ6" s="47" t="s">
        <v>554</v>
      </c>
      <c r="BR6" s="47" t="s">
        <v>1718</v>
      </c>
      <c r="BS6" s="47" t="s">
        <v>468</v>
      </c>
      <c r="BT6" s="47" t="s">
        <v>438</v>
      </c>
      <c r="BU6" s="47" t="s">
        <v>154</v>
      </c>
      <c r="BV6" s="47" t="s">
        <v>1205</v>
      </c>
      <c r="BW6" s="47" t="s">
        <v>1719</v>
      </c>
      <c r="BX6" s="47" t="s">
        <v>1720</v>
      </c>
      <c r="BY6" s="47" t="s">
        <v>154</v>
      </c>
      <c r="BZ6" s="47" t="s">
        <v>154</v>
      </c>
      <c r="CA6" s="47" t="s">
        <v>154</v>
      </c>
      <c r="CB6" s="47" t="s">
        <v>1721</v>
      </c>
      <c r="CC6" s="47" t="s">
        <v>154</v>
      </c>
      <c r="CD6" s="47" t="s">
        <v>154</v>
      </c>
      <c r="CE6" s="47" t="s">
        <v>1722</v>
      </c>
      <c r="CF6" s="47" t="s">
        <v>1143</v>
      </c>
      <c r="CG6" s="47" t="s">
        <v>1144</v>
      </c>
      <c r="CH6" s="47" t="s">
        <v>1723</v>
      </c>
      <c r="CI6" s="47" t="s">
        <v>554</v>
      </c>
      <c r="CJ6" s="47" t="s">
        <v>554</v>
      </c>
      <c r="CK6" s="47" t="s">
        <v>554</v>
      </c>
      <c r="CL6" s="47" t="s">
        <v>554</v>
      </c>
      <c r="CM6" s="47" t="s">
        <v>554</v>
      </c>
      <c r="CN6" s="47" t="s">
        <v>554</v>
      </c>
      <c r="CO6" s="47" t="s">
        <v>554</v>
      </c>
      <c r="CP6" s="47" t="s">
        <v>554</v>
      </c>
      <c r="CQ6" s="21" t="s">
        <v>554</v>
      </c>
      <c r="CR6" s="21" t="s">
        <v>1724</v>
      </c>
      <c r="CS6" s="21" t="s">
        <v>1725</v>
      </c>
      <c r="CT6" s="21" t="s">
        <v>1726</v>
      </c>
    </row>
    <row r="7" spans="1:98" ht="15.75" customHeight="1">
      <c r="A7" s="2">
        <v>305</v>
      </c>
      <c r="B7" s="5" t="str">
        <f t="shared" si="0"/>
        <v>全方向水面移動式ボート型ドローンを用いた橋梁点検支援技術</v>
      </c>
      <c r="C7" s="5">
        <v>1</v>
      </c>
      <c r="D7" s="2">
        <v>10004</v>
      </c>
      <c r="E7" s="47" t="s">
        <v>1727</v>
      </c>
      <c r="F7" s="47" t="s">
        <v>1728</v>
      </c>
      <c r="G7" s="47" t="s">
        <v>1729</v>
      </c>
      <c r="H7" s="21" t="s">
        <v>931</v>
      </c>
      <c r="I7" s="55" t="s">
        <v>1730</v>
      </c>
      <c r="J7" s="47" t="s">
        <v>407</v>
      </c>
      <c r="K7" s="47" t="s">
        <v>1223</v>
      </c>
      <c r="L7" s="47" t="s">
        <v>1731</v>
      </c>
      <c r="M7" s="22" t="s">
        <v>1732</v>
      </c>
      <c r="N7" s="47" t="s">
        <v>672</v>
      </c>
      <c r="O7" s="47" t="s">
        <v>412</v>
      </c>
      <c r="P7" s="47" t="s">
        <v>1727</v>
      </c>
      <c r="Q7" s="47" t="s">
        <v>1733</v>
      </c>
      <c r="R7" s="47" t="s">
        <v>1734</v>
      </c>
      <c r="S7" s="21" t="s">
        <v>1735</v>
      </c>
      <c r="T7" s="47" t="s">
        <v>154</v>
      </c>
      <c r="U7" s="21" t="s">
        <v>413</v>
      </c>
      <c r="V7" s="47" t="s">
        <v>1128</v>
      </c>
      <c r="W7" s="21" t="s">
        <v>1736</v>
      </c>
      <c r="X7" s="21" t="s">
        <v>1733</v>
      </c>
      <c r="Y7" s="21" t="s">
        <v>1728</v>
      </c>
      <c r="Z7" s="21" t="s">
        <v>1729</v>
      </c>
      <c r="AA7" s="58" t="s">
        <v>1730</v>
      </c>
      <c r="AB7" s="21" t="s">
        <v>1731</v>
      </c>
      <c r="AC7" s="21" t="s">
        <v>79</v>
      </c>
      <c r="AD7" s="47" t="s">
        <v>1737</v>
      </c>
      <c r="AE7" s="47" t="s">
        <v>1738</v>
      </c>
      <c r="AF7" s="47" t="s">
        <v>1739</v>
      </c>
      <c r="AG7" s="57" t="s">
        <v>1740</v>
      </c>
      <c r="AH7" s="47" t="s">
        <v>1741</v>
      </c>
      <c r="AI7" s="21" t="s">
        <v>1742</v>
      </c>
      <c r="AJ7" s="21" t="s">
        <v>1743</v>
      </c>
      <c r="AK7" s="21" t="s">
        <v>1744</v>
      </c>
      <c r="AL7" s="21" t="s">
        <v>1745</v>
      </c>
      <c r="AM7" s="57" t="s">
        <v>1161</v>
      </c>
      <c r="AN7" s="21" t="s">
        <v>1746</v>
      </c>
      <c r="AO7" s="47" t="s">
        <v>154</v>
      </c>
      <c r="AP7" s="47" t="s">
        <v>154</v>
      </c>
      <c r="AQ7" s="47" t="s">
        <v>154</v>
      </c>
      <c r="AR7" s="47" t="s">
        <v>154</v>
      </c>
      <c r="AS7" s="47" t="s">
        <v>154</v>
      </c>
      <c r="AT7" s="47" t="s">
        <v>154</v>
      </c>
      <c r="AU7" s="47" t="s">
        <v>154</v>
      </c>
      <c r="AV7" s="47" t="s">
        <v>154</v>
      </c>
      <c r="AW7" s="47" t="s">
        <v>154</v>
      </c>
      <c r="AX7" s="47" t="s">
        <v>154</v>
      </c>
      <c r="AY7" s="47" t="s">
        <v>154</v>
      </c>
      <c r="AZ7" s="47" t="s">
        <v>154</v>
      </c>
      <c r="BA7" s="47" t="s">
        <v>154</v>
      </c>
      <c r="BB7" s="47" t="s">
        <v>940</v>
      </c>
      <c r="BC7" s="47" t="s">
        <v>1747</v>
      </c>
      <c r="BD7" s="47" t="s">
        <v>1748</v>
      </c>
      <c r="BE7" s="47" t="s">
        <v>1749</v>
      </c>
      <c r="BF7" s="47" t="s">
        <v>1750</v>
      </c>
      <c r="BG7" s="47" t="s">
        <v>1751</v>
      </c>
      <c r="BH7" s="47" t="s">
        <v>1752</v>
      </c>
      <c r="BI7" s="47" t="s">
        <v>1753</v>
      </c>
      <c r="BJ7" s="47" t="s">
        <v>940</v>
      </c>
      <c r="BK7" s="47" t="s">
        <v>1754</v>
      </c>
      <c r="BL7" s="47" t="s">
        <v>1349</v>
      </c>
      <c r="BM7" s="47" t="s">
        <v>1755</v>
      </c>
      <c r="BN7" s="47" t="s">
        <v>435</v>
      </c>
      <c r="BO7" s="47" t="s">
        <v>951</v>
      </c>
      <c r="BP7" s="47" t="s">
        <v>554</v>
      </c>
      <c r="BQ7" s="47" t="s">
        <v>554</v>
      </c>
      <c r="BR7" s="47" t="s">
        <v>154</v>
      </c>
      <c r="BS7" s="47" t="s">
        <v>1656</v>
      </c>
      <c r="BT7" s="47" t="s">
        <v>1300</v>
      </c>
      <c r="BU7" s="47" t="s">
        <v>154</v>
      </c>
      <c r="BV7" s="47" t="s">
        <v>1684</v>
      </c>
      <c r="BW7" s="47" t="s">
        <v>1040</v>
      </c>
      <c r="BX7" s="47" t="s">
        <v>1756</v>
      </c>
      <c r="BY7" s="47" t="s">
        <v>1757</v>
      </c>
      <c r="BZ7" s="47" t="s">
        <v>1758</v>
      </c>
      <c r="CA7" s="47" t="s">
        <v>1759</v>
      </c>
      <c r="CB7" s="45" t="s">
        <v>1760</v>
      </c>
      <c r="CC7" s="47" t="s">
        <v>154</v>
      </c>
      <c r="CD7" s="47" t="s">
        <v>154</v>
      </c>
      <c r="CE7" s="21" t="s">
        <v>1761</v>
      </c>
      <c r="CF7" s="21" t="s">
        <v>1762</v>
      </c>
      <c r="CG7" s="21" t="s">
        <v>1472</v>
      </c>
      <c r="CH7" s="47" t="s">
        <v>1763</v>
      </c>
      <c r="CI7" s="47" t="s">
        <v>554</v>
      </c>
      <c r="CJ7" s="47" t="s">
        <v>554</v>
      </c>
      <c r="CK7" s="47" t="s">
        <v>554</v>
      </c>
      <c r="CL7" s="47" t="s">
        <v>554</v>
      </c>
      <c r="CM7" s="47" t="s">
        <v>554</v>
      </c>
      <c r="CN7" s="47" t="s">
        <v>554</v>
      </c>
      <c r="CO7" s="47" t="s">
        <v>554</v>
      </c>
      <c r="CP7" s="47" t="s">
        <v>554</v>
      </c>
      <c r="CQ7" s="21" t="s">
        <v>554</v>
      </c>
      <c r="CR7" s="21" t="s">
        <v>1764</v>
      </c>
      <c r="CS7" s="21" t="s">
        <v>1765</v>
      </c>
      <c r="CT7" s="21" t="s">
        <v>1766</v>
      </c>
    </row>
    <row r="8" spans="1:98" ht="15.75" customHeight="1">
      <c r="A8" s="2">
        <v>306</v>
      </c>
      <c r="B8" s="5" t="str">
        <f t="shared" si="0"/>
        <v>全方向水面移動式ボート型ドローンを用いた橋梁点検支援技術</v>
      </c>
      <c r="C8" s="5">
        <v>1</v>
      </c>
      <c r="D8" s="2">
        <v>10004</v>
      </c>
      <c r="E8" s="47" t="s">
        <v>1767</v>
      </c>
      <c r="F8" s="47" t="s">
        <v>1728</v>
      </c>
      <c r="G8" s="47" t="s">
        <v>1729</v>
      </c>
      <c r="H8" s="21" t="s">
        <v>931</v>
      </c>
      <c r="I8" s="55" t="s">
        <v>1730</v>
      </c>
      <c r="J8" s="47" t="s">
        <v>407</v>
      </c>
      <c r="K8" s="47" t="s">
        <v>1223</v>
      </c>
      <c r="L8" s="47" t="s">
        <v>1731</v>
      </c>
      <c r="M8" s="22" t="s">
        <v>1732</v>
      </c>
      <c r="N8" s="47" t="s">
        <v>1768</v>
      </c>
      <c r="O8" s="47" t="s">
        <v>412</v>
      </c>
      <c r="P8" s="47" t="s">
        <v>1767</v>
      </c>
      <c r="Q8" s="47" t="s">
        <v>1769</v>
      </c>
      <c r="R8" s="47" t="s">
        <v>1770</v>
      </c>
      <c r="S8" s="21" t="s">
        <v>1735</v>
      </c>
      <c r="T8" s="47" t="s">
        <v>154</v>
      </c>
      <c r="U8" s="21" t="s">
        <v>413</v>
      </c>
      <c r="V8" s="21" t="s">
        <v>1128</v>
      </c>
      <c r="W8" s="47" t="s">
        <v>1736</v>
      </c>
      <c r="X8" s="21" t="s">
        <v>1769</v>
      </c>
      <c r="Y8" s="21" t="s">
        <v>1728</v>
      </c>
      <c r="Z8" s="21" t="s">
        <v>1729</v>
      </c>
      <c r="AA8" s="58" t="s">
        <v>1730</v>
      </c>
      <c r="AB8" s="21" t="s">
        <v>1731</v>
      </c>
      <c r="AC8" s="21" t="s">
        <v>1771</v>
      </c>
      <c r="AD8" s="21" t="s">
        <v>1772</v>
      </c>
      <c r="AE8" s="21" t="s">
        <v>1773</v>
      </c>
      <c r="AF8" s="21" t="s">
        <v>1774</v>
      </c>
      <c r="AG8" s="59" t="s">
        <v>1775</v>
      </c>
      <c r="AH8" s="21" t="s">
        <v>1776</v>
      </c>
      <c r="AI8" s="47" t="s">
        <v>154</v>
      </c>
      <c r="AJ8" s="47" t="s">
        <v>154</v>
      </c>
      <c r="AK8" s="47" t="s">
        <v>154</v>
      </c>
      <c r="AL8" s="47" t="s">
        <v>154</v>
      </c>
      <c r="AM8" s="57" t="s">
        <v>154</v>
      </c>
      <c r="AN8" s="47" t="s">
        <v>154</v>
      </c>
      <c r="AO8" s="47" t="s">
        <v>154</v>
      </c>
      <c r="AP8" s="47" t="s">
        <v>154</v>
      </c>
      <c r="AQ8" s="47" t="s">
        <v>154</v>
      </c>
      <c r="AR8" s="47" t="s">
        <v>154</v>
      </c>
      <c r="AS8" s="47" t="s">
        <v>154</v>
      </c>
      <c r="AT8" s="47" t="s">
        <v>154</v>
      </c>
      <c r="AU8" s="47" t="s">
        <v>154</v>
      </c>
      <c r="AV8" s="47" t="s">
        <v>154</v>
      </c>
      <c r="AW8" s="47" t="s">
        <v>154</v>
      </c>
      <c r="AX8" s="47" t="s">
        <v>154</v>
      </c>
      <c r="AY8" s="47" t="s">
        <v>154</v>
      </c>
      <c r="AZ8" s="47" t="s">
        <v>154</v>
      </c>
      <c r="BA8" s="47" t="s">
        <v>154</v>
      </c>
      <c r="BB8" s="47" t="s">
        <v>940</v>
      </c>
      <c r="BC8" s="47" t="s">
        <v>1747</v>
      </c>
      <c r="BD8" s="47" t="s">
        <v>1777</v>
      </c>
      <c r="BE8" s="47" t="s">
        <v>1712</v>
      </c>
      <c r="BF8" s="47" t="s">
        <v>1778</v>
      </c>
      <c r="BG8" s="47" t="s">
        <v>1779</v>
      </c>
      <c r="BH8" s="47" t="s">
        <v>1780</v>
      </c>
      <c r="BI8" s="21" t="s">
        <v>1781</v>
      </c>
      <c r="BJ8" s="47" t="s">
        <v>940</v>
      </c>
      <c r="BK8" s="47" t="s">
        <v>1754</v>
      </c>
      <c r="BL8" s="47" t="s">
        <v>942</v>
      </c>
      <c r="BM8" s="47" t="s">
        <v>1782</v>
      </c>
      <c r="BN8" s="47" t="s">
        <v>435</v>
      </c>
      <c r="BO8" s="47" t="s">
        <v>951</v>
      </c>
      <c r="BP8" s="47" t="s">
        <v>554</v>
      </c>
      <c r="BQ8" s="47" t="s">
        <v>554</v>
      </c>
      <c r="BR8" s="47" t="s">
        <v>154</v>
      </c>
      <c r="BS8" s="47" t="s">
        <v>1656</v>
      </c>
      <c r="BT8" s="47" t="s">
        <v>1300</v>
      </c>
      <c r="BU8" s="47" t="s">
        <v>154</v>
      </c>
      <c r="BV8" s="47" t="s">
        <v>1783</v>
      </c>
      <c r="BW8" s="47" t="s">
        <v>1783</v>
      </c>
      <c r="BX8" s="47" t="s">
        <v>1784</v>
      </c>
      <c r="BY8" s="47" t="s">
        <v>154</v>
      </c>
      <c r="BZ8" s="47" t="s">
        <v>154</v>
      </c>
      <c r="CA8" s="47" t="s">
        <v>1759</v>
      </c>
      <c r="CB8" s="45" t="s">
        <v>1760</v>
      </c>
      <c r="CC8" s="47" t="s">
        <v>154</v>
      </c>
      <c r="CD8" s="47" t="s">
        <v>154</v>
      </c>
      <c r="CE8" s="47" t="s">
        <v>1785</v>
      </c>
      <c r="CF8" s="21" t="s">
        <v>1762</v>
      </c>
      <c r="CG8" s="47" t="s">
        <v>1472</v>
      </c>
      <c r="CH8" s="47" t="s">
        <v>1763</v>
      </c>
      <c r="CI8" s="47" t="s">
        <v>554</v>
      </c>
      <c r="CJ8" s="47" t="s">
        <v>554</v>
      </c>
      <c r="CK8" s="47" t="s">
        <v>554</v>
      </c>
      <c r="CL8" s="47" t="s">
        <v>554</v>
      </c>
      <c r="CM8" s="47" t="s">
        <v>554</v>
      </c>
      <c r="CN8" s="47" t="s">
        <v>554</v>
      </c>
      <c r="CO8" s="47" t="s">
        <v>554</v>
      </c>
      <c r="CP8" s="47" t="s">
        <v>554</v>
      </c>
      <c r="CQ8" s="21" t="s">
        <v>554</v>
      </c>
      <c r="CR8" s="21" t="s">
        <v>1764</v>
      </c>
      <c r="CS8" s="21" t="s">
        <v>1765</v>
      </c>
      <c r="CT8" s="21" t="s">
        <v>1766</v>
      </c>
    </row>
    <row r="9" spans="1:98" ht="15.75" customHeight="1">
      <c r="A9" s="2">
        <v>307</v>
      </c>
      <c r="B9" s="5" t="str">
        <f t="shared" si="0"/>
        <v>LocationMind xPop™</v>
      </c>
      <c r="C9" s="5">
        <v>1</v>
      </c>
      <c r="D9" s="2">
        <v>10004</v>
      </c>
      <c r="E9" s="47" t="s">
        <v>1786</v>
      </c>
      <c r="F9" s="47" t="s">
        <v>1787</v>
      </c>
      <c r="G9" s="47" t="s">
        <v>1788</v>
      </c>
      <c r="H9" s="21" t="s">
        <v>931</v>
      </c>
      <c r="I9" s="55" t="s">
        <v>1789</v>
      </c>
      <c r="J9" s="47" t="s">
        <v>546</v>
      </c>
      <c r="K9" s="47" t="s">
        <v>1223</v>
      </c>
      <c r="L9" s="47" t="s">
        <v>1790</v>
      </c>
      <c r="M9" s="22" t="s">
        <v>1791</v>
      </c>
      <c r="N9" s="47" t="s">
        <v>479</v>
      </c>
      <c r="O9" s="47" t="s">
        <v>412</v>
      </c>
      <c r="P9" s="47" t="s">
        <v>1786</v>
      </c>
      <c r="Q9" s="21" t="s">
        <v>552</v>
      </c>
      <c r="R9" s="47" t="s">
        <v>1792</v>
      </c>
      <c r="S9" s="60" t="s">
        <v>1793</v>
      </c>
      <c r="T9" s="47" t="s">
        <v>154</v>
      </c>
      <c r="U9" s="47" t="s">
        <v>154</v>
      </c>
      <c r="V9" s="47" t="s">
        <v>1196</v>
      </c>
      <c r="W9" s="47" t="s">
        <v>554</v>
      </c>
      <c r="X9" s="47" t="s">
        <v>554</v>
      </c>
      <c r="Y9" s="47" t="s">
        <v>1787</v>
      </c>
      <c r="Z9" s="47" t="s">
        <v>1788</v>
      </c>
      <c r="AA9" s="55" t="s">
        <v>1789</v>
      </c>
      <c r="AB9" s="47" t="s">
        <v>1794</v>
      </c>
      <c r="AC9" s="47" t="s">
        <v>554</v>
      </c>
      <c r="AD9" s="47" t="s">
        <v>554</v>
      </c>
      <c r="AE9" s="47" t="s">
        <v>554</v>
      </c>
      <c r="AF9" s="47" t="s">
        <v>554</v>
      </c>
      <c r="AG9" s="47" t="s">
        <v>554</v>
      </c>
      <c r="AH9" s="47" t="s">
        <v>554</v>
      </c>
      <c r="AI9" s="47" t="s">
        <v>554</v>
      </c>
      <c r="AJ9" s="47" t="s">
        <v>554</v>
      </c>
      <c r="AK9" s="47" t="s">
        <v>554</v>
      </c>
      <c r="AL9" s="47" t="s">
        <v>554</v>
      </c>
      <c r="AM9" s="47" t="s">
        <v>554</v>
      </c>
      <c r="AN9" s="47" t="s">
        <v>554</v>
      </c>
      <c r="AO9" s="47" t="s">
        <v>554</v>
      </c>
      <c r="AP9" s="47" t="s">
        <v>554</v>
      </c>
      <c r="AQ9" s="47" t="s">
        <v>554</v>
      </c>
      <c r="AR9" s="47" t="s">
        <v>554</v>
      </c>
      <c r="AS9" s="47" t="s">
        <v>554</v>
      </c>
      <c r="AT9" s="47" t="s">
        <v>554</v>
      </c>
      <c r="AU9" s="47" t="s">
        <v>554</v>
      </c>
      <c r="AV9" s="47" t="s">
        <v>554</v>
      </c>
      <c r="AW9" s="47" t="s">
        <v>554</v>
      </c>
      <c r="AX9" s="47" t="s">
        <v>554</v>
      </c>
      <c r="AY9" s="47" t="s">
        <v>554</v>
      </c>
      <c r="AZ9" s="47" t="s">
        <v>554</v>
      </c>
      <c r="BA9" s="47" t="s">
        <v>554</v>
      </c>
      <c r="BB9" s="47" t="s">
        <v>946</v>
      </c>
      <c r="BC9" s="21" t="s">
        <v>1138</v>
      </c>
      <c r="BD9" s="21" t="s">
        <v>1138</v>
      </c>
      <c r="BE9" s="21" t="s">
        <v>1138</v>
      </c>
      <c r="BF9" s="21" t="s">
        <v>1138</v>
      </c>
      <c r="BG9" s="21" t="s">
        <v>554</v>
      </c>
      <c r="BH9" s="21" t="s">
        <v>554</v>
      </c>
      <c r="BI9" s="21" t="s">
        <v>554</v>
      </c>
      <c r="BJ9" s="47" t="s">
        <v>940</v>
      </c>
      <c r="BK9" s="47" t="s">
        <v>1795</v>
      </c>
      <c r="BL9" s="47" t="s">
        <v>942</v>
      </c>
      <c r="BM9" s="47" t="s">
        <v>1796</v>
      </c>
      <c r="BN9" s="47" t="s">
        <v>435</v>
      </c>
      <c r="BO9" s="47" t="s">
        <v>951</v>
      </c>
      <c r="BP9" s="47" t="s">
        <v>554</v>
      </c>
      <c r="BQ9" s="47" t="s">
        <v>554</v>
      </c>
      <c r="BR9" s="21" t="s">
        <v>413</v>
      </c>
      <c r="BS9" s="47" t="s">
        <v>497</v>
      </c>
      <c r="BT9" s="47" t="s">
        <v>438</v>
      </c>
      <c r="BU9" s="47" t="s">
        <v>1797</v>
      </c>
      <c r="BV9" s="47" t="s">
        <v>1798</v>
      </c>
      <c r="BW9" s="47" t="s">
        <v>1799</v>
      </c>
      <c r="BX9" s="47" t="s">
        <v>1800</v>
      </c>
      <c r="BY9" s="47" t="s">
        <v>1801</v>
      </c>
      <c r="BZ9" s="47" t="s">
        <v>1802</v>
      </c>
      <c r="CA9" s="21" t="s">
        <v>1803</v>
      </c>
      <c r="CB9" s="47" t="s">
        <v>1804</v>
      </c>
      <c r="CC9" s="47" t="s">
        <v>1804</v>
      </c>
      <c r="CD9" s="47" t="s">
        <v>1805</v>
      </c>
      <c r="CE9" s="47" t="s">
        <v>1806</v>
      </c>
      <c r="CF9" s="47" t="s">
        <v>1143</v>
      </c>
      <c r="CG9" s="47" t="s">
        <v>1144</v>
      </c>
      <c r="CH9" s="47" t="s">
        <v>1807</v>
      </c>
      <c r="CI9" s="47" t="s">
        <v>554</v>
      </c>
      <c r="CJ9" s="47" t="s">
        <v>554</v>
      </c>
      <c r="CK9" s="47" t="s">
        <v>554</v>
      </c>
      <c r="CL9" s="47" t="s">
        <v>554</v>
      </c>
      <c r="CM9" s="47" t="s">
        <v>554</v>
      </c>
      <c r="CN9" s="47" t="s">
        <v>554</v>
      </c>
      <c r="CO9" s="47" t="s">
        <v>554</v>
      </c>
      <c r="CP9" s="47" t="s">
        <v>554</v>
      </c>
      <c r="CQ9" s="21" t="s">
        <v>554</v>
      </c>
      <c r="CR9" s="21" t="s">
        <v>1808</v>
      </c>
      <c r="CS9" s="21" t="s">
        <v>1809</v>
      </c>
      <c r="CT9" s="60" t="s">
        <v>1810</v>
      </c>
    </row>
    <row r="10" spans="1:98" ht="15.75" customHeight="1">
      <c r="A10" s="2">
        <v>308</v>
      </c>
      <c r="B10" s="5" t="str">
        <f t="shared" si="0"/>
        <v xml:space="preserve">Smart Construction Edgeによる点群生成サービス他
</v>
      </c>
      <c r="C10" s="5">
        <v>1</v>
      </c>
      <c r="D10" s="2">
        <v>10004</v>
      </c>
      <c r="E10" s="47" t="s">
        <v>1811</v>
      </c>
      <c r="F10" s="47" t="s">
        <v>1478</v>
      </c>
      <c r="G10" s="47" t="s">
        <v>1479</v>
      </c>
      <c r="H10" s="21" t="s">
        <v>931</v>
      </c>
      <c r="I10" s="55">
        <v>4010401134284</v>
      </c>
      <c r="J10" s="47" t="s">
        <v>511</v>
      </c>
      <c r="K10" s="47" t="s">
        <v>1223</v>
      </c>
      <c r="L10" s="21" t="s">
        <v>1812</v>
      </c>
      <c r="M10" s="22" t="s">
        <v>1482</v>
      </c>
      <c r="N10" s="47" t="s">
        <v>479</v>
      </c>
      <c r="O10" s="47" t="s">
        <v>412</v>
      </c>
      <c r="P10" s="47" t="s">
        <v>1811</v>
      </c>
      <c r="Q10" s="21" t="s">
        <v>552</v>
      </c>
      <c r="R10" s="47" t="s">
        <v>1813</v>
      </c>
      <c r="S10" s="21" t="s">
        <v>1814</v>
      </c>
      <c r="T10" s="47" t="s">
        <v>154</v>
      </c>
      <c r="U10" s="47" t="s">
        <v>154</v>
      </c>
      <c r="V10" s="47" t="s">
        <v>1196</v>
      </c>
      <c r="W10" s="47" t="s">
        <v>554</v>
      </c>
      <c r="X10" s="47" t="s">
        <v>554</v>
      </c>
      <c r="Y10" s="47" t="s">
        <v>1478</v>
      </c>
      <c r="Z10" s="47" t="s">
        <v>1479</v>
      </c>
      <c r="AA10" s="55">
        <v>4010401134284</v>
      </c>
      <c r="AB10" s="47" t="s">
        <v>1815</v>
      </c>
      <c r="AC10" s="47" t="s">
        <v>554</v>
      </c>
      <c r="AD10" s="47" t="s">
        <v>554</v>
      </c>
      <c r="AE10" s="47" t="s">
        <v>554</v>
      </c>
      <c r="AF10" s="47" t="s">
        <v>554</v>
      </c>
      <c r="AG10" s="47" t="s">
        <v>554</v>
      </c>
      <c r="AH10" s="47" t="s">
        <v>554</v>
      </c>
      <c r="AI10" s="47" t="s">
        <v>554</v>
      </c>
      <c r="AJ10" s="47" t="s">
        <v>554</v>
      </c>
      <c r="AK10" s="47" t="s">
        <v>554</v>
      </c>
      <c r="AL10" s="47" t="s">
        <v>554</v>
      </c>
      <c r="AM10" s="47" t="s">
        <v>554</v>
      </c>
      <c r="AN10" s="47" t="s">
        <v>554</v>
      </c>
      <c r="AO10" s="47" t="s">
        <v>554</v>
      </c>
      <c r="AP10" s="47" t="s">
        <v>554</v>
      </c>
      <c r="AQ10" s="47" t="s">
        <v>554</v>
      </c>
      <c r="AR10" s="47" t="s">
        <v>554</v>
      </c>
      <c r="AS10" s="47" t="s">
        <v>554</v>
      </c>
      <c r="AT10" s="47" t="s">
        <v>554</v>
      </c>
      <c r="AU10" s="47" t="s">
        <v>554</v>
      </c>
      <c r="AV10" s="47" t="s">
        <v>554</v>
      </c>
      <c r="AW10" s="47" t="s">
        <v>554</v>
      </c>
      <c r="AX10" s="47" t="s">
        <v>554</v>
      </c>
      <c r="AY10" s="47" t="s">
        <v>554</v>
      </c>
      <c r="AZ10" s="47" t="s">
        <v>554</v>
      </c>
      <c r="BA10" s="47" t="s">
        <v>554</v>
      </c>
      <c r="BB10" s="47" t="s">
        <v>946</v>
      </c>
      <c r="BC10" s="47" t="s">
        <v>1138</v>
      </c>
      <c r="BD10" s="47" t="s">
        <v>1138</v>
      </c>
      <c r="BE10" s="47" t="s">
        <v>1138</v>
      </c>
      <c r="BF10" s="47" t="s">
        <v>1138</v>
      </c>
      <c r="BG10" s="47" t="s">
        <v>554</v>
      </c>
      <c r="BH10" s="47" t="s">
        <v>554</v>
      </c>
      <c r="BI10" s="47" t="s">
        <v>554</v>
      </c>
      <c r="BJ10" s="47" t="s">
        <v>940</v>
      </c>
      <c r="BK10" s="47" t="s">
        <v>1816</v>
      </c>
      <c r="BL10" s="47" t="s">
        <v>942</v>
      </c>
      <c r="BM10" s="47" t="s">
        <v>1817</v>
      </c>
      <c r="BN10" s="47" t="s">
        <v>496</v>
      </c>
      <c r="BO10" s="47" t="s">
        <v>951</v>
      </c>
      <c r="BP10" s="47" t="s">
        <v>554</v>
      </c>
      <c r="BQ10" s="47" t="s">
        <v>554</v>
      </c>
      <c r="BR10" s="47" t="s">
        <v>154</v>
      </c>
      <c r="BS10" s="47" t="s">
        <v>437</v>
      </c>
      <c r="BT10" s="47" t="s">
        <v>438</v>
      </c>
      <c r="BU10" s="47" t="s">
        <v>154</v>
      </c>
      <c r="BV10" s="47" t="s">
        <v>1001</v>
      </c>
      <c r="BW10" s="47" t="s">
        <v>1488</v>
      </c>
      <c r="BX10" s="47" t="s">
        <v>1818</v>
      </c>
      <c r="BY10" s="47" t="s">
        <v>154</v>
      </c>
      <c r="BZ10" s="47" t="s">
        <v>154</v>
      </c>
      <c r="CA10" s="47" t="s">
        <v>154</v>
      </c>
      <c r="CB10" s="47" t="s">
        <v>154</v>
      </c>
      <c r="CC10" s="47" t="s">
        <v>154</v>
      </c>
      <c r="CD10" s="47" t="s">
        <v>154</v>
      </c>
      <c r="CE10" s="47" t="s">
        <v>1819</v>
      </c>
      <c r="CF10" s="47" t="s">
        <v>1143</v>
      </c>
      <c r="CG10" s="47" t="s">
        <v>1144</v>
      </c>
      <c r="CH10" s="47" t="s">
        <v>1491</v>
      </c>
      <c r="CI10" s="47" t="s">
        <v>554</v>
      </c>
      <c r="CJ10" s="47" t="s">
        <v>554</v>
      </c>
      <c r="CK10" s="47" t="s">
        <v>554</v>
      </c>
      <c r="CL10" s="47" t="s">
        <v>554</v>
      </c>
      <c r="CM10" s="47" t="s">
        <v>554</v>
      </c>
      <c r="CN10" s="47" t="s">
        <v>554</v>
      </c>
      <c r="CO10" s="47" t="s">
        <v>554</v>
      </c>
      <c r="CP10" s="47" t="s">
        <v>554</v>
      </c>
      <c r="CQ10" s="21" t="s">
        <v>554</v>
      </c>
      <c r="CR10" s="21" t="s">
        <v>1492</v>
      </c>
      <c r="CS10" s="21" t="s">
        <v>1493</v>
      </c>
      <c r="CT10" s="21" t="s">
        <v>1494</v>
      </c>
    </row>
    <row r="11" spans="1:98" ht="15.75" customHeight="1">
      <c r="A11" s="2">
        <v>309</v>
      </c>
      <c r="B11" s="5" t="str">
        <f t="shared" si="0"/>
        <v>Smart Construction Dashboard</v>
      </c>
      <c r="C11" s="5">
        <v>1</v>
      </c>
      <c r="D11" s="2">
        <v>10004</v>
      </c>
      <c r="E11" s="47" t="s">
        <v>1477</v>
      </c>
      <c r="F11" s="47" t="s">
        <v>1820</v>
      </c>
      <c r="G11" s="47" t="s">
        <v>1479</v>
      </c>
      <c r="H11" s="21" t="s">
        <v>931</v>
      </c>
      <c r="I11" s="55">
        <v>4010401134284</v>
      </c>
      <c r="J11" s="47" t="s">
        <v>511</v>
      </c>
      <c r="K11" s="47" t="s">
        <v>1223</v>
      </c>
      <c r="L11" s="47" t="s">
        <v>1821</v>
      </c>
      <c r="M11" s="22" t="s">
        <v>1482</v>
      </c>
      <c r="N11" s="47" t="s">
        <v>479</v>
      </c>
      <c r="O11" s="47" t="s">
        <v>412</v>
      </c>
      <c r="P11" s="47" t="s">
        <v>1477</v>
      </c>
      <c r="Q11" s="21" t="s">
        <v>154</v>
      </c>
      <c r="R11" s="47" t="s">
        <v>1822</v>
      </c>
      <c r="S11" s="21" t="s">
        <v>1484</v>
      </c>
      <c r="T11" s="47" t="s">
        <v>154</v>
      </c>
      <c r="U11" s="21" t="s">
        <v>413</v>
      </c>
      <c r="V11" s="47" t="s">
        <v>1196</v>
      </c>
      <c r="W11" s="47" t="s">
        <v>554</v>
      </c>
      <c r="X11" s="47" t="s">
        <v>554</v>
      </c>
      <c r="Y11" s="47" t="s">
        <v>1478</v>
      </c>
      <c r="Z11" s="47" t="s">
        <v>1479</v>
      </c>
      <c r="AA11" s="55">
        <v>4010401134284</v>
      </c>
      <c r="AB11" s="47" t="s">
        <v>1823</v>
      </c>
      <c r="AC11" s="47" t="s">
        <v>554</v>
      </c>
      <c r="AD11" s="47" t="s">
        <v>554</v>
      </c>
      <c r="AE11" s="47" t="s">
        <v>554</v>
      </c>
      <c r="AF11" s="47" t="s">
        <v>554</v>
      </c>
      <c r="AG11" s="47" t="s">
        <v>554</v>
      </c>
      <c r="AH11" s="47" t="s">
        <v>554</v>
      </c>
      <c r="AI11" s="47" t="s">
        <v>554</v>
      </c>
      <c r="AJ11" s="47" t="s">
        <v>554</v>
      </c>
      <c r="AK11" s="47" t="s">
        <v>554</v>
      </c>
      <c r="AL11" s="47" t="s">
        <v>554</v>
      </c>
      <c r="AM11" s="47" t="s">
        <v>554</v>
      </c>
      <c r="AN11" s="47" t="s">
        <v>554</v>
      </c>
      <c r="AO11" s="47" t="s">
        <v>554</v>
      </c>
      <c r="AP11" s="47" t="s">
        <v>554</v>
      </c>
      <c r="AQ11" s="47" t="s">
        <v>554</v>
      </c>
      <c r="AR11" s="47" t="s">
        <v>554</v>
      </c>
      <c r="AS11" s="47" t="s">
        <v>554</v>
      </c>
      <c r="AT11" s="47" t="s">
        <v>554</v>
      </c>
      <c r="AU11" s="47" t="s">
        <v>554</v>
      </c>
      <c r="AV11" s="47" t="s">
        <v>554</v>
      </c>
      <c r="AW11" s="47" t="s">
        <v>554</v>
      </c>
      <c r="AX11" s="47" t="s">
        <v>554</v>
      </c>
      <c r="AY11" s="47" t="s">
        <v>554</v>
      </c>
      <c r="AZ11" s="47" t="s">
        <v>554</v>
      </c>
      <c r="BA11" s="47" t="s">
        <v>554</v>
      </c>
      <c r="BB11" s="47" t="s">
        <v>946</v>
      </c>
      <c r="BC11" s="47" t="s">
        <v>1138</v>
      </c>
      <c r="BD11" s="47" t="s">
        <v>1138</v>
      </c>
      <c r="BE11" s="47" t="s">
        <v>1138</v>
      </c>
      <c r="BF11" s="47" t="s">
        <v>1138</v>
      </c>
      <c r="BG11" s="47" t="s">
        <v>554</v>
      </c>
      <c r="BH11" s="47" t="s">
        <v>554</v>
      </c>
      <c r="BI11" s="47" t="s">
        <v>554</v>
      </c>
      <c r="BJ11" s="47" t="s">
        <v>940</v>
      </c>
      <c r="BK11" s="47" t="s">
        <v>1668</v>
      </c>
      <c r="BL11" s="47" t="s">
        <v>942</v>
      </c>
      <c r="BM11" s="47" t="s">
        <v>1824</v>
      </c>
      <c r="BN11" s="47" t="s">
        <v>496</v>
      </c>
      <c r="BO11" s="47" t="s">
        <v>951</v>
      </c>
      <c r="BP11" s="47" t="s">
        <v>554</v>
      </c>
      <c r="BQ11" s="47" t="s">
        <v>554</v>
      </c>
      <c r="BR11" s="47" t="s">
        <v>154</v>
      </c>
      <c r="BS11" s="47" t="s">
        <v>437</v>
      </c>
      <c r="BT11" s="47" t="s">
        <v>438</v>
      </c>
      <c r="BU11" s="47" t="s">
        <v>154</v>
      </c>
      <c r="BV11" s="47" t="s">
        <v>1825</v>
      </c>
      <c r="BW11" s="47" t="s">
        <v>1826</v>
      </c>
      <c r="BX11" s="47" t="s">
        <v>1827</v>
      </c>
      <c r="BY11" s="47" t="s">
        <v>1828</v>
      </c>
      <c r="BZ11" s="47" t="s">
        <v>1829</v>
      </c>
      <c r="CA11" s="47" t="s">
        <v>1830</v>
      </c>
      <c r="CB11" s="47" t="s">
        <v>154</v>
      </c>
      <c r="CC11" s="47" t="s">
        <v>154</v>
      </c>
      <c r="CD11" s="47" t="s">
        <v>154</v>
      </c>
      <c r="CE11" s="21" t="s">
        <v>1831</v>
      </c>
      <c r="CF11" s="47" t="s">
        <v>1143</v>
      </c>
      <c r="CG11" s="47" t="s">
        <v>1144</v>
      </c>
      <c r="CH11" s="47" t="s">
        <v>1183</v>
      </c>
      <c r="CI11" s="47" t="s">
        <v>554</v>
      </c>
      <c r="CJ11" s="47" t="s">
        <v>554</v>
      </c>
      <c r="CK11" s="47" t="s">
        <v>554</v>
      </c>
      <c r="CL11" s="47" t="s">
        <v>554</v>
      </c>
      <c r="CM11" s="47" t="s">
        <v>554</v>
      </c>
      <c r="CN11" s="47" t="s">
        <v>554</v>
      </c>
      <c r="CO11" s="47" t="s">
        <v>554</v>
      </c>
      <c r="CP11" s="47" t="s">
        <v>554</v>
      </c>
      <c r="CQ11" s="21" t="s">
        <v>554</v>
      </c>
      <c r="CR11" s="21" t="s">
        <v>1492</v>
      </c>
      <c r="CS11" s="21" t="s">
        <v>1493</v>
      </c>
      <c r="CT11" s="21" t="s">
        <v>1832</v>
      </c>
    </row>
    <row r="12" spans="1:98" ht="15.75" customHeight="1">
      <c r="A12" s="2">
        <v>310</v>
      </c>
      <c r="B12" s="5" t="str">
        <f t="shared" si="0"/>
        <v>GNSSやIoTセンサを用いた計測サービス「shamen-net」</v>
      </c>
      <c r="C12" s="5">
        <v>1</v>
      </c>
      <c r="D12" s="2">
        <v>10004</v>
      </c>
      <c r="E12" s="47" t="s">
        <v>1833</v>
      </c>
      <c r="F12" s="47" t="s">
        <v>1834</v>
      </c>
      <c r="G12" s="47" t="s">
        <v>1835</v>
      </c>
      <c r="H12" s="21" t="s">
        <v>931</v>
      </c>
      <c r="I12" s="55" t="s">
        <v>1836</v>
      </c>
      <c r="J12" s="47" t="s">
        <v>760</v>
      </c>
      <c r="K12" s="47" t="s">
        <v>1223</v>
      </c>
      <c r="L12" s="47" t="s">
        <v>1837</v>
      </c>
      <c r="M12" s="22" t="s">
        <v>1838</v>
      </c>
      <c r="N12" s="47" t="s">
        <v>672</v>
      </c>
      <c r="O12" s="47" t="s">
        <v>412</v>
      </c>
      <c r="P12" s="47" t="s">
        <v>1833</v>
      </c>
      <c r="Q12" s="21" t="s">
        <v>154</v>
      </c>
      <c r="R12" s="47" t="s">
        <v>1839</v>
      </c>
      <c r="S12" s="56" t="s">
        <v>1840</v>
      </c>
      <c r="T12" s="47" t="s">
        <v>1841</v>
      </c>
      <c r="U12" s="47" t="s">
        <v>154</v>
      </c>
      <c r="V12" s="47" t="s">
        <v>1196</v>
      </c>
      <c r="W12" s="47" t="s">
        <v>554</v>
      </c>
      <c r="X12" s="47" t="s">
        <v>554</v>
      </c>
      <c r="Y12" s="47" t="s">
        <v>1834</v>
      </c>
      <c r="Z12" s="47" t="s">
        <v>1835</v>
      </c>
      <c r="AA12" s="55" t="s">
        <v>1836</v>
      </c>
      <c r="AB12" s="47" t="s">
        <v>1842</v>
      </c>
      <c r="AC12" s="47" t="s">
        <v>554</v>
      </c>
      <c r="AD12" s="47" t="s">
        <v>554</v>
      </c>
      <c r="AE12" s="47" t="s">
        <v>1138</v>
      </c>
      <c r="AF12" s="47" t="s">
        <v>554</v>
      </c>
      <c r="AG12" s="47" t="s">
        <v>554</v>
      </c>
      <c r="AH12" s="47" t="s">
        <v>554</v>
      </c>
      <c r="AI12" s="47" t="s">
        <v>554</v>
      </c>
      <c r="AJ12" s="47" t="s">
        <v>554</v>
      </c>
      <c r="AK12" s="47" t="s">
        <v>554</v>
      </c>
      <c r="AL12" s="47" t="s">
        <v>554</v>
      </c>
      <c r="AM12" s="47" t="s">
        <v>554</v>
      </c>
      <c r="AN12" s="47" t="s">
        <v>554</v>
      </c>
      <c r="AO12" s="47" t="s">
        <v>554</v>
      </c>
      <c r="AP12" s="47" t="s">
        <v>554</v>
      </c>
      <c r="AQ12" s="47" t="s">
        <v>554</v>
      </c>
      <c r="AR12" s="47" t="s">
        <v>554</v>
      </c>
      <c r="AS12" s="47" t="s">
        <v>554</v>
      </c>
      <c r="AT12" s="47" t="s">
        <v>554</v>
      </c>
      <c r="AU12" s="47" t="s">
        <v>554</v>
      </c>
      <c r="AV12" s="47" t="s">
        <v>554</v>
      </c>
      <c r="AW12" s="47" t="s">
        <v>554</v>
      </c>
      <c r="AX12" s="47" t="s">
        <v>554</v>
      </c>
      <c r="AY12" s="47" t="s">
        <v>554</v>
      </c>
      <c r="AZ12" s="47" t="s">
        <v>554</v>
      </c>
      <c r="BA12" s="47" t="s">
        <v>554</v>
      </c>
      <c r="BB12" s="47" t="s">
        <v>940</v>
      </c>
      <c r="BC12" s="47" t="s">
        <v>1843</v>
      </c>
      <c r="BD12" s="47" t="s">
        <v>1844</v>
      </c>
      <c r="BE12" s="47" t="s">
        <v>1845</v>
      </c>
      <c r="BF12" s="47" t="s">
        <v>1846</v>
      </c>
      <c r="BG12" s="47" t="s">
        <v>1847</v>
      </c>
      <c r="BH12" s="21" t="s">
        <v>413</v>
      </c>
      <c r="BI12" s="47" t="s">
        <v>1848</v>
      </c>
      <c r="BJ12" s="47" t="s">
        <v>940</v>
      </c>
      <c r="BK12" s="47" t="s">
        <v>1716</v>
      </c>
      <c r="BL12" s="47" t="s">
        <v>942</v>
      </c>
      <c r="BM12" s="47" t="s">
        <v>1849</v>
      </c>
      <c r="BN12" s="47" t="s">
        <v>435</v>
      </c>
      <c r="BO12" s="47" t="s">
        <v>951</v>
      </c>
      <c r="BP12" s="47" t="s">
        <v>554</v>
      </c>
      <c r="BQ12" s="47" t="s">
        <v>554</v>
      </c>
      <c r="BR12" s="47" t="s">
        <v>154</v>
      </c>
      <c r="BS12" s="47" t="s">
        <v>497</v>
      </c>
      <c r="BT12" s="47" t="s">
        <v>438</v>
      </c>
      <c r="BU12" s="47" t="s">
        <v>1850</v>
      </c>
      <c r="BV12" s="47" t="s">
        <v>1002</v>
      </c>
      <c r="BW12" s="47" t="s">
        <v>1851</v>
      </c>
      <c r="BX12" s="47" t="s">
        <v>1852</v>
      </c>
      <c r="BY12" s="47" t="s">
        <v>154</v>
      </c>
      <c r="BZ12" s="47" t="s">
        <v>154</v>
      </c>
      <c r="CA12" s="47" t="s">
        <v>1853</v>
      </c>
      <c r="CB12" s="47" t="s">
        <v>1854</v>
      </c>
      <c r="CC12" s="47" t="s">
        <v>1855</v>
      </c>
      <c r="CD12" s="47" t="s">
        <v>154</v>
      </c>
      <c r="CE12" s="47" t="s">
        <v>1856</v>
      </c>
      <c r="CF12" s="47" t="s">
        <v>1143</v>
      </c>
      <c r="CG12" s="47" t="s">
        <v>1144</v>
      </c>
      <c r="CH12" s="47" t="s">
        <v>1183</v>
      </c>
      <c r="CI12" s="47" t="s">
        <v>554</v>
      </c>
      <c r="CJ12" s="47" t="s">
        <v>554</v>
      </c>
      <c r="CK12" s="47" t="s">
        <v>554</v>
      </c>
      <c r="CL12" s="47" t="s">
        <v>554</v>
      </c>
      <c r="CM12" s="47" t="s">
        <v>554</v>
      </c>
      <c r="CN12" s="47" t="s">
        <v>554</v>
      </c>
      <c r="CO12" s="47" t="s">
        <v>554</v>
      </c>
      <c r="CP12" s="47" t="s">
        <v>554</v>
      </c>
      <c r="CQ12" s="21" t="s">
        <v>554</v>
      </c>
      <c r="CR12" s="21" t="s">
        <v>1857</v>
      </c>
      <c r="CS12" s="21" t="s">
        <v>1858</v>
      </c>
      <c r="CT12" s="21" t="s">
        <v>1859</v>
      </c>
    </row>
    <row r="13" spans="1:98" ht="15.75" customHeight="1">
      <c r="A13" s="2">
        <v>311</v>
      </c>
      <c r="B13" s="5" t="str">
        <f t="shared" si="0"/>
        <v>車両移動式 カメラ画像計測およびレーザ計測サービス</v>
      </c>
      <c r="C13" s="5">
        <v>1</v>
      </c>
      <c r="D13" s="2">
        <v>10004</v>
      </c>
      <c r="E13" s="47" t="s">
        <v>1860</v>
      </c>
      <c r="F13" s="47" t="s">
        <v>1861</v>
      </c>
      <c r="G13" s="47" t="s">
        <v>1862</v>
      </c>
      <c r="H13" s="21" t="s">
        <v>931</v>
      </c>
      <c r="I13" s="55" t="s">
        <v>1863</v>
      </c>
      <c r="J13" s="47" t="s">
        <v>511</v>
      </c>
      <c r="K13" s="47" t="s">
        <v>408</v>
      </c>
      <c r="L13" s="47" t="s">
        <v>1864</v>
      </c>
      <c r="M13" s="22" t="s">
        <v>1865</v>
      </c>
      <c r="N13" s="47" t="s">
        <v>672</v>
      </c>
      <c r="O13" s="47" t="s">
        <v>412</v>
      </c>
      <c r="P13" s="47" t="s">
        <v>1860</v>
      </c>
      <c r="Q13" s="47" t="s">
        <v>1866</v>
      </c>
      <c r="R13" s="47" t="s">
        <v>1867</v>
      </c>
      <c r="S13" s="56" t="s">
        <v>1868</v>
      </c>
      <c r="T13" s="21" t="s">
        <v>413</v>
      </c>
      <c r="U13" s="21" t="s">
        <v>413</v>
      </c>
      <c r="V13" s="47" t="s">
        <v>1128</v>
      </c>
      <c r="W13" s="47" t="s">
        <v>1869</v>
      </c>
      <c r="X13" s="47" t="s">
        <v>1870</v>
      </c>
      <c r="Y13" s="47" t="s">
        <v>1861</v>
      </c>
      <c r="Z13" s="47" t="s">
        <v>1862</v>
      </c>
      <c r="AA13" s="55" t="s">
        <v>1863</v>
      </c>
      <c r="AB13" s="47" t="s">
        <v>1864</v>
      </c>
      <c r="AC13" s="47" t="s">
        <v>1871</v>
      </c>
      <c r="AD13" s="47" t="s">
        <v>1872</v>
      </c>
      <c r="AE13" s="47" t="s">
        <v>1873</v>
      </c>
      <c r="AF13" s="47" t="s">
        <v>1874</v>
      </c>
      <c r="AG13" s="57" t="s">
        <v>1875</v>
      </c>
      <c r="AH13" s="47" t="s">
        <v>1876</v>
      </c>
      <c r="AI13" s="47" t="s">
        <v>154</v>
      </c>
      <c r="AJ13" s="47" t="s">
        <v>154</v>
      </c>
      <c r="AK13" s="47" t="s">
        <v>154</v>
      </c>
      <c r="AL13" s="47" t="s">
        <v>154</v>
      </c>
      <c r="AM13" s="57" t="s">
        <v>154</v>
      </c>
      <c r="AN13" s="47" t="s">
        <v>154</v>
      </c>
      <c r="AO13" s="47" t="s">
        <v>154</v>
      </c>
      <c r="AP13" s="47" t="s">
        <v>154</v>
      </c>
      <c r="AQ13" s="47" t="s">
        <v>154</v>
      </c>
      <c r="AR13" s="47" t="s">
        <v>154</v>
      </c>
      <c r="AS13" s="47" t="s">
        <v>154</v>
      </c>
      <c r="AT13" s="47" t="s">
        <v>154</v>
      </c>
      <c r="AU13" s="47" t="s">
        <v>154</v>
      </c>
      <c r="AV13" s="47" t="s">
        <v>154</v>
      </c>
      <c r="AW13" s="47" t="s">
        <v>154</v>
      </c>
      <c r="AX13" s="47" t="s">
        <v>154</v>
      </c>
      <c r="AY13" s="47" t="s">
        <v>154</v>
      </c>
      <c r="AZ13" s="47" t="s">
        <v>154</v>
      </c>
      <c r="BA13" s="47" t="s">
        <v>154</v>
      </c>
      <c r="BB13" s="47" t="s">
        <v>940</v>
      </c>
      <c r="BC13" s="47" t="s">
        <v>1877</v>
      </c>
      <c r="BD13" s="47" t="s">
        <v>1878</v>
      </c>
      <c r="BE13" s="47" t="s">
        <v>1879</v>
      </c>
      <c r="BF13" s="47" t="s">
        <v>1778</v>
      </c>
      <c r="BG13" s="47" t="s">
        <v>1880</v>
      </c>
      <c r="BH13" s="47" t="s">
        <v>1881</v>
      </c>
      <c r="BI13" s="47" t="s">
        <v>1882</v>
      </c>
      <c r="BJ13" s="47" t="s">
        <v>940</v>
      </c>
      <c r="BK13" s="47" t="s">
        <v>1754</v>
      </c>
      <c r="BL13" s="47" t="s">
        <v>942</v>
      </c>
      <c r="BM13" s="47" t="s">
        <v>1883</v>
      </c>
      <c r="BN13" s="47" t="s">
        <v>435</v>
      </c>
      <c r="BO13" s="47" t="s">
        <v>951</v>
      </c>
      <c r="BP13" s="47" t="s">
        <v>554</v>
      </c>
      <c r="BQ13" s="47" t="s">
        <v>554</v>
      </c>
      <c r="BR13" s="47" t="s">
        <v>154</v>
      </c>
      <c r="BS13" s="47" t="s">
        <v>1656</v>
      </c>
      <c r="BT13" s="47" t="s">
        <v>1300</v>
      </c>
      <c r="BU13" s="47" t="s">
        <v>154</v>
      </c>
      <c r="BV13" s="47" t="s">
        <v>1002</v>
      </c>
      <c r="BW13" s="47" t="s">
        <v>1884</v>
      </c>
      <c r="BX13" s="47" t="s">
        <v>1885</v>
      </c>
      <c r="BY13" s="47" t="s">
        <v>1886</v>
      </c>
      <c r="BZ13" s="47" t="s">
        <v>1887</v>
      </c>
      <c r="CA13" s="47" t="s">
        <v>1888</v>
      </c>
      <c r="CB13" s="47" t="s">
        <v>154</v>
      </c>
      <c r="CC13" s="21" t="s">
        <v>413</v>
      </c>
      <c r="CD13" s="47" t="s">
        <v>1889</v>
      </c>
      <c r="CE13" s="21" t="s">
        <v>1890</v>
      </c>
      <c r="CF13" s="47" t="s">
        <v>1143</v>
      </c>
      <c r="CG13" s="47" t="s">
        <v>1144</v>
      </c>
      <c r="CH13" s="47" t="s">
        <v>1183</v>
      </c>
      <c r="CI13" s="47" t="s">
        <v>554</v>
      </c>
      <c r="CJ13" s="47" t="s">
        <v>554</v>
      </c>
      <c r="CK13" s="47" t="s">
        <v>554</v>
      </c>
      <c r="CL13" s="47" t="s">
        <v>554</v>
      </c>
      <c r="CM13" s="47" t="s">
        <v>554</v>
      </c>
      <c r="CN13" s="47" t="s">
        <v>554</v>
      </c>
      <c r="CO13" s="47" t="s">
        <v>554</v>
      </c>
      <c r="CP13" s="47" t="s">
        <v>554</v>
      </c>
      <c r="CQ13" s="21" t="s">
        <v>554</v>
      </c>
      <c r="CR13" s="21" t="s">
        <v>1891</v>
      </c>
      <c r="CS13" s="21" t="s">
        <v>1892</v>
      </c>
      <c r="CT13" s="21" t="s">
        <v>1893</v>
      </c>
    </row>
    <row r="14" spans="1:98" ht="15.75" customHeight="1">
      <c r="A14" s="2">
        <v>312</v>
      </c>
      <c r="B14" s="5" t="str">
        <f t="shared" si="0"/>
        <v>地盤変動監視</v>
      </c>
      <c r="C14" s="5">
        <v>1</v>
      </c>
      <c r="D14" s="2">
        <v>10004</v>
      </c>
      <c r="E14" s="47" t="s">
        <v>1894</v>
      </c>
      <c r="F14" s="47" t="s">
        <v>1873</v>
      </c>
      <c r="G14" s="47" t="s">
        <v>1895</v>
      </c>
      <c r="H14" s="21" t="s">
        <v>931</v>
      </c>
      <c r="I14" s="55" t="s">
        <v>1875</v>
      </c>
      <c r="J14" s="47" t="s">
        <v>760</v>
      </c>
      <c r="K14" s="47" t="s">
        <v>1223</v>
      </c>
      <c r="L14" s="47" t="s">
        <v>1896</v>
      </c>
      <c r="M14" s="22" t="s">
        <v>1897</v>
      </c>
      <c r="N14" s="47" t="s">
        <v>672</v>
      </c>
      <c r="O14" s="47" t="s">
        <v>412</v>
      </c>
      <c r="P14" s="47" t="s">
        <v>1894</v>
      </c>
      <c r="Q14" s="21" t="s">
        <v>154</v>
      </c>
      <c r="R14" s="47" t="s">
        <v>1898</v>
      </c>
      <c r="S14" s="21" t="s">
        <v>1899</v>
      </c>
      <c r="T14" s="47" t="s">
        <v>1900</v>
      </c>
      <c r="U14" s="47" t="s">
        <v>154</v>
      </c>
      <c r="V14" s="47" t="s">
        <v>1196</v>
      </c>
      <c r="W14" s="47" t="s">
        <v>554</v>
      </c>
      <c r="X14" s="47" t="s">
        <v>554</v>
      </c>
      <c r="Y14" s="47" t="s">
        <v>1873</v>
      </c>
      <c r="Z14" s="47" t="s">
        <v>1895</v>
      </c>
      <c r="AA14" s="55">
        <v>4010001008772</v>
      </c>
      <c r="AB14" s="47" t="s">
        <v>1901</v>
      </c>
      <c r="AC14" s="47" t="s">
        <v>554</v>
      </c>
      <c r="AD14" s="47" t="s">
        <v>554</v>
      </c>
      <c r="AE14" s="47" t="s">
        <v>554</v>
      </c>
      <c r="AF14" s="47" t="s">
        <v>554</v>
      </c>
      <c r="AG14" s="47" t="s">
        <v>554</v>
      </c>
      <c r="AH14" s="47" t="s">
        <v>554</v>
      </c>
      <c r="AI14" s="47" t="s">
        <v>554</v>
      </c>
      <c r="AJ14" s="47" t="s">
        <v>554</v>
      </c>
      <c r="AK14" s="47" t="s">
        <v>554</v>
      </c>
      <c r="AL14" s="47" t="s">
        <v>554</v>
      </c>
      <c r="AM14" s="47" t="s">
        <v>554</v>
      </c>
      <c r="AN14" s="47" t="s">
        <v>554</v>
      </c>
      <c r="AO14" s="47" t="s">
        <v>554</v>
      </c>
      <c r="AP14" s="47" t="s">
        <v>554</v>
      </c>
      <c r="AQ14" s="47" t="s">
        <v>554</v>
      </c>
      <c r="AR14" s="47" t="s">
        <v>554</v>
      </c>
      <c r="AS14" s="47" t="s">
        <v>554</v>
      </c>
      <c r="AT14" s="47" t="s">
        <v>554</v>
      </c>
      <c r="AU14" s="47" t="s">
        <v>554</v>
      </c>
      <c r="AV14" s="47" t="s">
        <v>554</v>
      </c>
      <c r="AW14" s="47" t="s">
        <v>554</v>
      </c>
      <c r="AX14" s="47" t="s">
        <v>554</v>
      </c>
      <c r="AY14" s="47" t="s">
        <v>554</v>
      </c>
      <c r="AZ14" s="47" t="s">
        <v>554</v>
      </c>
      <c r="BA14" s="47" t="s">
        <v>554</v>
      </c>
      <c r="BB14" s="47" t="s">
        <v>940</v>
      </c>
      <c r="BC14" s="47" t="s">
        <v>1902</v>
      </c>
      <c r="BD14" s="47" t="s">
        <v>1903</v>
      </c>
      <c r="BE14" s="47" t="s">
        <v>1904</v>
      </c>
      <c r="BF14" s="47" t="s">
        <v>1905</v>
      </c>
      <c r="BG14" s="47" t="s">
        <v>1906</v>
      </c>
      <c r="BH14" s="47" t="s">
        <v>1907</v>
      </c>
      <c r="BI14" s="47" t="s">
        <v>1908</v>
      </c>
      <c r="BJ14" s="47" t="s">
        <v>940</v>
      </c>
      <c r="BK14" s="47" t="s">
        <v>1716</v>
      </c>
      <c r="BL14" s="47" t="s">
        <v>942</v>
      </c>
      <c r="BM14" s="47" t="s">
        <v>1909</v>
      </c>
      <c r="BN14" s="47" t="s">
        <v>496</v>
      </c>
      <c r="BO14" s="47" t="s">
        <v>951</v>
      </c>
      <c r="BP14" s="47" t="s">
        <v>554</v>
      </c>
      <c r="BQ14" s="47" t="s">
        <v>554</v>
      </c>
      <c r="BR14" s="47" t="s">
        <v>154</v>
      </c>
      <c r="BS14" s="47" t="s">
        <v>468</v>
      </c>
      <c r="BT14" s="47" t="s">
        <v>438</v>
      </c>
      <c r="BU14" s="47" t="s">
        <v>154</v>
      </c>
      <c r="BV14" s="47" t="s">
        <v>1826</v>
      </c>
      <c r="BW14" s="47" t="s">
        <v>977</v>
      </c>
      <c r="BX14" s="47" t="s">
        <v>1910</v>
      </c>
      <c r="BY14" s="47" t="s">
        <v>1911</v>
      </c>
      <c r="BZ14" s="47" t="s">
        <v>1912</v>
      </c>
      <c r="CA14" s="47" t="s">
        <v>154</v>
      </c>
      <c r="CB14" s="47" t="s">
        <v>154</v>
      </c>
      <c r="CC14" s="47" t="s">
        <v>1913</v>
      </c>
      <c r="CD14" s="47" t="s">
        <v>154</v>
      </c>
      <c r="CE14" s="47" t="s">
        <v>1914</v>
      </c>
      <c r="CF14" s="47" t="s">
        <v>1143</v>
      </c>
      <c r="CG14" s="47" t="s">
        <v>1144</v>
      </c>
      <c r="CH14" s="47" t="s">
        <v>1915</v>
      </c>
      <c r="CI14" s="47" t="s">
        <v>554</v>
      </c>
      <c r="CJ14" s="47" t="s">
        <v>554</v>
      </c>
      <c r="CK14" s="47" t="s">
        <v>554</v>
      </c>
      <c r="CL14" s="47" t="s">
        <v>554</v>
      </c>
      <c r="CM14" s="47" t="s">
        <v>554</v>
      </c>
      <c r="CN14" s="47" t="s">
        <v>554</v>
      </c>
      <c r="CO14" s="47" t="s">
        <v>554</v>
      </c>
      <c r="CP14" s="47" t="s">
        <v>554</v>
      </c>
      <c r="CQ14" s="21" t="s">
        <v>554</v>
      </c>
      <c r="CR14" s="21" t="s">
        <v>1916</v>
      </c>
      <c r="CS14" s="21" t="s">
        <v>1917</v>
      </c>
      <c r="CT14" s="21" t="s">
        <v>1918</v>
      </c>
    </row>
    <row r="15" spans="1:98" ht="15.75" customHeight="1">
      <c r="A15" s="2">
        <v>313</v>
      </c>
      <c r="B15" s="5" t="str">
        <f t="shared" si="0"/>
        <v>垂直離着陸型VTOLドローンを活用した広域調査ソリューション</v>
      </c>
      <c r="C15" s="5">
        <v>1</v>
      </c>
      <c r="D15" s="2">
        <v>10004</v>
      </c>
      <c r="E15" s="47" t="s">
        <v>1919</v>
      </c>
      <c r="F15" s="47" t="s">
        <v>1920</v>
      </c>
      <c r="G15" s="47" t="s">
        <v>1921</v>
      </c>
      <c r="H15" s="21" t="s">
        <v>931</v>
      </c>
      <c r="I15" s="55" t="s">
        <v>1922</v>
      </c>
      <c r="J15" s="47" t="s">
        <v>546</v>
      </c>
      <c r="K15" s="47" t="s">
        <v>1122</v>
      </c>
      <c r="L15" s="47" t="s">
        <v>1923</v>
      </c>
      <c r="M15" s="22" t="s">
        <v>1924</v>
      </c>
      <c r="N15" s="47" t="s">
        <v>479</v>
      </c>
      <c r="O15" s="47" t="s">
        <v>412</v>
      </c>
      <c r="P15" s="47" t="s">
        <v>1919</v>
      </c>
      <c r="Q15" s="21" t="s">
        <v>154</v>
      </c>
      <c r="R15" s="47" t="s">
        <v>1925</v>
      </c>
      <c r="S15" s="21" t="s">
        <v>1926</v>
      </c>
      <c r="T15" s="47" t="s">
        <v>1927</v>
      </c>
      <c r="U15" s="47" t="s">
        <v>1928</v>
      </c>
      <c r="V15" s="47" t="s">
        <v>1128</v>
      </c>
      <c r="W15" s="47" t="s">
        <v>1929</v>
      </c>
      <c r="X15" s="47" t="s">
        <v>1930</v>
      </c>
      <c r="Y15" s="47" t="s">
        <v>1920</v>
      </c>
      <c r="Z15" s="47" t="s">
        <v>1921</v>
      </c>
      <c r="AA15" s="55" t="s">
        <v>1922</v>
      </c>
      <c r="AB15" s="47" t="s">
        <v>1931</v>
      </c>
      <c r="AC15" s="47" t="s">
        <v>1932</v>
      </c>
      <c r="AD15" s="47" t="s">
        <v>154</v>
      </c>
      <c r="AE15" s="47" t="s">
        <v>1920</v>
      </c>
      <c r="AF15" s="47" t="s">
        <v>1921</v>
      </c>
      <c r="AG15" s="57" t="s">
        <v>1922</v>
      </c>
      <c r="AH15" s="47" t="s">
        <v>1931</v>
      </c>
      <c r="AI15" s="47" t="s">
        <v>154</v>
      </c>
      <c r="AJ15" s="47" t="s">
        <v>154</v>
      </c>
      <c r="AK15" s="47" t="s">
        <v>154</v>
      </c>
      <c r="AL15" s="47" t="s">
        <v>154</v>
      </c>
      <c r="AM15" s="57" t="s">
        <v>154</v>
      </c>
      <c r="AN15" s="47" t="s">
        <v>154</v>
      </c>
      <c r="AO15" s="47" t="s">
        <v>154</v>
      </c>
      <c r="AP15" s="47" t="s">
        <v>154</v>
      </c>
      <c r="AQ15" s="47" t="s">
        <v>154</v>
      </c>
      <c r="AR15" s="47" t="s">
        <v>154</v>
      </c>
      <c r="AS15" s="47" t="s">
        <v>154</v>
      </c>
      <c r="AT15" s="47" t="s">
        <v>154</v>
      </c>
      <c r="AU15" s="47" t="s">
        <v>154</v>
      </c>
      <c r="AV15" s="47" t="s">
        <v>154</v>
      </c>
      <c r="AW15" s="47" t="s">
        <v>154</v>
      </c>
      <c r="AX15" s="47" t="s">
        <v>154</v>
      </c>
      <c r="AY15" s="47" t="s">
        <v>154</v>
      </c>
      <c r="AZ15" s="47" t="s">
        <v>154</v>
      </c>
      <c r="BA15" s="47" t="s">
        <v>154</v>
      </c>
      <c r="BB15" s="47" t="s">
        <v>940</v>
      </c>
      <c r="BC15" s="47" t="s">
        <v>1933</v>
      </c>
      <c r="BD15" s="47" t="s">
        <v>1934</v>
      </c>
      <c r="BE15" s="47" t="s">
        <v>1712</v>
      </c>
      <c r="BF15" s="47" t="s">
        <v>1778</v>
      </c>
      <c r="BG15" s="47" t="s">
        <v>1935</v>
      </c>
      <c r="BH15" s="21" t="s">
        <v>1936</v>
      </c>
      <c r="BI15" s="47" t="s">
        <v>1937</v>
      </c>
      <c r="BJ15" s="47" t="s">
        <v>940</v>
      </c>
      <c r="BK15" s="47" t="s">
        <v>1754</v>
      </c>
      <c r="BL15" s="47" t="s">
        <v>942</v>
      </c>
      <c r="BM15" s="47" t="s">
        <v>1938</v>
      </c>
      <c r="BN15" s="47" t="s">
        <v>435</v>
      </c>
      <c r="BO15" s="47" t="s">
        <v>951</v>
      </c>
      <c r="BP15" s="47" t="s">
        <v>554</v>
      </c>
      <c r="BQ15" s="47" t="s">
        <v>554</v>
      </c>
      <c r="BR15" s="47" t="s">
        <v>154</v>
      </c>
      <c r="BS15" s="47" t="s">
        <v>497</v>
      </c>
      <c r="BT15" s="21" t="s">
        <v>1939</v>
      </c>
      <c r="BU15" s="47" t="s">
        <v>154</v>
      </c>
      <c r="BV15" s="47" t="s">
        <v>1205</v>
      </c>
      <c r="BW15" s="47" t="s">
        <v>1515</v>
      </c>
      <c r="BX15" s="47" t="s">
        <v>1940</v>
      </c>
      <c r="BY15" s="47" t="s">
        <v>1941</v>
      </c>
      <c r="BZ15" s="47" t="s">
        <v>154</v>
      </c>
      <c r="CA15" s="47" t="s">
        <v>1942</v>
      </c>
      <c r="CB15" s="47" t="s">
        <v>1943</v>
      </c>
      <c r="CC15" s="47" t="s">
        <v>1944</v>
      </c>
      <c r="CD15" s="47" t="s">
        <v>1945</v>
      </c>
      <c r="CE15" s="47" t="s">
        <v>1946</v>
      </c>
      <c r="CF15" s="47" t="s">
        <v>1143</v>
      </c>
      <c r="CG15" s="47" t="s">
        <v>1144</v>
      </c>
      <c r="CH15" s="47" t="s">
        <v>1947</v>
      </c>
      <c r="CI15" s="47" t="s">
        <v>554</v>
      </c>
      <c r="CJ15" s="47" t="s">
        <v>554</v>
      </c>
      <c r="CK15" s="47" t="s">
        <v>554</v>
      </c>
      <c r="CL15" s="47" t="s">
        <v>554</v>
      </c>
      <c r="CM15" s="47" t="s">
        <v>554</v>
      </c>
      <c r="CN15" s="47" t="s">
        <v>554</v>
      </c>
      <c r="CO15" s="47" t="s">
        <v>554</v>
      </c>
      <c r="CP15" s="47" t="s">
        <v>554</v>
      </c>
      <c r="CQ15" s="21" t="s">
        <v>554</v>
      </c>
      <c r="CR15" s="21" t="s">
        <v>1948</v>
      </c>
      <c r="CS15" s="21" t="s">
        <v>1949</v>
      </c>
      <c r="CT15" s="21" t="s">
        <v>1950</v>
      </c>
    </row>
    <row r="16" spans="1:98" ht="15.75" customHeight="1">
      <c r="A16" s="2">
        <v>314</v>
      </c>
      <c r="B16" s="5" t="str">
        <f t="shared" si="0"/>
        <v>衛星データによる農地利用状況調査の効率化アプリ
「アクタバ」</v>
      </c>
      <c r="C16" s="5">
        <v>1</v>
      </c>
      <c r="D16" s="2">
        <v>10004</v>
      </c>
      <c r="E16" s="47" t="s">
        <v>1951</v>
      </c>
      <c r="F16" s="47" t="s">
        <v>1952</v>
      </c>
      <c r="G16" s="47" t="s">
        <v>1953</v>
      </c>
      <c r="H16" s="21" t="s">
        <v>931</v>
      </c>
      <c r="I16" s="55" t="s">
        <v>1954</v>
      </c>
      <c r="J16" s="47" t="s">
        <v>407</v>
      </c>
      <c r="K16" s="47" t="s">
        <v>1122</v>
      </c>
      <c r="L16" s="47" t="s">
        <v>1955</v>
      </c>
      <c r="M16" s="22" t="s">
        <v>1956</v>
      </c>
      <c r="N16" s="47" t="s">
        <v>1455</v>
      </c>
      <c r="O16" s="47" t="s">
        <v>412</v>
      </c>
      <c r="P16" s="47" t="s">
        <v>1951</v>
      </c>
      <c r="Q16" s="21" t="s">
        <v>154</v>
      </c>
      <c r="R16" s="47" t="s">
        <v>1957</v>
      </c>
      <c r="S16" s="21" t="s">
        <v>1958</v>
      </c>
      <c r="T16" s="47" t="s">
        <v>154</v>
      </c>
      <c r="U16" s="47" t="s">
        <v>154</v>
      </c>
      <c r="V16" s="47" t="s">
        <v>1128</v>
      </c>
      <c r="W16" s="47" t="s">
        <v>1959</v>
      </c>
      <c r="X16" s="47" t="s">
        <v>154</v>
      </c>
      <c r="Y16" s="47" t="s">
        <v>1960</v>
      </c>
      <c r="Z16" s="47" t="s">
        <v>1961</v>
      </c>
      <c r="AA16" s="55" t="s">
        <v>1161</v>
      </c>
      <c r="AB16" s="47" t="s">
        <v>1962</v>
      </c>
      <c r="AC16" s="47" t="s">
        <v>1963</v>
      </c>
      <c r="AD16" s="47" t="s">
        <v>154</v>
      </c>
      <c r="AE16" s="47" t="s">
        <v>1952</v>
      </c>
      <c r="AF16" s="47" t="s">
        <v>1953</v>
      </c>
      <c r="AG16" s="57" t="s">
        <v>1954</v>
      </c>
      <c r="AH16" s="47" t="s">
        <v>1955</v>
      </c>
      <c r="AI16" s="47" t="s">
        <v>154</v>
      </c>
      <c r="AJ16" s="47" t="s">
        <v>154</v>
      </c>
      <c r="AK16" s="47" t="s">
        <v>154</v>
      </c>
      <c r="AL16" s="47" t="s">
        <v>154</v>
      </c>
      <c r="AM16" s="57" t="s">
        <v>154</v>
      </c>
      <c r="AN16" s="47" t="s">
        <v>154</v>
      </c>
      <c r="AO16" s="47" t="s">
        <v>154</v>
      </c>
      <c r="AP16" s="47" t="s">
        <v>154</v>
      </c>
      <c r="AQ16" s="47" t="s">
        <v>154</v>
      </c>
      <c r="AR16" s="47" t="s">
        <v>154</v>
      </c>
      <c r="AS16" s="47" t="s">
        <v>154</v>
      </c>
      <c r="AT16" s="47" t="s">
        <v>154</v>
      </c>
      <c r="AU16" s="47" t="s">
        <v>154</v>
      </c>
      <c r="AV16" s="47" t="s">
        <v>154</v>
      </c>
      <c r="AW16" s="47" t="s">
        <v>154</v>
      </c>
      <c r="AX16" s="47" t="s">
        <v>154</v>
      </c>
      <c r="AY16" s="47" t="s">
        <v>154</v>
      </c>
      <c r="AZ16" s="47" t="s">
        <v>154</v>
      </c>
      <c r="BA16" s="47" t="s">
        <v>154</v>
      </c>
      <c r="BB16" s="47" t="s">
        <v>940</v>
      </c>
      <c r="BC16" s="47" t="s">
        <v>1964</v>
      </c>
      <c r="BD16" s="47" t="s">
        <v>1965</v>
      </c>
      <c r="BE16" s="47" t="s">
        <v>1712</v>
      </c>
      <c r="BF16" s="47" t="s">
        <v>1846</v>
      </c>
      <c r="BG16" s="47" t="s">
        <v>1966</v>
      </c>
      <c r="BH16" s="47" t="s">
        <v>1967</v>
      </c>
      <c r="BI16" s="47" t="s">
        <v>1968</v>
      </c>
      <c r="BJ16" s="47" t="s">
        <v>940</v>
      </c>
      <c r="BK16" s="47" t="s">
        <v>1716</v>
      </c>
      <c r="BL16" s="47" t="s">
        <v>942</v>
      </c>
      <c r="BM16" s="47" t="s">
        <v>1969</v>
      </c>
      <c r="BN16" s="47" t="s">
        <v>496</v>
      </c>
      <c r="BO16" s="47" t="s">
        <v>951</v>
      </c>
      <c r="BP16" s="47" t="s">
        <v>554</v>
      </c>
      <c r="BQ16" s="47" t="s">
        <v>554</v>
      </c>
      <c r="BR16" s="47" t="s">
        <v>154</v>
      </c>
      <c r="BS16" s="47" t="s">
        <v>468</v>
      </c>
      <c r="BT16" s="47" t="s">
        <v>438</v>
      </c>
      <c r="BU16" s="47" t="s">
        <v>154</v>
      </c>
      <c r="BV16" s="47" t="s">
        <v>1970</v>
      </c>
      <c r="BW16" s="47" t="s">
        <v>1970</v>
      </c>
      <c r="BX16" s="47" t="s">
        <v>1971</v>
      </c>
      <c r="BY16" s="47" t="s">
        <v>154</v>
      </c>
      <c r="BZ16" s="47" t="s">
        <v>154</v>
      </c>
      <c r="CA16" s="47" t="s">
        <v>154</v>
      </c>
      <c r="CB16" s="47" t="s">
        <v>154</v>
      </c>
      <c r="CC16" s="47" t="s">
        <v>154</v>
      </c>
      <c r="CD16" s="47" t="s">
        <v>154</v>
      </c>
      <c r="CE16" s="47" t="s">
        <v>1972</v>
      </c>
      <c r="CF16" s="47" t="s">
        <v>1143</v>
      </c>
      <c r="CG16" s="47" t="s">
        <v>1144</v>
      </c>
      <c r="CH16" s="47" t="s">
        <v>1183</v>
      </c>
      <c r="CI16" s="47" t="s">
        <v>554</v>
      </c>
      <c r="CJ16" s="47" t="s">
        <v>554</v>
      </c>
      <c r="CK16" s="47" t="s">
        <v>554</v>
      </c>
      <c r="CL16" s="47" t="s">
        <v>554</v>
      </c>
      <c r="CM16" s="47" t="s">
        <v>554</v>
      </c>
      <c r="CN16" s="47" t="s">
        <v>554</v>
      </c>
      <c r="CO16" s="47" t="s">
        <v>554</v>
      </c>
      <c r="CP16" s="47" t="s">
        <v>554</v>
      </c>
      <c r="CQ16" s="21" t="s">
        <v>554</v>
      </c>
      <c r="CR16" s="21" t="s">
        <v>1973</v>
      </c>
      <c r="CS16" s="21" t="s">
        <v>1974</v>
      </c>
      <c r="CT16" s="21" t="s">
        <v>1975</v>
      </c>
    </row>
    <row r="17" spans="1:98" ht="15.75" customHeight="1">
      <c r="A17" s="2">
        <v>315</v>
      </c>
      <c r="B17" s="5" t="str">
        <f t="shared" si="0"/>
        <v>衛星データによる経営所得安定対策に掛かる作付け調査の効率化アプリ
「デタバ」</v>
      </c>
      <c r="C17" s="5">
        <v>1</v>
      </c>
      <c r="D17" s="2">
        <v>10004</v>
      </c>
      <c r="E17" s="47" t="s">
        <v>1976</v>
      </c>
      <c r="F17" s="47" t="s">
        <v>1952</v>
      </c>
      <c r="G17" s="47" t="s">
        <v>1953</v>
      </c>
      <c r="H17" s="21" t="s">
        <v>931</v>
      </c>
      <c r="I17" s="55" t="s">
        <v>1954</v>
      </c>
      <c r="J17" s="47" t="s">
        <v>407</v>
      </c>
      <c r="K17" s="47" t="s">
        <v>1122</v>
      </c>
      <c r="L17" s="47" t="s">
        <v>1955</v>
      </c>
      <c r="M17" s="22" t="s">
        <v>1956</v>
      </c>
      <c r="N17" s="47" t="s">
        <v>1455</v>
      </c>
      <c r="O17" s="47" t="s">
        <v>412</v>
      </c>
      <c r="P17" s="47" t="s">
        <v>1976</v>
      </c>
      <c r="Q17" s="21" t="s">
        <v>552</v>
      </c>
      <c r="R17" s="47" t="s">
        <v>1977</v>
      </c>
      <c r="S17" s="21" t="s">
        <v>1978</v>
      </c>
      <c r="T17" s="47" t="s">
        <v>154</v>
      </c>
      <c r="U17" s="47" t="s">
        <v>154</v>
      </c>
      <c r="V17" s="47" t="s">
        <v>1128</v>
      </c>
      <c r="W17" s="47" t="s">
        <v>1959</v>
      </c>
      <c r="X17" s="47" t="s">
        <v>154</v>
      </c>
      <c r="Y17" s="47" t="s">
        <v>1960</v>
      </c>
      <c r="Z17" s="47" t="s">
        <v>1961</v>
      </c>
      <c r="AA17" s="55" t="s">
        <v>1161</v>
      </c>
      <c r="AB17" s="47" t="s">
        <v>1962</v>
      </c>
      <c r="AC17" s="47" t="s">
        <v>1979</v>
      </c>
      <c r="AD17" s="47" t="s">
        <v>154</v>
      </c>
      <c r="AE17" s="47" t="s">
        <v>1952</v>
      </c>
      <c r="AF17" s="47" t="s">
        <v>1953</v>
      </c>
      <c r="AG17" s="57" t="s">
        <v>1954</v>
      </c>
      <c r="AH17" s="47" t="s">
        <v>1955</v>
      </c>
      <c r="AI17" s="47" t="s">
        <v>154</v>
      </c>
      <c r="AJ17" s="47" t="s">
        <v>154</v>
      </c>
      <c r="AK17" s="47" t="s">
        <v>154</v>
      </c>
      <c r="AL17" s="47" t="s">
        <v>154</v>
      </c>
      <c r="AM17" s="57" t="s">
        <v>154</v>
      </c>
      <c r="AN17" s="47" t="s">
        <v>154</v>
      </c>
      <c r="AO17" s="47" t="s">
        <v>154</v>
      </c>
      <c r="AP17" s="47" t="s">
        <v>154</v>
      </c>
      <c r="AQ17" s="47" t="s">
        <v>154</v>
      </c>
      <c r="AR17" s="47" t="s">
        <v>154</v>
      </c>
      <c r="AS17" s="47" t="s">
        <v>154</v>
      </c>
      <c r="AT17" s="47" t="s">
        <v>154</v>
      </c>
      <c r="AU17" s="47" t="s">
        <v>154</v>
      </c>
      <c r="AV17" s="47" t="s">
        <v>154</v>
      </c>
      <c r="AW17" s="47" t="s">
        <v>154</v>
      </c>
      <c r="AX17" s="47" t="s">
        <v>154</v>
      </c>
      <c r="AY17" s="47" t="s">
        <v>154</v>
      </c>
      <c r="AZ17" s="47" t="s">
        <v>154</v>
      </c>
      <c r="BA17" s="47" t="s">
        <v>154</v>
      </c>
      <c r="BB17" s="47" t="s">
        <v>940</v>
      </c>
      <c r="BC17" s="47" t="s">
        <v>1964</v>
      </c>
      <c r="BD17" s="47" t="s">
        <v>1965</v>
      </c>
      <c r="BE17" s="47" t="s">
        <v>1712</v>
      </c>
      <c r="BF17" s="47" t="s">
        <v>1846</v>
      </c>
      <c r="BG17" s="47" t="s">
        <v>1966</v>
      </c>
      <c r="BH17" s="47" t="s">
        <v>1967</v>
      </c>
      <c r="BI17" s="47" t="s">
        <v>1980</v>
      </c>
      <c r="BJ17" s="47" t="s">
        <v>940</v>
      </c>
      <c r="BK17" s="47" t="s">
        <v>1716</v>
      </c>
      <c r="BL17" s="47" t="s">
        <v>942</v>
      </c>
      <c r="BM17" s="47" t="s">
        <v>1981</v>
      </c>
      <c r="BN17" s="47" t="s">
        <v>496</v>
      </c>
      <c r="BO17" s="47" t="s">
        <v>951</v>
      </c>
      <c r="BP17" s="47" t="s">
        <v>554</v>
      </c>
      <c r="BQ17" s="47" t="s">
        <v>554</v>
      </c>
      <c r="BR17" s="47" t="s">
        <v>154</v>
      </c>
      <c r="BS17" s="47" t="s">
        <v>468</v>
      </c>
      <c r="BT17" s="47" t="s">
        <v>438</v>
      </c>
      <c r="BU17" s="47" t="s">
        <v>154</v>
      </c>
      <c r="BV17" s="47" t="s">
        <v>1585</v>
      </c>
      <c r="BW17" s="47" t="s">
        <v>1585</v>
      </c>
      <c r="BX17" s="47" t="s">
        <v>1982</v>
      </c>
      <c r="BY17" s="47" t="s">
        <v>154</v>
      </c>
      <c r="BZ17" s="47" t="s">
        <v>154</v>
      </c>
      <c r="CA17" s="47" t="s">
        <v>154</v>
      </c>
      <c r="CB17" s="47" t="s">
        <v>154</v>
      </c>
      <c r="CC17" s="47" t="s">
        <v>154</v>
      </c>
      <c r="CD17" s="47" t="s">
        <v>154</v>
      </c>
      <c r="CE17" s="47" t="s">
        <v>154</v>
      </c>
      <c r="CF17" s="47" t="s">
        <v>1143</v>
      </c>
      <c r="CG17" s="47" t="s">
        <v>1144</v>
      </c>
      <c r="CH17" s="47" t="s">
        <v>1183</v>
      </c>
      <c r="CI17" s="47" t="s">
        <v>554</v>
      </c>
      <c r="CJ17" s="47" t="s">
        <v>554</v>
      </c>
      <c r="CK17" s="47" t="s">
        <v>554</v>
      </c>
      <c r="CL17" s="47" t="s">
        <v>554</v>
      </c>
      <c r="CM17" s="47" t="s">
        <v>554</v>
      </c>
      <c r="CN17" s="47" t="s">
        <v>554</v>
      </c>
      <c r="CO17" s="47" t="s">
        <v>554</v>
      </c>
      <c r="CP17" s="47" t="s">
        <v>554</v>
      </c>
      <c r="CQ17" s="21" t="s">
        <v>554</v>
      </c>
      <c r="CR17" s="21" t="s">
        <v>1973</v>
      </c>
      <c r="CS17" s="21" t="s">
        <v>1974</v>
      </c>
      <c r="CT17" s="21" t="s">
        <v>1975</v>
      </c>
    </row>
    <row r="18" spans="1:98" ht="15.75" customHeight="1">
      <c r="A18" s="2">
        <v>316</v>
      </c>
      <c r="B18" s="5" t="str">
        <f t="shared" si="0"/>
        <v>宇宙ビッグデータを活用した水道管漏水リスク管理業務システム「天地人コンパス 宇宙水道局」</v>
      </c>
      <c r="C18" s="5">
        <v>1</v>
      </c>
      <c r="D18" s="2">
        <v>10004</v>
      </c>
      <c r="E18" s="47" t="s">
        <v>1983</v>
      </c>
      <c r="F18" s="37" t="s">
        <v>1984</v>
      </c>
      <c r="G18" s="47" t="s">
        <v>1985</v>
      </c>
      <c r="H18" s="21" t="s">
        <v>931</v>
      </c>
      <c r="I18" s="55" t="s">
        <v>1986</v>
      </c>
      <c r="J18" s="47" t="s">
        <v>546</v>
      </c>
      <c r="K18" s="47" t="s">
        <v>1122</v>
      </c>
      <c r="L18" s="47" t="s">
        <v>1987</v>
      </c>
      <c r="M18" s="22" t="s">
        <v>1988</v>
      </c>
      <c r="N18" s="47" t="s">
        <v>672</v>
      </c>
      <c r="O18" s="47" t="s">
        <v>412</v>
      </c>
      <c r="P18" s="47" t="s">
        <v>1983</v>
      </c>
      <c r="Q18" s="21" t="s">
        <v>154</v>
      </c>
      <c r="R18" s="47" t="s">
        <v>1989</v>
      </c>
      <c r="S18" s="21" t="s">
        <v>1990</v>
      </c>
      <c r="T18" s="47" t="s">
        <v>154</v>
      </c>
      <c r="U18" s="47" t="s">
        <v>154</v>
      </c>
      <c r="V18" s="47" t="s">
        <v>1196</v>
      </c>
      <c r="W18" s="47" t="s">
        <v>554</v>
      </c>
      <c r="X18" s="47" t="s">
        <v>554</v>
      </c>
      <c r="Y18" s="47" t="s">
        <v>1991</v>
      </c>
      <c r="Z18" s="47" t="s">
        <v>1985</v>
      </c>
      <c r="AA18" s="55" t="s">
        <v>1986</v>
      </c>
      <c r="AB18" s="47" t="s">
        <v>1992</v>
      </c>
      <c r="AC18" s="47" t="s">
        <v>554</v>
      </c>
      <c r="AD18" s="47" t="s">
        <v>554</v>
      </c>
      <c r="AE18" s="47" t="s">
        <v>554</v>
      </c>
      <c r="AF18" s="47" t="s">
        <v>554</v>
      </c>
      <c r="AG18" s="47" t="s">
        <v>554</v>
      </c>
      <c r="AH18" s="47" t="s">
        <v>554</v>
      </c>
      <c r="AI18" s="47" t="s">
        <v>554</v>
      </c>
      <c r="AJ18" s="47" t="s">
        <v>554</v>
      </c>
      <c r="AK18" s="47" t="s">
        <v>554</v>
      </c>
      <c r="AL18" s="47" t="s">
        <v>554</v>
      </c>
      <c r="AM18" s="47" t="s">
        <v>554</v>
      </c>
      <c r="AN18" s="47" t="s">
        <v>554</v>
      </c>
      <c r="AO18" s="47" t="s">
        <v>554</v>
      </c>
      <c r="AP18" s="47" t="s">
        <v>554</v>
      </c>
      <c r="AQ18" s="47" t="s">
        <v>554</v>
      </c>
      <c r="AR18" s="47" t="s">
        <v>554</v>
      </c>
      <c r="AS18" s="47" t="s">
        <v>554</v>
      </c>
      <c r="AT18" s="47" t="s">
        <v>554</v>
      </c>
      <c r="AU18" s="47" t="s">
        <v>554</v>
      </c>
      <c r="AV18" s="47" t="s">
        <v>554</v>
      </c>
      <c r="AW18" s="47" t="s">
        <v>554</v>
      </c>
      <c r="AX18" s="47" t="s">
        <v>554</v>
      </c>
      <c r="AY18" s="47" t="s">
        <v>554</v>
      </c>
      <c r="AZ18" s="47" t="s">
        <v>554</v>
      </c>
      <c r="BA18" s="47" t="s">
        <v>554</v>
      </c>
      <c r="BB18" s="47" t="s">
        <v>946</v>
      </c>
      <c r="BC18" s="47" t="s">
        <v>1138</v>
      </c>
      <c r="BD18" s="47" t="s">
        <v>1138</v>
      </c>
      <c r="BE18" s="47" t="s">
        <v>1138</v>
      </c>
      <c r="BF18" s="47" t="s">
        <v>1138</v>
      </c>
      <c r="BG18" s="47" t="s">
        <v>554</v>
      </c>
      <c r="BH18" s="47" t="s">
        <v>554</v>
      </c>
      <c r="BI18" s="47" t="s">
        <v>554</v>
      </c>
      <c r="BJ18" s="47" t="s">
        <v>940</v>
      </c>
      <c r="BK18" s="47" t="s">
        <v>1993</v>
      </c>
      <c r="BL18" s="47" t="s">
        <v>942</v>
      </c>
      <c r="BM18" s="47" t="s">
        <v>1994</v>
      </c>
      <c r="BN18" s="47" t="s">
        <v>496</v>
      </c>
      <c r="BO18" s="47" t="s">
        <v>951</v>
      </c>
      <c r="BP18" s="47" t="s">
        <v>554</v>
      </c>
      <c r="BQ18" s="47" t="s">
        <v>554</v>
      </c>
      <c r="BR18" s="47" t="s">
        <v>154</v>
      </c>
      <c r="BS18" s="47" t="s">
        <v>497</v>
      </c>
      <c r="BT18" s="47" t="s">
        <v>438</v>
      </c>
      <c r="BU18" s="8" t="s">
        <v>1995</v>
      </c>
      <c r="BV18" s="47" t="s">
        <v>1996</v>
      </c>
      <c r="BW18" s="47" t="s">
        <v>1996</v>
      </c>
      <c r="BX18" s="47" t="s">
        <v>1997</v>
      </c>
      <c r="BY18" s="47" t="s">
        <v>1998</v>
      </c>
      <c r="BZ18" s="47" t="s">
        <v>154</v>
      </c>
      <c r="CA18" s="47" t="s">
        <v>1999</v>
      </c>
      <c r="CB18" s="47" t="s">
        <v>2000</v>
      </c>
      <c r="CC18" s="47" t="s">
        <v>154</v>
      </c>
      <c r="CD18" s="47" t="s">
        <v>2001</v>
      </c>
      <c r="CE18" s="47" t="s">
        <v>2002</v>
      </c>
      <c r="CF18" s="47" t="s">
        <v>1143</v>
      </c>
      <c r="CG18" s="47" t="s">
        <v>1144</v>
      </c>
      <c r="CH18" s="47" t="s">
        <v>2003</v>
      </c>
      <c r="CI18" s="47" t="s">
        <v>554</v>
      </c>
      <c r="CJ18" s="47" t="s">
        <v>554</v>
      </c>
      <c r="CK18" s="47" t="s">
        <v>554</v>
      </c>
      <c r="CL18" s="47" t="s">
        <v>554</v>
      </c>
      <c r="CM18" s="47" t="s">
        <v>554</v>
      </c>
      <c r="CN18" s="47" t="s">
        <v>554</v>
      </c>
      <c r="CO18" s="47" t="s">
        <v>554</v>
      </c>
      <c r="CP18" s="47" t="s">
        <v>554</v>
      </c>
      <c r="CQ18" s="21" t="s">
        <v>554</v>
      </c>
      <c r="CR18" s="21" t="s">
        <v>2004</v>
      </c>
      <c r="CS18" s="21" t="s">
        <v>2005</v>
      </c>
      <c r="CT18" s="21" t="s">
        <v>2006</v>
      </c>
    </row>
    <row r="19" spans="1:98" ht="15.75" customHeight="1">
      <c r="A19" s="2">
        <v>317</v>
      </c>
      <c r="B19" s="5" t="str">
        <f t="shared" si="0"/>
        <v>Parrot社製ドローンANAFi Aiに関する以下のサービスを展開
・機体販売
・空撮、遠隔映像転送、写真測量サービス
・ドローンスクール「ANAFi Aiマスター講習」の提供</v>
      </c>
      <c r="C19" s="5">
        <v>1</v>
      </c>
      <c r="D19" s="2">
        <v>10004</v>
      </c>
      <c r="E19" s="47" t="s">
        <v>2007</v>
      </c>
      <c r="F19" s="47" t="s">
        <v>2008</v>
      </c>
      <c r="G19" s="47" t="s">
        <v>2009</v>
      </c>
      <c r="H19" s="21" t="s">
        <v>931</v>
      </c>
      <c r="I19" s="55" t="s">
        <v>2010</v>
      </c>
      <c r="J19" s="47" t="s">
        <v>407</v>
      </c>
      <c r="K19" s="47" t="s">
        <v>1223</v>
      </c>
      <c r="L19" s="47" t="s">
        <v>2011</v>
      </c>
      <c r="M19" s="22" t="s">
        <v>2012</v>
      </c>
      <c r="N19" s="47" t="s">
        <v>672</v>
      </c>
      <c r="O19" s="47" t="s">
        <v>412</v>
      </c>
      <c r="P19" s="47" t="s">
        <v>2007</v>
      </c>
      <c r="Q19" s="21" t="s">
        <v>154</v>
      </c>
      <c r="R19" s="47" t="s">
        <v>2013</v>
      </c>
      <c r="S19" s="21" t="s">
        <v>2014</v>
      </c>
      <c r="T19" s="47" t="s">
        <v>154</v>
      </c>
      <c r="U19" s="47" t="s">
        <v>154</v>
      </c>
      <c r="V19" s="47" t="s">
        <v>1196</v>
      </c>
      <c r="W19" s="47" t="s">
        <v>554</v>
      </c>
      <c r="X19" s="47" t="s">
        <v>554</v>
      </c>
      <c r="Y19" s="47" t="s">
        <v>2015</v>
      </c>
      <c r="Z19" s="47" t="s">
        <v>2016</v>
      </c>
      <c r="AA19" s="55" t="s">
        <v>1161</v>
      </c>
      <c r="AB19" s="47" t="s">
        <v>2017</v>
      </c>
      <c r="AC19" s="47" t="s">
        <v>554</v>
      </c>
      <c r="AD19" s="47" t="s">
        <v>554</v>
      </c>
      <c r="AE19" s="47" t="s">
        <v>554</v>
      </c>
      <c r="AF19" s="47" t="s">
        <v>554</v>
      </c>
      <c r="AG19" s="47" t="s">
        <v>554</v>
      </c>
      <c r="AH19" s="47" t="s">
        <v>554</v>
      </c>
      <c r="AI19" s="47" t="s">
        <v>554</v>
      </c>
      <c r="AJ19" s="47" t="s">
        <v>554</v>
      </c>
      <c r="AK19" s="47" t="s">
        <v>554</v>
      </c>
      <c r="AL19" s="47" t="s">
        <v>554</v>
      </c>
      <c r="AM19" s="47" t="s">
        <v>554</v>
      </c>
      <c r="AN19" s="47" t="s">
        <v>554</v>
      </c>
      <c r="AO19" s="47" t="s">
        <v>554</v>
      </c>
      <c r="AP19" s="47" t="s">
        <v>554</v>
      </c>
      <c r="AQ19" s="47" t="s">
        <v>554</v>
      </c>
      <c r="AR19" s="47" t="s">
        <v>554</v>
      </c>
      <c r="AS19" s="47" t="s">
        <v>554</v>
      </c>
      <c r="AT19" s="47" t="s">
        <v>554</v>
      </c>
      <c r="AU19" s="47" t="s">
        <v>554</v>
      </c>
      <c r="AV19" s="47" t="s">
        <v>554</v>
      </c>
      <c r="AW19" s="47" t="s">
        <v>554</v>
      </c>
      <c r="AX19" s="47" t="s">
        <v>554</v>
      </c>
      <c r="AY19" s="47" t="s">
        <v>554</v>
      </c>
      <c r="AZ19" s="47" t="s">
        <v>554</v>
      </c>
      <c r="BA19" s="47" t="s">
        <v>554</v>
      </c>
      <c r="BB19" s="47" t="s">
        <v>940</v>
      </c>
      <c r="BC19" s="47" t="s">
        <v>1710</v>
      </c>
      <c r="BD19" s="47" t="s">
        <v>2018</v>
      </c>
      <c r="BE19" s="47" t="s">
        <v>1712</v>
      </c>
      <c r="BF19" s="47" t="s">
        <v>1778</v>
      </c>
      <c r="BG19" s="47" t="s">
        <v>2019</v>
      </c>
      <c r="BH19" s="21" t="s">
        <v>2020</v>
      </c>
      <c r="BI19" s="47" t="s">
        <v>2021</v>
      </c>
      <c r="BJ19" s="47" t="s">
        <v>946</v>
      </c>
      <c r="BK19" s="47" t="s">
        <v>1138</v>
      </c>
      <c r="BL19" s="47" t="s">
        <v>554</v>
      </c>
      <c r="BM19" s="47" t="s">
        <v>554</v>
      </c>
      <c r="BN19" s="47" t="s">
        <v>435</v>
      </c>
      <c r="BO19" s="47" t="s">
        <v>951</v>
      </c>
      <c r="BP19" s="47" t="s">
        <v>554</v>
      </c>
      <c r="BQ19" s="47" t="s">
        <v>554</v>
      </c>
      <c r="BR19" s="47" t="s">
        <v>154</v>
      </c>
      <c r="BS19" s="47" t="s">
        <v>497</v>
      </c>
      <c r="BT19" s="21" t="s">
        <v>2022</v>
      </c>
      <c r="BU19" s="47" t="s">
        <v>154</v>
      </c>
      <c r="BV19" s="47" t="s">
        <v>2023</v>
      </c>
      <c r="BW19" s="47" t="s">
        <v>2024</v>
      </c>
      <c r="BX19" s="47" t="s">
        <v>2025</v>
      </c>
      <c r="BY19" s="47" t="s">
        <v>2026</v>
      </c>
      <c r="BZ19" s="47" t="s">
        <v>2027</v>
      </c>
      <c r="CA19" s="47" t="s">
        <v>2028</v>
      </c>
      <c r="CB19" s="47" t="s">
        <v>154</v>
      </c>
      <c r="CC19" s="47" t="s">
        <v>154</v>
      </c>
      <c r="CD19" s="47" t="s">
        <v>2029</v>
      </c>
      <c r="CE19" s="47" t="s">
        <v>2030</v>
      </c>
      <c r="CF19" s="47" t="s">
        <v>1143</v>
      </c>
      <c r="CG19" s="47" t="s">
        <v>1144</v>
      </c>
      <c r="CH19" s="47" t="s">
        <v>1183</v>
      </c>
      <c r="CI19" s="47" t="s">
        <v>554</v>
      </c>
      <c r="CJ19" s="47" t="s">
        <v>554</v>
      </c>
      <c r="CK19" s="47" t="s">
        <v>554</v>
      </c>
      <c r="CL19" s="47" t="s">
        <v>554</v>
      </c>
      <c r="CM19" s="47" t="s">
        <v>554</v>
      </c>
      <c r="CN19" s="47" t="s">
        <v>554</v>
      </c>
      <c r="CO19" s="47" t="s">
        <v>554</v>
      </c>
      <c r="CP19" s="47" t="s">
        <v>554</v>
      </c>
      <c r="CQ19" s="21" t="s">
        <v>554</v>
      </c>
      <c r="CR19" s="21" t="s">
        <v>2031</v>
      </c>
      <c r="CS19" s="21" t="s">
        <v>2032</v>
      </c>
      <c r="CT19" s="21" t="s">
        <v>2033</v>
      </c>
    </row>
    <row r="20" spans="1:98" ht="15.75" customHeight="1">
      <c r="A20" s="2">
        <v>318</v>
      </c>
      <c r="B20" s="5" t="str">
        <f t="shared" si="0"/>
        <v>Parrot社製ドローンANAFi USAに関する以下のサービスを展開
・機体販売
・空撮、遠隔映像転送、写真測量サービス
・ドローンスクール「ANAFi USAマスター講習」の提供</v>
      </c>
      <c r="C20" s="5">
        <v>1</v>
      </c>
      <c r="D20" s="2">
        <v>10004</v>
      </c>
      <c r="E20" s="47" t="s">
        <v>2034</v>
      </c>
      <c r="F20" s="47" t="s">
        <v>2008</v>
      </c>
      <c r="G20" s="47" t="s">
        <v>2009</v>
      </c>
      <c r="H20" s="21" t="s">
        <v>931</v>
      </c>
      <c r="I20" s="55" t="s">
        <v>2010</v>
      </c>
      <c r="J20" s="47" t="s">
        <v>407</v>
      </c>
      <c r="K20" s="47" t="s">
        <v>1223</v>
      </c>
      <c r="L20" s="47" t="s">
        <v>2011</v>
      </c>
      <c r="M20" s="22" t="s">
        <v>2012</v>
      </c>
      <c r="N20" s="47" t="s">
        <v>672</v>
      </c>
      <c r="O20" s="47" t="s">
        <v>412</v>
      </c>
      <c r="P20" s="47" t="s">
        <v>2034</v>
      </c>
      <c r="Q20" s="21" t="s">
        <v>154</v>
      </c>
      <c r="R20" s="47" t="s">
        <v>2035</v>
      </c>
      <c r="S20" s="56" t="s">
        <v>2014</v>
      </c>
      <c r="T20" s="47" t="s">
        <v>154</v>
      </c>
      <c r="U20" s="47" t="s">
        <v>154</v>
      </c>
      <c r="V20" s="47" t="s">
        <v>1196</v>
      </c>
      <c r="W20" s="47" t="s">
        <v>554</v>
      </c>
      <c r="X20" s="47" t="s">
        <v>554</v>
      </c>
      <c r="Y20" s="47" t="s">
        <v>2036</v>
      </c>
      <c r="Z20" s="47" t="s">
        <v>2016</v>
      </c>
      <c r="AA20" s="55" t="s">
        <v>1161</v>
      </c>
      <c r="AB20" s="47" t="s">
        <v>2017</v>
      </c>
      <c r="AC20" s="47" t="s">
        <v>554</v>
      </c>
      <c r="AD20" s="47" t="s">
        <v>554</v>
      </c>
      <c r="AE20" s="47" t="s">
        <v>554</v>
      </c>
      <c r="AF20" s="47" t="s">
        <v>554</v>
      </c>
      <c r="AG20" s="47" t="s">
        <v>554</v>
      </c>
      <c r="AH20" s="47" t="s">
        <v>554</v>
      </c>
      <c r="AI20" s="47" t="s">
        <v>554</v>
      </c>
      <c r="AJ20" s="47" t="s">
        <v>554</v>
      </c>
      <c r="AK20" s="47" t="s">
        <v>554</v>
      </c>
      <c r="AL20" s="47" t="s">
        <v>554</v>
      </c>
      <c r="AM20" s="47" t="s">
        <v>554</v>
      </c>
      <c r="AN20" s="47" t="s">
        <v>554</v>
      </c>
      <c r="AO20" s="47" t="s">
        <v>554</v>
      </c>
      <c r="AP20" s="47" t="s">
        <v>554</v>
      </c>
      <c r="AQ20" s="47" t="s">
        <v>554</v>
      </c>
      <c r="AR20" s="47" t="s">
        <v>554</v>
      </c>
      <c r="AS20" s="47" t="s">
        <v>554</v>
      </c>
      <c r="AT20" s="47" t="s">
        <v>554</v>
      </c>
      <c r="AU20" s="47" t="s">
        <v>554</v>
      </c>
      <c r="AV20" s="47" t="s">
        <v>554</v>
      </c>
      <c r="AW20" s="47" t="s">
        <v>554</v>
      </c>
      <c r="AX20" s="47" t="s">
        <v>554</v>
      </c>
      <c r="AY20" s="47" t="s">
        <v>554</v>
      </c>
      <c r="AZ20" s="47" t="s">
        <v>554</v>
      </c>
      <c r="BA20" s="47" t="s">
        <v>554</v>
      </c>
      <c r="BB20" s="47" t="s">
        <v>940</v>
      </c>
      <c r="BC20" s="47" t="s">
        <v>1710</v>
      </c>
      <c r="BD20" s="47" t="s">
        <v>2018</v>
      </c>
      <c r="BE20" s="47" t="s">
        <v>1712</v>
      </c>
      <c r="BF20" s="47" t="s">
        <v>1778</v>
      </c>
      <c r="BG20" s="47" t="s">
        <v>2037</v>
      </c>
      <c r="BH20" s="21" t="s">
        <v>2038</v>
      </c>
      <c r="BI20" s="21" t="s">
        <v>2039</v>
      </c>
      <c r="BJ20" s="47" t="s">
        <v>946</v>
      </c>
      <c r="BK20" s="47" t="s">
        <v>1138</v>
      </c>
      <c r="BL20" s="47" t="s">
        <v>554</v>
      </c>
      <c r="BM20" s="47" t="s">
        <v>554</v>
      </c>
      <c r="BN20" s="47" t="s">
        <v>435</v>
      </c>
      <c r="BO20" s="47" t="s">
        <v>951</v>
      </c>
      <c r="BP20" s="47" t="s">
        <v>554</v>
      </c>
      <c r="BQ20" s="47" t="s">
        <v>554</v>
      </c>
      <c r="BR20" s="47" t="s">
        <v>154</v>
      </c>
      <c r="BS20" s="47" t="s">
        <v>497</v>
      </c>
      <c r="BT20" s="21" t="s">
        <v>2022</v>
      </c>
      <c r="BU20" s="47" t="s">
        <v>154</v>
      </c>
      <c r="BV20" s="47" t="s">
        <v>2040</v>
      </c>
      <c r="BW20" s="47" t="s">
        <v>2041</v>
      </c>
      <c r="BX20" s="47" t="s">
        <v>2042</v>
      </c>
      <c r="BY20" s="47" t="s">
        <v>2043</v>
      </c>
      <c r="BZ20" s="47" t="s">
        <v>154</v>
      </c>
      <c r="CA20" s="47" t="s">
        <v>2044</v>
      </c>
      <c r="CB20" s="47" t="s">
        <v>154</v>
      </c>
      <c r="CC20" s="47" t="s">
        <v>154</v>
      </c>
      <c r="CD20" s="47" t="s">
        <v>2045</v>
      </c>
      <c r="CE20" s="47" t="s">
        <v>2046</v>
      </c>
      <c r="CF20" s="47" t="s">
        <v>1143</v>
      </c>
      <c r="CG20" s="47" t="s">
        <v>1144</v>
      </c>
      <c r="CH20" s="47" t="s">
        <v>1183</v>
      </c>
      <c r="CI20" s="47" t="s">
        <v>554</v>
      </c>
      <c r="CJ20" s="47" t="s">
        <v>554</v>
      </c>
      <c r="CK20" s="47" t="s">
        <v>554</v>
      </c>
      <c r="CL20" s="47" t="s">
        <v>554</v>
      </c>
      <c r="CM20" s="47" t="s">
        <v>554</v>
      </c>
      <c r="CN20" s="47" t="s">
        <v>554</v>
      </c>
      <c r="CO20" s="47" t="s">
        <v>554</v>
      </c>
      <c r="CP20" s="47" t="s">
        <v>554</v>
      </c>
      <c r="CQ20" s="21" t="s">
        <v>554</v>
      </c>
      <c r="CR20" s="21" t="s">
        <v>2031</v>
      </c>
      <c r="CS20" s="21" t="s">
        <v>2032</v>
      </c>
      <c r="CT20" s="21" t="s">
        <v>2047</v>
      </c>
    </row>
    <row r="21" spans="1:98" ht="15.75" customHeight="1">
      <c r="A21" s="2">
        <v>319</v>
      </c>
      <c r="B21" s="5" t="str">
        <f t="shared" si="0"/>
        <v>電磁波センサ（地中レーダー）による目に見えない地中可視化サービス</v>
      </c>
      <c r="C21" s="5">
        <v>1</v>
      </c>
      <c r="D21" s="2">
        <v>10004</v>
      </c>
      <c r="E21" s="47" t="s">
        <v>2048</v>
      </c>
      <c r="F21" s="47" t="s">
        <v>2049</v>
      </c>
      <c r="G21" s="47" t="s">
        <v>2050</v>
      </c>
      <c r="H21" s="21" t="s">
        <v>931</v>
      </c>
      <c r="I21" s="55" t="s">
        <v>2051</v>
      </c>
      <c r="J21" s="47" t="s">
        <v>511</v>
      </c>
      <c r="K21" s="47" t="s">
        <v>408</v>
      </c>
      <c r="L21" s="47" t="s">
        <v>2052</v>
      </c>
      <c r="M21" s="22" t="s">
        <v>2053</v>
      </c>
      <c r="N21" s="47" t="s">
        <v>672</v>
      </c>
      <c r="O21" s="47" t="s">
        <v>412</v>
      </c>
      <c r="P21" s="47" t="s">
        <v>2048</v>
      </c>
      <c r="Q21" s="21" t="s">
        <v>154</v>
      </c>
      <c r="R21" s="47" t="s">
        <v>2054</v>
      </c>
      <c r="S21" s="21" t="s">
        <v>2055</v>
      </c>
      <c r="T21" s="47" t="s">
        <v>154</v>
      </c>
      <c r="U21" s="21" t="s">
        <v>413</v>
      </c>
      <c r="V21" s="47" t="s">
        <v>1128</v>
      </c>
      <c r="W21" s="61" t="s">
        <v>2056</v>
      </c>
      <c r="X21" s="47" t="s">
        <v>154</v>
      </c>
      <c r="Y21" s="47" t="s">
        <v>2049</v>
      </c>
      <c r="Z21" s="47" t="s">
        <v>2050</v>
      </c>
      <c r="AA21" s="55" t="s">
        <v>2051</v>
      </c>
      <c r="AB21" s="47" t="s">
        <v>2052</v>
      </c>
      <c r="AC21" s="61" t="s">
        <v>2057</v>
      </c>
      <c r="AD21" s="47" t="s">
        <v>154</v>
      </c>
      <c r="AE21" s="47" t="s">
        <v>2049</v>
      </c>
      <c r="AF21" s="47" t="s">
        <v>2050</v>
      </c>
      <c r="AG21" s="57" t="s">
        <v>2051</v>
      </c>
      <c r="AH21" s="47" t="s">
        <v>2052</v>
      </c>
      <c r="AI21" s="62" t="s">
        <v>2058</v>
      </c>
      <c r="AJ21" s="47" t="s">
        <v>154</v>
      </c>
      <c r="AK21" s="47" t="s">
        <v>2049</v>
      </c>
      <c r="AL21" s="47" t="s">
        <v>2050</v>
      </c>
      <c r="AM21" s="57" t="s">
        <v>2051</v>
      </c>
      <c r="AN21" s="47" t="s">
        <v>2052</v>
      </c>
      <c r="AO21" s="61" t="s">
        <v>2059</v>
      </c>
      <c r="AP21" s="47" t="s">
        <v>154</v>
      </c>
      <c r="AQ21" s="61" t="s">
        <v>2060</v>
      </c>
      <c r="AR21" s="61" t="s">
        <v>2061</v>
      </c>
      <c r="AS21" s="63" t="s">
        <v>2062</v>
      </c>
      <c r="AT21" s="61" t="s">
        <v>2063</v>
      </c>
      <c r="AU21" s="47" t="s">
        <v>154</v>
      </c>
      <c r="AV21" s="47" t="s">
        <v>154</v>
      </c>
      <c r="AW21" s="47" t="s">
        <v>154</v>
      </c>
      <c r="AX21" s="47" t="s">
        <v>154</v>
      </c>
      <c r="AY21" s="47" t="s">
        <v>154</v>
      </c>
      <c r="AZ21" s="47" t="s">
        <v>154</v>
      </c>
      <c r="BA21" s="47" t="s">
        <v>154</v>
      </c>
      <c r="BB21" s="47" t="s">
        <v>940</v>
      </c>
      <c r="BC21" s="47" t="s">
        <v>2064</v>
      </c>
      <c r="BD21" s="47" t="s">
        <v>1844</v>
      </c>
      <c r="BE21" s="47" t="s">
        <v>2065</v>
      </c>
      <c r="BF21" s="47" t="s">
        <v>1778</v>
      </c>
      <c r="BG21" s="47" t="s">
        <v>2066</v>
      </c>
      <c r="BH21" s="47" t="s">
        <v>2067</v>
      </c>
      <c r="BI21" s="47" t="s">
        <v>2068</v>
      </c>
      <c r="BJ21" s="47" t="s">
        <v>940</v>
      </c>
      <c r="BK21" s="47" t="s">
        <v>2069</v>
      </c>
      <c r="BL21" s="47" t="s">
        <v>942</v>
      </c>
      <c r="BM21" s="47" t="s">
        <v>2070</v>
      </c>
      <c r="BN21" s="47" t="s">
        <v>435</v>
      </c>
      <c r="BO21" s="47" t="s">
        <v>951</v>
      </c>
      <c r="BP21" s="47" t="s">
        <v>554</v>
      </c>
      <c r="BQ21" s="47" t="s">
        <v>554</v>
      </c>
      <c r="BR21" s="47" t="s">
        <v>154</v>
      </c>
      <c r="BS21" s="47" t="s">
        <v>468</v>
      </c>
      <c r="BT21" s="47" t="s">
        <v>438</v>
      </c>
      <c r="BU21" s="47" t="s">
        <v>154</v>
      </c>
      <c r="BV21" s="47" t="s">
        <v>2071</v>
      </c>
      <c r="BW21" s="47" t="s">
        <v>1884</v>
      </c>
      <c r="BX21" s="47" t="s">
        <v>2072</v>
      </c>
      <c r="BY21" s="47" t="s">
        <v>2073</v>
      </c>
      <c r="BZ21" s="47" t="s">
        <v>154</v>
      </c>
      <c r="CA21" s="47" t="s">
        <v>2074</v>
      </c>
      <c r="CB21" s="62" t="s">
        <v>2075</v>
      </c>
      <c r="CC21" s="47" t="s">
        <v>154</v>
      </c>
      <c r="CD21" s="47" t="s">
        <v>2076</v>
      </c>
      <c r="CE21" s="62" t="s">
        <v>2077</v>
      </c>
      <c r="CF21" s="47" t="s">
        <v>1143</v>
      </c>
      <c r="CG21" s="47" t="s">
        <v>1144</v>
      </c>
      <c r="CH21" s="47" t="s">
        <v>1183</v>
      </c>
      <c r="CI21" s="47" t="s">
        <v>554</v>
      </c>
      <c r="CJ21" s="47" t="s">
        <v>554</v>
      </c>
      <c r="CK21" s="47" t="s">
        <v>554</v>
      </c>
      <c r="CL21" s="47" t="s">
        <v>554</v>
      </c>
      <c r="CM21" s="47" t="s">
        <v>554</v>
      </c>
      <c r="CN21" s="47" t="s">
        <v>554</v>
      </c>
      <c r="CO21" s="47" t="s">
        <v>554</v>
      </c>
      <c r="CP21" s="47" t="s">
        <v>554</v>
      </c>
      <c r="CQ21" s="21" t="s">
        <v>554</v>
      </c>
      <c r="CR21" s="21" t="s">
        <v>2078</v>
      </c>
      <c r="CS21" s="21" t="s">
        <v>2079</v>
      </c>
      <c r="CT21" s="21" t="s">
        <v>2080</v>
      </c>
    </row>
    <row r="22" spans="1:98" ht="15.75" customHeight="1">
      <c r="A22" s="2">
        <v>320</v>
      </c>
      <c r="B22" s="5" t="str">
        <f t="shared" si="0"/>
        <v xml:space="preserve">Skydio社製ドローンSkydio2+に関する以下のサービスを展開
・機体販売
・インフラ点検などの飛行請負い
・ドローンスクール「Skydio認定講習」の提供
</v>
      </c>
      <c r="C22" s="5">
        <v>1</v>
      </c>
      <c r="D22" s="2">
        <v>10004</v>
      </c>
      <c r="E22" s="21" t="s">
        <v>2483</v>
      </c>
      <c r="F22" s="47" t="s">
        <v>2008</v>
      </c>
      <c r="G22" s="47" t="s">
        <v>2009</v>
      </c>
      <c r="H22" s="21" t="s">
        <v>931</v>
      </c>
      <c r="I22" s="55" t="s">
        <v>2010</v>
      </c>
      <c r="J22" s="47" t="s">
        <v>407</v>
      </c>
      <c r="K22" s="47" t="s">
        <v>1223</v>
      </c>
      <c r="L22" s="47" t="s">
        <v>2011</v>
      </c>
      <c r="M22" s="22" t="s">
        <v>2012</v>
      </c>
      <c r="N22" s="47" t="s">
        <v>2082</v>
      </c>
      <c r="O22" s="47" t="s">
        <v>412</v>
      </c>
      <c r="P22" s="45" t="s">
        <v>2081</v>
      </c>
      <c r="Q22" s="21" t="s">
        <v>154</v>
      </c>
      <c r="R22" s="47" t="s">
        <v>2083</v>
      </c>
      <c r="S22" s="21" t="s">
        <v>2084</v>
      </c>
      <c r="T22" s="47" t="s">
        <v>154</v>
      </c>
      <c r="U22" s="47" t="s">
        <v>2085</v>
      </c>
      <c r="V22" s="47" t="s">
        <v>1196</v>
      </c>
      <c r="W22" s="47" t="s">
        <v>554</v>
      </c>
      <c r="X22" s="47" t="s">
        <v>554</v>
      </c>
      <c r="Y22" s="45" t="s">
        <v>2086</v>
      </c>
      <c r="Z22" s="47" t="s">
        <v>2087</v>
      </c>
      <c r="AA22" s="55" t="s">
        <v>1161</v>
      </c>
      <c r="AB22" s="47" t="s">
        <v>2088</v>
      </c>
      <c r="AC22" s="47" t="s">
        <v>554</v>
      </c>
      <c r="AD22" s="47" t="s">
        <v>554</v>
      </c>
      <c r="AE22" s="47" t="s">
        <v>554</v>
      </c>
      <c r="AF22" s="47" t="s">
        <v>554</v>
      </c>
      <c r="AG22" s="47" t="s">
        <v>554</v>
      </c>
      <c r="AH22" s="47" t="s">
        <v>554</v>
      </c>
      <c r="AI22" s="47" t="s">
        <v>554</v>
      </c>
      <c r="AJ22" s="47" t="s">
        <v>554</v>
      </c>
      <c r="AK22" s="47" t="s">
        <v>554</v>
      </c>
      <c r="AL22" s="47" t="s">
        <v>554</v>
      </c>
      <c r="AM22" s="47" t="s">
        <v>554</v>
      </c>
      <c r="AN22" s="47" t="s">
        <v>554</v>
      </c>
      <c r="AO22" s="47" t="s">
        <v>554</v>
      </c>
      <c r="AP22" s="47" t="s">
        <v>554</v>
      </c>
      <c r="AQ22" s="47" t="s">
        <v>554</v>
      </c>
      <c r="AR22" s="47" t="s">
        <v>554</v>
      </c>
      <c r="AS22" s="47" t="s">
        <v>554</v>
      </c>
      <c r="AT22" s="47" t="s">
        <v>554</v>
      </c>
      <c r="AU22" s="47" t="s">
        <v>554</v>
      </c>
      <c r="AV22" s="47" t="s">
        <v>554</v>
      </c>
      <c r="AW22" s="47" t="s">
        <v>554</v>
      </c>
      <c r="AX22" s="47" t="s">
        <v>554</v>
      </c>
      <c r="AY22" s="47" t="s">
        <v>554</v>
      </c>
      <c r="AZ22" s="47" t="s">
        <v>554</v>
      </c>
      <c r="BA22" s="47" t="s">
        <v>554</v>
      </c>
      <c r="BB22" s="47" t="s">
        <v>940</v>
      </c>
      <c r="BC22" s="47" t="s">
        <v>1710</v>
      </c>
      <c r="BD22" s="47" t="s">
        <v>2018</v>
      </c>
      <c r="BE22" s="47" t="s">
        <v>1712</v>
      </c>
      <c r="BF22" s="47" t="s">
        <v>1778</v>
      </c>
      <c r="BG22" s="47" t="s">
        <v>2089</v>
      </c>
      <c r="BH22" s="21" t="s">
        <v>2090</v>
      </c>
      <c r="BI22" s="47" t="s">
        <v>2091</v>
      </c>
      <c r="BJ22" s="47" t="s">
        <v>946</v>
      </c>
      <c r="BK22" s="47" t="s">
        <v>1138</v>
      </c>
      <c r="BL22" s="47" t="s">
        <v>554</v>
      </c>
      <c r="BM22" s="47" t="s">
        <v>554</v>
      </c>
      <c r="BN22" s="47" t="s">
        <v>435</v>
      </c>
      <c r="BO22" s="47" t="s">
        <v>951</v>
      </c>
      <c r="BP22" s="47" t="s">
        <v>554</v>
      </c>
      <c r="BQ22" s="47" t="s">
        <v>554</v>
      </c>
      <c r="BR22" s="47" t="s">
        <v>154</v>
      </c>
      <c r="BS22" s="47" t="s">
        <v>437</v>
      </c>
      <c r="BT22" s="21" t="s">
        <v>2092</v>
      </c>
      <c r="BU22" s="47" t="s">
        <v>154</v>
      </c>
      <c r="BV22" s="47" t="s">
        <v>2093</v>
      </c>
      <c r="BW22" s="47" t="s">
        <v>2094</v>
      </c>
      <c r="BX22" s="47" t="s">
        <v>2095</v>
      </c>
      <c r="BY22" s="47" t="s">
        <v>2096</v>
      </c>
      <c r="BZ22" s="21" t="s">
        <v>2097</v>
      </c>
      <c r="CA22" s="21" t="s">
        <v>2098</v>
      </c>
      <c r="CB22" s="47" t="s">
        <v>154</v>
      </c>
      <c r="CC22" s="47" t="s">
        <v>154</v>
      </c>
      <c r="CD22" s="47" t="s">
        <v>2099</v>
      </c>
      <c r="CE22" s="47" t="s">
        <v>2100</v>
      </c>
      <c r="CF22" s="47" t="s">
        <v>1143</v>
      </c>
      <c r="CG22" s="47" t="s">
        <v>1144</v>
      </c>
      <c r="CH22" s="47" t="s">
        <v>1183</v>
      </c>
      <c r="CI22" s="47" t="s">
        <v>554</v>
      </c>
      <c r="CJ22" s="47" t="s">
        <v>554</v>
      </c>
      <c r="CK22" s="47" t="s">
        <v>554</v>
      </c>
      <c r="CL22" s="47" t="s">
        <v>554</v>
      </c>
      <c r="CM22" s="47" t="s">
        <v>554</v>
      </c>
      <c r="CN22" s="47" t="s">
        <v>554</v>
      </c>
      <c r="CO22" s="47" t="s">
        <v>554</v>
      </c>
      <c r="CP22" s="47" t="s">
        <v>554</v>
      </c>
      <c r="CQ22" s="21" t="s">
        <v>554</v>
      </c>
      <c r="CR22" s="21" t="s">
        <v>2031</v>
      </c>
      <c r="CS22" s="21" t="s">
        <v>2032</v>
      </c>
      <c r="CT22" s="21" t="s">
        <v>2047</v>
      </c>
    </row>
    <row r="23" spans="1:98" ht="15.75" customHeight="1">
      <c r="A23" s="2">
        <v>321</v>
      </c>
      <c r="B23" s="5" t="str">
        <f t="shared" si="0"/>
        <v>自律飛行型ドローン Skydioを用いた記録および実装支援</v>
      </c>
      <c r="C23" s="5">
        <v>1</v>
      </c>
      <c r="D23" s="2">
        <v>10004</v>
      </c>
      <c r="E23" s="47" t="s">
        <v>2101</v>
      </c>
      <c r="F23" s="47" t="s">
        <v>1378</v>
      </c>
      <c r="G23" s="47" t="s">
        <v>1379</v>
      </c>
      <c r="H23" s="21" t="s">
        <v>931</v>
      </c>
      <c r="I23" s="55" t="s">
        <v>2102</v>
      </c>
      <c r="J23" s="47" t="s">
        <v>760</v>
      </c>
      <c r="K23" s="47" t="s">
        <v>1223</v>
      </c>
      <c r="L23" s="47" t="s">
        <v>1380</v>
      </c>
      <c r="M23" s="22" t="s">
        <v>1381</v>
      </c>
      <c r="N23" s="47" t="s">
        <v>672</v>
      </c>
      <c r="O23" s="47" t="s">
        <v>412</v>
      </c>
      <c r="P23" s="47" t="s">
        <v>2101</v>
      </c>
      <c r="Q23" s="21" t="s">
        <v>154</v>
      </c>
      <c r="R23" s="47" t="s">
        <v>2103</v>
      </c>
      <c r="S23" s="21" t="s">
        <v>2104</v>
      </c>
      <c r="T23" s="21" t="s">
        <v>2105</v>
      </c>
      <c r="U23" s="47" t="s">
        <v>2085</v>
      </c>
      <c r="V23" s="47" t="s">
        <v>1128</v>
      </c>
      <c r="W23" s="47" t="s">
        <v>2101</v>
      </c>
      <c r="X23" s="47" t="s">
        <v>154</v>
      </c>
      <c r="Y23" s="47" t="s">
        <v>1378</v>
      </c>
      <c r="Z23" s="47" t="s">
        <v>1379</v>
      </c>
      <c r="AA23" s="55" t="s">
        <v>2102</v>
      </c>
      <c r="AB23" s="47" t="s">
        <v>1385</v>
      </c>
      <c r="AC23" s="47" t="s">
        <v>2106</v>
      </c>
      <c r="AD23" s="47" t="s">
        <v>154</v>
      </c>
      <c r="AE23" s="47" t="s">
        <v>2107</v>
      </c>
      <c r="AF23" s="47" t="s">
        <v>1388</v>
      </c>
      <c r="AG23" s="57" t="s">
        <v>1161</v>
      </c>
      <c r="AH23" s="8" t="s">
        <v>1390</v>
      </c>
      <c r="AI23" s="47" t="s">
        <v>2108</v>
      </c>
      <c r="AJ23" s="47" t="s">
        <v>154</v>
      </c>
      <c r="AK23" s="47" t="s">
        <v>2107</v>
      </c>
      <c r="AL23" s="47" t="s">
        <v>1388</v>
      </c>
      <c r="AM23" s="57" t="s">
        <v>1161</v>
      </c>
      <c r="AN23" s="47" t="s">
        <v>1390</v>
      </c>
      <c r="AO23" s="47" t="s">
        <v>154</v>
      </c>
      <c r="AP23" s="47" t="s">
        <v>154</v>
      </c>
      <c r="AQ23" s="47" t="s">
        <v>154</v>
      </c>
      <c r="AR23" s="47" t="s">
        <v>154</v>
      </c>
      <c r="AS23" s="47" t="s">
        <v>154</v>
      </c>
      <c r="AT23" s="47" t="s">
        <v>154</v>
      </c>
      <c r="AU23" s="47" t="s">
        <v>154</v>
      </c>
      <c r="AV23" s="47" t="s">
        <v>154</v>
      </c>
      <c r="AW23" s="47" t="s">
        <v>154</v>
      </c>
      <c r="AX23" s="47" t="s">
        <v>154</v>
      </c>
      <c r="AY23" s="47" t="s">
        <v>154</v>
      </c>
      <c r="AZ23" s="47" t="s">
        <v>154</v>
      </c>
      <c r="BA23" s="47" t="s">
        <v>154</v>
      </c>
      <c r="BB23" s="47" t="s">
        <v>940</v>
      </c>
      <c r="BC23" s="47" t="s">
        <v>1710</v>
      </c>
      <c r="BD23" s="47" t="s">
        <v>2109</v>
      </c>
      <c r="BE23" s="47" t="s">
        <v>1712</v>
      </c>
      <c r="BF23" s="47" t="s">
        <v>2110</v>
      </c>
      <c r="BG23" s="47" t="s">
        <v>2111</v>
      </c>
      <c r="BH23" s="47" t="s">
        <v>2112</v>
      </c>
      <c r="BI23" s="47" t="s">
        <v>2113</v>
      </c>
      <c r="BJ23" s="47" t="s">
        <v>940</v>
      </c>
      <c r="BK23" s="47" t="s">
        <v>1754</v>
      </c>
      <c r="BL23" s="47" t="s">
        <v>1349</v>
      </c>
      <c r="BM23" s="47" t="s">
        <v>2114</v>
      </c>
      <c r="BN23" s="47" t="s">
        <v>435</v>
      </c>
      <c r="BO23" s="47" t="s">
        <v>951</v>
      </c>
      <c r="BP23" s="47" t="s">
        <v>554</v>
      </c>
      <c r="BQ23" s="47" t="s">
        <v>554</v>
      </c>
      <c r="BR23" s="47" t="s">
        <v>154</v>
      </c>
      <c r="BS23" s="47" t="s">
        <v>437</v>
      </c>
      <c r="BT23" s="21" t="s">
        <v>1393</v>
      </c>
      <c r="BU23" s="47" t="s">
        <v>154</v>
      </c>
      <c r="BV23" s="47" t="s">
        <v>1205</v>
      </c>
      <c r="BW23" s="47" t="s">
        <v>976</v>
      </c>
      <c r="BX23" s="47" t="s">
        <v>2115</v>
      </c>
      <c r="BY23" s="47" t="s">
        <v>2116</v>
      </c>
      <c r="BZ23" s="47" t="s">
        <v>154</v>
      </c>
      <c r="CA23" s="47" t="s">
        <v>1395</v>
      </c>
      <c r="CB23" s="47" t="s">
        <v>154</v>
      </c>
      <c r="CC23" s="47" t="s">
        <v>154</v>
      </c>
      <c r="CD23" s="47" t="s">
        <v>2117</v>
      </c>
      <c r="CE23" s="47" t="s">
        <v>2118</v>
      </c>
      <c r="CF23" s="47" t="s">
        <v>1143</v>
      </c>
      <c r="CG23" s="47" t="s">
        <v>1144</v>
      </c>
      <c r="CH23" s="47" t="s">
        <v>1398</v>
      </c>
      <c r="CI23" s="47" t="s">
        <v>554</v>
      </c>
      <c r="CJ23" s="47" t="s">
        <v>554</v>
      </c>
      <c r="CK23" s="47" t="s">
        <v>554</v>
      </c>
      <c r="CL23" s="47" t="s">
        <v>554</v>
      </c>
      <c r="CM23" s="47" t="s">
        <v>554</v>
      </c>
      <c r="CN23" s="47" t="s">
        <v>554</v>
      </c>
      <c r="CO23" s="47" t="s">
        <v>554</v>
      </c>
      <c r="CP23" s="47" t="s">
        <v>554</v>
      </c>
      <c r="CQ23" s="21" t="s">
        <v>554</v>
      </c>
      <c r="CR23" s="21" t="s">
        <v>1399</v>
      </c>
      <c r="CS23" s="21" t="s">
        <v>1400</v>
      </c>
      <c r="CT23" s="21" t="s">
        <v>1401</v>
      </c>
    </row>
    <row r="24" spans="1:98" ht="15.75" customHeight="1">
      <c r="A24" s="2">
        <v>322</v>
      </c>
      <c r="B24" s="5" t="str">
        <f t="shared" si="0"/>
        <v>Skydio X2</v>
      </c>
      <c r="C24" s="5">
        <v>1</v>
      </c>
      <c r="D24" s="2">
        <v>10004</v>
      </c>
      <c r="E24" s="47" t="s">
        <v>2119</v>
      </c>
      <c r="F24" s="47" t="s">
        <v>1410</v>
      </c>
      <c r="G24" s="47" t="s">
        <v>1388</v>
      </c>
      <c r="H24" s="21" t="s">
        <v>2120</v>
      </c>
      <c r="I24" s="55" t="s">
        <v>2121</v>
      </c>
      <c r="J24" s="47" t="s">
        <v>407</v>
      </c>
      <c r="K24" s="47" t="s">
        <v>1122</v>
      </c>
      <c r="L24" s="47" t="s">
        <v>2122</v>
      </c>
      <c r="M24" s="22" t="s">
        <v>2123</v>
      </c>
      <c r="N24" s="47" t="s">
        <v>411</v>
      </c>
      <c r="O24" s="47" t="s">
        <v>412</v>
      </c>
      <c r="P24" s="47" t="s">
        <v>2119</v>
      </c>
      <c r="Q24" s="21" t="s">
        <v>154</v>
      </c>
      <c r="R24" s="47" t="s">
        <v>2124</v>
      </c>
      <c r="S24" s="21" t="s">
        <v>2125</v>
      </c>
      <c r="T24" s="47" t="s">
        <v>154</v>
      </c>
      <c r="U24" s="47" t="s">
        <v>2085</v>
      </c>
      <c r="V24" s="47" t="s">
        <v>1128</v>
      </c>
      <c r="W24" s="47" t="s">
        <v>2126</v>
      </c>
      <c r="X24" s="47" t="s">
        <v>154</v>
      </c>
      <c r="Y24" s="47" t="s">
        <v>2107</v>
      </c>
      <c r="Z24" s="47" t="s">
        <v>1388</v>
      </c>
      <c r="AA24" s="55" t="s">
        <v>1161</v>
      </c>
      <c r="AB24" s="47" t="s">
        <v>2127</v>
      </c>
      <c r="AC24" s="47" t="s">
        <v>2128</v>
      </c>
      <c r="AD24" s="47" t="s">
        <v>154</v>
      </c>
      <c r="AE24" s="47" t="s">
        <v>2107</v>
      </c>
      <c r="AF24" s="47" t="s">
        <v>1388</v>
      </c>
      <c r="AG24" s="57" t="s">
        <v>1161</v>
      </c>
      <c r="AH24" s="47" t="s">
        <v>1390</v>
      </c>
      <c r="AI24" s="47" t="s">
        <v>2129</v>
      </c>
      <c r="AJ24" s="47" t="s">
        <v>154</v>
      </c>
      <c r="AK24" s="47" t="s">
        <v>2130</v>
      </c>
      <c r="AL24" s="47" t="s">
        <v>1388</v>
      </c>
      <c r="AM24" s="57" t="s">
        <v>1161</v>
      </c>
      <c r="AN24" s="47" t="s">
        <v>2127</v>
      </c>
      <c r="AO24" s="47" t="s">
        <v>154</v>
      </c>
      <c r="AP24" s="47" t="s">
        <v>154</v>
      </c>
      <c r="AQ24" s="47" t="s">
        <v>154</v>
      </c>
      <c r="AR24" s="47" t="s">
        <v>154</v>
      </c>
      <c r="AS24" s="47" t="s">
        <v>154</v>
      </c>
      <c r="AT24" s="47" t="s">
        <v>154</v>
      </c>
      <c r="AU24" s="47" t="s">
        <v>154</v>
      </c>
      <c r="AV24" s="47" t="s">
        <v>154</v>
      </c>
      <c r="AW24" s="47" t="s">
        <v>154</v>
      </c>
      <c r="AX24" s="47" t="s">
        <v>154</v>
      </c>
      <c r="AY24" s="47" t="s">
        <v>154</v>
      </c>
      <c r="AZ24" s="47" t="s">
        <v>154</v>
      </c>
      <c r="BA24" s="47" t="s">
        <v>154</v>
      </c>
      <c r="BB24" s="47" t="s">
        <v>940</v>
      </c>
      <c r="BC24" s="47" t="s">
        <v>2131</v>
      </c>
      <c r="BD24" s="47" t="s">
        <v>1748</v>
      </c>
      <c r="BE24" s="47" t="s">
        <v>2132</v>
      </c>
      <c r="BF24" s="45" t="s">
        <v>1778</v>
      </c>
      <c r="BG24" s="21" t="s">
        <v>2133</v>
      </c>
      <c r="BH24" s="45" t="s">
        <v>2134</v>
      </c>
      <c r="BI24" s="47" t="s">
        <v>2135</v>
      </c>
      <c r="BJ24" s="47" t="s">
        <v>946</v>
      </c>
      <c r="BK24" s="47" t="s">
        <v>1138</v>
      </c>
      <c r="BL24" s="47" t="s">
        <v>554</v>
      </c>
      <c r="BM24" s="47" t="s">
        <v>554</v>
      </c>
      <c r="BN24" s="47" t="s">
        <v>496</v>
      </c>
      <c r="BO24" s="47" t="s">
        <v>951</v>
      </c>
      <c r="BP24" s="47" t="s">
        <v>554</v>
      </c>
      <c r="BQ24" s="47" t="s">
        <v>554</v>
      </c>
      <c r="BR24" s="47" t="s">
        <v>154</v>
      </c>
      <c r="BS24" s="47" t="s">
        <v>437</v>
      </c>
      <c r="BT24" s="21" t="s">
        <v>2092</v>
      </c>
      <c r="BU24" s="47" t="s">
        <v>2136</v>
      </c>
      <c r="BV24" s="47" t="s">
        <v>2137</v>
      </c>
      <c r="BW24" s="47" t="s">
        <v>2138</v>
      </c>
      <c r="BX24" s="47" t="s">
        <v>2139</v>
      </c>
      <c r="BY24" s="47" t="s">
        <v>2140</v>
      </c>
      <c r="BZ24" s="47" t="s">
        <v>154</v>
      </c>
      <c r="CA24" s="47" t="s">
        <v>154</v>
      </c>
      <c r="CB24" s="47" t="s">
        <v>154</v>
      </c>
      <c r="CC24" s="47" t="s">
        <v>2141</v>
      </c>
      <c r="CD24" s="47" t="s">
        <v>2142</v>
      </c>
      <c r="CE24" s="47" t="s">
        <v>2143</v>
      </c>
      <c r="CF24" s="47" t="s">
        <v>2144</v>
      </c>
      <c r="CG24" s="47" t="s">
        <v>2145</v>
      </c>
      <c r="CH24" s="21" t="s">
        <v>2146</v>
      </c>
      <c r="CI24" s="64" t="s">
        <v>2147</v>
      </c>
      <c r="CJ24" s="64" t="s">
        <v>2147</v>
      </c>
      <c r="CK24" s="64" t="s">
        <v>2148</v>
      </c>
      <c r="CL24" s="64" t="s">
        <v>2148</v>
      </c>
      <c r="CM24" s="47" t="s">
        <v>952</v>
      </c>
      <c r="CN24" s="47" t="s">
        <v>2149</v>
      </c>
      <c r="CO24" s="47" t="s">
        <v>2150</v>
      </c>
      <c r="CP24" s="47" t="s">
        <v>2130</v>
      </c>
      <c r="CQ24" s="64" t="s">
        <v>2148</v>
      </c>
      <c r="CR24" s="21" t="s">
        <v>2151</v>
      </c>
      <c r="CS24" s="21" t="s">
        <v>2152</v>
      </c>
      <c r="CT24" s="21" t="s">
        <v>2153</v>
      </c>
    </row>
    <row r="25" spans="1:98" ht="15.75" customHeight="1">
      <c r="A25" s="2">
        <v>323</v>
      </c>
      <c r="B25" s="5" t="str">
        <f t="shared" si="0"/>
        <v>AIによる家屋異動調査サービス</v>
      </c>
      <c r="C25" s="5">
        <v>1</v>
      </c>
      <c r="D25" s="2">
        <v>10004</v>
      </c>
      <c r="E25" s="47" t="s">
        <v>2154</v>
      </c>
      <c r="F25" s="47" t="s">
        <v>2155</v>
      </c>
      <c r="G25" s="47" t="s">
        <v>2156</v>
      </c>
      <c r="H25" s="21" t="s">
        <v>931</v>
      </c>
      <c r="I25" s="55" t="s">
        <v>2157</v>
      </c>
      <c r="J25" s="47" t="s">
        <v>760</v>
      </c>
      <c r="K25" s="47" t="s">
        <v>1223</v>
      </c>
      <c r="L25" s="47" t="s">
        <v>2158</v>
      </c>
      <c r="M25" s="22" t="s">
        <v>2159</v>
      </c>
      <c r="N25" s="47" t="s">
        <v>672</v>
      </c>
      <c r="O25" s="47" t="s">
        <v>412</v>
      </c>
      <c r="P25" s="47" t="s">
        <v>2154</v>
      </c>
      <c r="Q25" s="21" t="s">
        <v>154</v>
      </c>
      <c r="R25" s="47" t="s">
        <v>2160</v>
      </c>
      <c r="S25" s="21" t="s">
        <v>2161</v>
      </c>
      <c r="T25" s="47" t="s">
        <v>154</v>
      </c>
      <c r="U25" s="47" t="s">
        <v>154</v>
      </c>
      <c r="V25" s="47" t="s">
        <v>1128</v>
      </c>
      <c r="W25" s="21" t="s">
        <v>60</v>
      </c>
      <c r="X25" s="47" t="s">
        <v>154</v>
      </c>
      <c r="Y25" s="47" t="s">
        <v>2155</v>
      </c>
      <c r="Z25" s="47" t="s">
        <v>2156</v>
      </c>
      <c r="AA25" s="55" t="s">
        <v>2157</v>
      </c>
      <c r="AB25" s="47" t="s">
        <v>2158</v>
      </c>
      <c r="AC25" s="47" t="s">
        <v>2162</v>
      </c>
      <c r="AD25" s="47" t="s">
        <v>154</v>
      </c>
      <c r="AE25" s="47" t="s">
        <v>2155</v>
      </c>
      <c r="AF25" s="47" t="s">
        <v>2156</v>
      </c>
      <c r="AG25" s="57" t="s">
        <v>2157</v>
      </c>
      <c r="AH25" s="47" t="s">
        <v>2158</v>
      </c>
      <c r="AI25" s="47" t="s">
        <v>2163</v>
      </c>
      <c r="AJ25" s="47" t="s">
        <v>154</v>
      </c>
      <c r="AK25" s="47" t="s">
        <v>2155</v>
      </c>
      <c r="AL25" s="47" t="s">
        <v>2156</v>
      </c>
      <c r="AM25" s="57">
        <v>5013201004656</v>
      </c>
      <c r="AN25" s="47" t="s">
        <v>2158</v>
      </c>
      <c r="AO25" s="47" t="s">
        <v>2164</v>
      </c>
      <c r="AP25" s="47" t="s">
        <v>154</v>
      </c>
      <c r="AQ25" s="47" t="s">
        <v>2155</v>
      </c>
      <c r="AR25" s="47" t="s">
        <v>2156</v>
      </c>
      <c r="AS25" s="47" t="s">
        <v>2157</v>
      </c>
      <c r="AT25" s="47" t="s">
        <v>2158</v>
      </c>
      <c r="AU25" s="47" t="s">
        <v>154</v>
      </c>
      <c r="AV25" s="47" t="s">
        <v>154</v>
      </c>
      <c r="AW25" s="47" t="s">
        <v>154</v>
      </c>
      <c r="AX25" s="47" t="s">
        <v>154</v>
      </c>
      <c r="AY25" s="47" t="s">
        <v>154</v>
      </c>
      <c r="AZ25" s="47" t="s">
        <v>154</v>
      </c>
      <c r="BA25" s="47" t="s">
        <v>154</v>
      </c>
      <c r="BB25" s="47" t="s">
        <v>940</v>
      </c>
      <c r="BC25" s="47" t="s">
        <v>2165</v>
      </c>
      <c r="BD25" s="47" t="s">
        <v>2166</v>
      </c>
      <c r="BE25" s="47" t="s">
        <v>1712</v>
      </c>
      <c r="BF25" s="47" t="s">
        <v>1778</v>
      </c>
      <c r="BG25" s="47" t="s">
        <v>2167</v>
      </c>
      <c r="BH25" s="47" t="s">
        <v>2168</v>
      </c>
      <c r="BI25" s="47" t="s">
        <v>2168</v>
      </c>
      <c r="BJ25" s="47" t="s">
        <v>940</v>
      </c>
      <c r="BK25" s="47" t="s">
        <v>1668</v>
      </c>
      <c r="BL25" s="47" t="s">
        <v>942</v>
      </c>
      <c r="BM25" s="47" t="s">
        <v>2169</v>
      </c>
      <c r="BN25" s="47" t="s">
        <v>496</v>
      </c>
      <c r="BO25" s="47" t="s">
        <v>951</v>
      </c>
      <c r="BP25" s="47" t="s">
        <v>554</v>
      </c>
      <c r="BQ25" s="47" t="s">
        <v>554</v>
      </c>
      <c r="BR25" s="21" t="s">
        <v>413</v>
      </c>
      <c r="BS25" s="47" t="s">
        <v>497</v>
      </c>
      <c r="BT25" s="21" t="s">
        <v>1300</v>
      </c>
      <c r="BU25" s="47" t="s">
        <v>154</v>
      </c>
      <c r="BV25" s="47" t="s">
        <v>1205</v>
      </c>
      <c r="BW25" s="47" t="s">
        <v>1205</v>
      </c>
      <c r="BX25" s="47" t="s">
        <v>2170</v>
      </c>
      <c r="BY25" s="47" t="s">
        <v>154</v>
      </c>
      <c r="BZ25" s="47" t="s">
        <v>154</v>
      </c>
      <c r="CA25" s="47" t="s">
        <v>2171</v>
      </c>
      <c r="CB25" s="21" t="s">
        <v>2172</v>
      </c>
      <c r="CC25" s="47" t="s">
        <v>154</v>
      </c>
      <c r="CD25" s="47" t="s">
        <v>154</v>
      </c>
      <c r="CE25" s="47" t="s">
        <v>154</v>
      </c>
      <c r="CF25" s="47" t="s">
        <v>1143</v>
      </c>
      <c r="CG25" s="47" t="s">
        <v>1144</v>
      </c>
      <c r="CH25" s="21" t="s">
        <v>2173</v>
      </c>
      <c r="CI25" s="47" t="s">
        <v>554</v>
      </c>
      <c r="CJ25" s="47" t="s">
        <v>554</v>
      </c>
      <c r="CK25" s="47" t="s">
        <v>554</v>
      </c>
      <c r="CL25" s="47" t="s">
        <v>554</v>
      </c>
      <c r="CM25" s="47" t="s">
        <v>554</v>
      </c>
      <c r="CN25" s="47" t="s">
        <v>554</v>
      </c>
      <c r="CO25" s="47" t="s">
        <v>554</v>
      </c>
      <c r="CP25" s="47" t="s">
        <v>554</v>
      </c>
      <c r="CQ25" s="21" t="s">
        <v>554</v>
      </c>
      <c r="CR25" s="21" t="s">
        <v>2174</v>
      </c>
      <c r="CS25" s="21" t="s">
        <v>2175</v>
      </c>
      <c r="CT25" s="21" t="s">
        <v>2176</v>
      </c>
    </row>
    <row r="26" spans="1:98" ht="15.75" customHeight="1">
      <c r="A26" s="2">
        <v>324</v>
      </c>
      <c r="B26" s="5" t="str">
        <f t="shared" si="0"/>
        <v>ドローン搭載型グリーンレーザスキャナ（TDOT3 GREEN）及びハイブリッドドローンによる計測・解析</v>
      </c>
      <c r="C26" s="5">
        <v>1</v>
      </c>
      <c r="D26" s="2">
        <v>10004</v>
      </c>
      <c r="E26" s="47" t="s">
        <v>2177</v>
      </c>
      <c r="F26" s="47" t="s">
        <v>2155</v>
      </c>
      <c r="G26" s="47" t="s">
        <v>2156</v>
      </c>
      <c r="H26" s="21" t="s">
        <v>931</v>
      </c>
      <c r="I26" s="55" t="s">
        <v>2157</v>
      </c>
      <c r="J26" s="47" t="s">
        <v>760</v>
      </c>
      <c r="K26" s="47" t="s">
        <v>1223</v>
      </c>
      <c r="L26" s="47" t="s">
        <v>2158</v>
      </c>
      <c r="M26" s="22" t="s">
        <v>2159</v>
      </c>
      <c r="N26" s="47" t="s">
        <v>672</v>
      </c>
      <c r="O26" s="47" t="s">
        <v>412</v>
      </c>
      <c r="P26" s="47" t="s">
        <v>2177</v>
      </c>
      <c r="Q26" s="21" t="s">
        <v>154</v>
      </c>
      <c r="R26" s="47" t="s">
        <v>2178</v>
      </c>
      <c r="S26" s="21" t="s">
        <v>2179</v>
      </c>
      <c r="T26" s="47" t="s">
        <v>2180</v>
      </c>
      <c r="U26" s="47" t="s">
        <v>154</v>
      </c>
      <c r="V26" s="47" t="s">
        <v>1128</v>
      </c>
      <c r="W26" s="47" t="s">
        <v>2181</v>
      </c>
      <c r="X26" s="47" t="s">
        <v>154</v>
      </c>
      <c r="Y26" s="47" t="s">
        <v>2182</v>
      </c>
      <c r="Z26" s="47" t="s">
        <v>2183</v>
      </c>
      <c r="AA26" s="55" t="s">
        <v>2184</v>
      </c>
      <c r="AB26" s="21" t="s">
        <v>2185</v>
      </c>
      <c r="AC26" s="47" t="s">
        <v>154</v>
      </c>
      <c r="AD26" s="47" t="s">
        <v>154</v>
      </c>
      <c r="AE26" s="47" t="s">
        <v>154</v>
      </c>
      <c r="AF26" s="47" t="s">
        <v>154</v>
      </c>
      <c r="AG26" s="57" t="s">
        <v>154</v>
      </c>
      <c r="AH26" s="47" t="s">
        <v>154</v>
      </c>
      <c r="AI26" s="47" t="s">
        <v>154</v>
      </c>
      <c r="AJ26" s="47" t="s">
        <v>154</v>
      </c>
      <c r="AK26" s="47" t="s">
        <v>154</v>
      </c>
      <c r="AL26" s="47" t="s">
        <v>154</v>
      </c>
      <c r="AM26" s="57" t="s">
        <v>154</v>
      </c>
      <c r="AN26" s="47" t="s">
        <v>154</v>
      </c>
      <c r="AO26" s="47" t="s">
        <v>154</v>
      </c>
      <c r="AP26" s="47" t="s">
        <v>154</v>
      </c>
      <c r="AQ26" s="47" t="s">
        <v>154</v>
      </c>
      <c r="AR26" s="47" t="s">
        <v>154</v>
      </c>
      <c r="AS26" s="47" t="s">
        <v>154</v>
      </c>
      <c r="AT26" s="47" t="s">
        <v>154</v>
      </c>
      <c r="AU26" s="47" t="s">
        <v>154</v>
      </c>
      <c r="AV26" s="47" t="s">
        <v>154</v>
      </c>
      <c r="AW26" s="47" t="s">
        <v>154</v>
      </c>
      <c r="AX26" s="47" t="s">
        <v>154</v>
      </c>
      <c r="AY26" s="47" t="s">
        <v>154</v>
      </c>
      <c r="AZ26" s="47" t="s">
        <v>154</v>
      </c>
      <c r="BA26" s="47" t="s">
        <v>154</v>
      </c>
      <c r="BB26" s="47" t="s">
        <v>940</v>
      </c>
      <c r="BC26" s="47" t="s">
        <v>2186</v>
      </c>
      <c r="BD26" s="47" t="s">
        <v>2187</v>
      </c>
      <c r="BE26" s="47" t="s">
        <v>2188</v>
      </c>
      <c r="BF26" s="47" t="s">
        <v>2189</v>
      </c>
      <c r="BG26" s="47" t="s">
        <v>2190</v>
      </c>
      <c r="BH26" s="47" t="s">
        <v>2191</v>
      </c>
      <c r="BI26" s="21" t="s">
        <v>2192</v>
      </c>
      <c r="BJ26" s="47" t="s">
        <v>940</v>
      </c>
      <c r="BK26" s="47" t="s">
        <v>1668</v>
      </c>
      <c r="BL26" s="47" t="s">
        <v>942</v>
      </c>
      <c r="BM26" s="47" t="s">
        <v>2193</v>
      </c>
      <c r="BN26" s="47" t="s">
        <v>496</v>
      </c>
      <c r="BO26" s="47" t="s">
        <v>951</v>
      </c>
      <c r="BP26" s="47" t="s">
        <v>554</v>
      </c>
      <c r="BQ26" s="47" t="s">
        <v>554</v>
      </c>
      <c r="BR26" s="47" t="s">
        <v>154</v>
      </c>
      <c r="BS26" s="47" t="s">
        <v>497</v>
      </c>
      <c r="BT26" s="21" t="s">
        <v>1300</v>
      </c>
      <c r="BU26" s="47" t="s">
        <v>154</v>
      </c>
      <c r="BV26" s="47" t="s">
        <v>2194</v>
      </c>
      <c r="BW26" s="47" t="s">
        <v>2195</v>
      </c>
      <c r="BX26" s="47" t="s">
        <v>2196</v>
      </c>
      <c r="BY26" s="47" t="s">
        <v>154</v>
      </c>
      <c r="BZ26" s="47" t="s">
        <v>154</v>
      </c>
      <c r="CA26" s="47" t="s">
        <v>2197</v>
      </c>
      <c r="CB26" s="47" t="s">
        <v>1804</v>
      </c>
      <c r="CC26" s="47" t="s">
        <v>2198</v>
      </c>
      <c r="CD26" s="47" t="s">
        <v>2199</v>
      </c>
      <c r="CE26" s="45" t="s">
        <v>2200</v>
      </c>
      <c r="CF26" s="47" t="s">
        <v>1143</v>
      </c>
      <c r="CG26" s="47" t="s">
        <v>1144</v>
      </c>
      <c r="CH26" s="21" t="s">
        <v>2201</v>
      </c>
      <c r="CI26" s="47" t="s">
        <v>554</v>
      </c>
      <c r="CJ26" s="47" t="s">
        <v>554</v>
      </c>
      <c r="CK26" s="47" t="s">
        <v>554</v>
      </c>
      <c r="CL26" s="47" t="s">
        <v>554</v>
      </c>
      <c r="CM26" s="47" t="s">
        <v>554</v>
      </c>
      <c r="CN26" s="47" t="s">
        <v>554</v>
      </c>
      <c r="CO26" s="47" t="s">
        <v>554</v>
      </c>
      <c r="CP26" s="47" t="s">
        <v>554</v>
      </c>
      <c r="CQ26" s="21" t="s">
        <v>554</v>
      </c>
      <c r="CR26" s="21" t="s">
        <v>2202</v>
      </c>
      <c r="CS26" s="21" t="s">
        <v>2203</v>
      </c>
      <c r="CT26" s="21" t="s">
        <v>2204</v>
      </c>
    </row>
    <row r="27" spans="1:98" ht="15.75" customHeight="1">
      <c r="A27" s="2">
        <v>325</v>
      </c>
      <c r="B27" s="5" t="str">
        <f t="shared" si="0"/>
        <v>Skydio X10</v>
      </c>
      <c r="C27" s="5">
        <v>1</v>
      </c>
      <c r="D27" s="2">
        <v>10004</v>
      </c>
      <c r="E27" s="47" t="s">
        <v>2205</v>
      </c>
      <c r="F27" s="47" t="s">
        <v>1410</v>
      </c>
      <c r="G27" s="47" t="s">
        <v>1388</v>
      </c>
      <c r="H27" s="47" t="s">
        <v>2120</v>
      </c>
      <c r="I27" s="55" t="s">
        <v>2121</v>
      </c>
      <c r="J27" s="47" t="s">
        <v>407</v>
      </c>
      <c r="K27" s="47" t="s">
        <v>1122</v>
      </c>
      <c r="L27" s="47" t="s">
        <v>2122</v>
      </c>
      <c r="M27" s="22" t="s">
        <v>2123</v>
      </c>
      <c r="N27" s="47" t="s">
        <v>411</v>
      </c>
      <c r="O27" s="47" t="s">
        <v>412</v>
      </c>
      <c r="P27" s="47" t="s">
        <v>2205</v>
      </c>
      <c r="Q27" s="21" t="s">
        <v>154</v>
      </c>
      <c r="R27" s="47" t="s">
        <v>2206</v>
      </c>
      <c r="S27" s="47" t="s">
        <v>2207</v>
      </c>
      <c r="T27" s="47" t="s">
        <v>154</v>
      </c>
      <c r="U27" s="47" t="s">
        <v>2208</v>
      </c>
      <c r="V27" s="47" t="s">
        <v>1128</v>
      </c>
      <c r="W27" s="47" t="s">
        <v>2126</v>
      </c>
      <c r="X27" s="47" t="s">
        <v>154</v>
      </c>
      <c r="Y27" s="47" t="s">
        <v>2107</v>
      </c>
      <c r="Z27" s="47" t="s">
        <v>1388</v>
      </c>
      <c r="AA27" s="55" t="s">
        <v>1161</v>
      </c>
      <c r="AB27" s="47" t="s">
        <v>2127</v>
      </c>
      <c r="AC27" s="47" t="s">
        <v>2209</v>
      </c>
      <c r="AD27" s="47" t="s">
        <v>154</v>
      </c>
      <c r="AE27" s="47" t="s">
        <v>2130</v>
      </c>
      <c r="AF27" s="47" t="s">
        <v>1388</v>
      </c>
      <c r="AG27" s="57" t="s">
        <v>1161</v>
      </c>
      <c r="AH27" s="47" t="s">
        <v>2127</v>
      </c>
      <c r="AI27" s="47" t="s">
        <v>2210</v>
      </c>
      <c r="AJ27" s="47" t="s">
        <v>154</v>
      </c>
      <c r="AK27" s="47" t="s">
        <v>2107</v>
      </c>
      <c r="AL27" s="47" t="s">
        <v>1388</v>
      </c>
      <c r="AM27" s="57" t="s">
        <v>1161</v>
      </c>
      <c r="AN27" s="47" t="s">
        <v>2127</v>
      </c>
      <c r="AO27" s="47" t="s">
        <v>2211</v>
      </c>
      <c r="AP27" s="47" t="s">
        <v>154</v>
      </c>
      <c r="AQ27" s="47" t="s">
        <v>154</v>
      </c>
      <c r="AR27" s="47" t="s">
        <v>154</v>
      </c>
      <c r="AS27" s="47" t="s">
        <v>154</v>
      </c>
      <c r="AT27" s="47" t="s">
        <v>154</v>
      </c>
      <c r="AU27" s="47" t="s">
        <v>154</v>
      </c>
      <c r="AV27" s="47" t="s">
        <v>154</v>
      </c>
      <c r="AW27" s="47" t="s">
        <v>154</v>
      </c>
      <c r="AX27" s="47" t="s">
        <v>154</v>
      </c>
      <c r="AY27" s="47" t="s">
        <v>154</v>
      </c>
      <c r="AZ27" s="47" t="s">
        <v>154</v>
      </c>
      <c r="BA27" s="47" t="s">
        <v>154</v>
      </c>
      <c r="BB27" s="47" t="s">
        <v>940</v>
      </c>
      <c r="BC27" s="47" t="s">
        <v>2212</v>
      </c>
      <c r="BD27" s="47" t="s">
        <v>2018</v>
      </c>
      <c r="BE27" s="47" t="s">
        <v>2132</v>
      </c>
      <c r="BF27" s="47" t="s">
        <v>2213</v>
      </c>
      <c r="BG27" s="21" t="s">
        <v>2214</v>
      </c>
      <c r="BH27" s="45" t="s">
        <v>2215</v>
      </c>
      <c r="BI27" s="47" t="s">
        <v>2216</v>
      </c>
      <c r="BJ27" s="47" t="s">
        <v>940</v>
      </c>
      <c r="BK27" s="21" t="s">
        <v>413</v>
      </c>
      <c r="BL27" s="47" t="s">
        <v>942</v>
      </c>
      <c r="BM27" s="47" t="s">
        <v>2217</v>
      </c>
      <c r="BN27" s="47" t="s">
        <v>496</v>
      </c>
      <c r="BO27" s="47" t="s">
        <v>951</v>
      </c>
      <c r="BP27" s="47" t="s">
        <v>554</v>
      </c>
      <c r="BQ27" s="47" t="s">
        <v>554</v>
      </c>
      <c r="BR27" s="47" t="s">
        <v>154</v>
      </c>
      <c r="BS27" s="47" t="s">
        <v>437</v>
      </c>
      <c r="BT27" s="21" t="s">
        <v>2092</v>
      </c>
      <c r="BU27" s="47" t="s">
        <v>2218</v>
      </c>
      <c r="BV27" s="47" t="s">
        <v>2219</v>
      </c>
      <c r="BW27" s="47" t="s">
        <v>2220</v>
      </c>
      <c r="BX27" s="47" t="s">
        <v>2221</v>
      </c>
      <c r="BY27" s="47" t="s">
        <v>154</v>
      </c>
      <c r="BZ27" s="47" t="s">
        <v>154</v>
      </c>
      <c r="CA27" s="47" t="s">
        <v>154</v>
      </c>
      <c r="CB27" s="47" t="s">
        <v>154</v>
      </c>
      <c r="CC27" s="47" t="s">
        <v>2141</v>
      </c>
      <c r="CD27" s="47" t="s">
        <v>2222</v>
      </c>
      <c r="CE27" s="47" t="s">
        <v>2223</v>
      </c>
      <c r="CF27" s="47" t="s">
        <v>2144</v>
      </c>
      <c r="CG27" s="47" t="s">
        <v>2145</v>
      </c>
      <c r="CH27" s="21" t="s">
        <v>2146</v>
      </c>
      <c r="CI27" s="64" t="s">
        <v>2147</v>
      </c>
      <c r="CJ27" s="64" t="s">
        <v>2148</v>
      </c>
      <c r="CK27" s="64" t="s">
        <v>2148</v>
      </c>
      <c r="CL27" s="64" t="s">
        <v>2148</v>
      </c>
      <c r="CM27" s="47" t="s">
        <v>952</v>
      </c>
      <c r="CN27" s="47" t="s">
        <v>2149</v>
      </c>
      <c r="CO27" s="21" t="s">
        <v>2224</v>
      </c>
      <c r="CP27" s="21" t="s">
        <v>2107</v>
      </c>
      <c r="CQ27" s="65" t="s">
        <v>2148</v>
      </c>
      <c r="CR27" s="21" t="s">
        <v>2225</v>
      </c>
      <c r="CS27" s="21" t="s">
        <v>2152</v>
      </c>
      <c r="CT27" s="21" t="s">
        <v>2226</v>
      </c>
    </row>
    <row r="28" spans="1:98" ht="15.75" customHeight="1">
      <c r="A28" s="2">
        <v>326</v>
      </c>
      <c r="B28" s="5" t="str">
        <f t="shared" si="0"/>
        <v xml:space="preserve">Skydio Dock / Skydio Remote Ops
</v>
      </c>
      <c r="C28" s="5">
        <v>1</v>
      </c>
      <c r="D28" s="2">
        <v>10004</v>
      </c>
      <c r="E28" s="47" t="s">
        <v>2227</v>
      </c>
      <c r="F28" s="47" t="s">
        <v>1410</v>
      </c>
      <c r="G28" s="47" t="s">
        <v>1388</v>
      </c>
      <c r="H28" s="47" t="s">
        <v>2120</v>
      </c>
      <c r="I28" s="55" t="s">
        <v>2121</v>
      </c>
      <c r="J28" s="47" t="s">
        <v>407</v>
      </c>
      <c r="K28" s="47" t="s">
        <v>1122</v>
      </c>
      <c r="L28" s="47" t="s">
        <v>2122</v>
      </c>
      <c r="M28" s="66" t="s">
        <v>2123</v>
      </c>
      <c r="N28" s="47" t="s">
        <v>411</v>
      </c>
      <c r="O28" s="47" t="s">
        <v>412</v>
      </c>
      <c r="P28" s="47" t="s">
        <v>2227</v>
      </c>
      <c r="Q28" s="21" t="s">
        <v>154</v>
      </c>
      <c r="R28" s="47" t="s">
        <v>2228</v>
      </c>
      <c r="S28" s="21" t="s">
        <v>2229</v>
      </c>
      <c r="T28" s="47" t="s">
        <v>154</v>
      </c>
      <c r="U28" s="47" t="s">
        <v>2230</v>
      </c>
      <c r="V28" s="47" t="s">
        <v>1128</v>
      </c>
      <c r="W28" s="47" t="s">
        <v>2126</v>
      </c>
      <c r="X28" s="47" t="s">
        <v>154</v>
      </c>
      <c r="Y28" s="47" t="s">
        <v>2107</v>
      </c>
      <c r="Z28" s="47" t="s">
        <v>1388</v>
      </c>
      <c r="AA28" s="55" t="s">
        <v>1161</v>
      </c>
      <c r="AB28" s="47" t="s">
        <v>2127</v>
      </c>
      <c r="AC28" s="47" t="s">
        <v>2231</v>
      </c>
      <c r="AD28" s="47" t="s">
        <v>154</v>
      </c>
      <c r="AE28" s="47" t="s">
        <v>2107</v>
      </c>
      <c r="AF28" s="47" t="s">
        <v>1388</v>
      </c>
      <c r="AG28" s="57" t="s">
        <v>1161</v>
      </c>
      <c r="AH28" s="47" t="s">
        <v>2127</v>
      </c>
      <c r="AI28" s="47" t="s">
        <v>2232</v>
      </c>
      <c r="AJ28" s="47" t="s">
        <v>154</v>
      </c>
      <c r="AK28" s="47" t="s">
        <v>2107</v>
      </c>
      <c r="AL28" s="47" t="s">
        <v>1388</v>
      </c>
      <c r="AM28" s="57" t="s">
        <v>1161</v>
      </c>
      <c r="AN28" s="47" t="s">
        <v>2127</v>
      </c>
      <c r="AO28" s="47" t="s">
        <v>2233</v>
      </c>
      <c r="AP28" s="47" t="s">
        <v>154</v>
      </c>
      <c r="AQ28" s="47" t="s">
        <v>154</v>
      </c>
      <c r="AR28" s="47" t="s">
        <v>154</v>
      </c>
      <c r="AS28" s="47" t="s">
        <v>154</v>
      </c>
      <c r="AT28" s="47" t="s">
        <v>154</v>
      </c>
      <c r="AU28" s="47" t="s">
        <v>154</v>
      </c>
      <c r="AV28" s="47" t="s">
        <v>154</v>
      </c>
      <c r="AW28" s="47" t="s">
        <v>154</v>
      </c>
      <c r="AX28" s="47" t="s">
        <v>154</v>
      </c>
      <c r="AY28" s="47" t="s">
        <v>154</v>
      </c>
      <c r="AZ28" s="47" t="s">
        <v>154</v>
      </c>
      <c r="BA28" s="47" t="s">
        <v>154</v>
      </c>
      <c r="BB28" s="47" t="s">
        <v>940</v>
      </c>
      <c r="BC28" s="47" t="s">
        <v>2234</v>
      </c>
      <c r="BD28" s="47" t="s">
        <v>1748</v>
      </c>
      <c r="BE28" s="47" t="s">
        <v>1712</v>
      </c>
      <c r="BF28" s="47" t="s">
        <v>2213</v>
      </c>
      <c r="BG28" s="21" t="s">
        <v>2235</v>
      </c>
      <c r="BH28" s="47" t="s">
        <v>2236</v>
      </c>
      <c r="BI28" s="47" t="s">
        <v>2237</v>
      </c>
      <c r="BJ28" s="47" t="s">
        <v>940</v>
      </c>
      <c r="BK28" s="21" t="s">
        <v>552</v>
      </c>
      <c r="BL28" s="47" t="s">
        <v>942</v>
      </c>
      <c r="BM28" s="47" t="s">
        <v>2238</v>
      </c>
      <c r="BN28" s="47" t="s">
        <v>496</v>
      </c>
      <c r="BO28" s="47" t="s">
        <v>951</v>
      </c>
      <c r="BP28" s="47" t="s">
        <v>554</v>
      </c>
      <c r="BQ28" s="47" t="s">
        <v>554</v>
      </c>
      <c r="BR28" s="47" t="s">
        <v>154</v>
      </c>
      <c r="BS28" s="47" t="s">
        <v>437</v>
      </c>
      <c r="BT28" s="21" t="s">
        <v>2239</v>
      </c>
      <c r="BU28" s="47" t="s">
        <v>2218</v>
      </c>
      <c r="BV28" s="47" t="s">
        <v>2240</v>
      </c>
      <c r="BW28" s="47" t="s">
        <v>2138</v>
      </c>
      <c r="BX28" s="47" t="s">
        <v>2241</v>
      </c>
      <c r="BY28" s="47" t="s">
        <v>2242</v>
      </c>
      <c r="BZ28" s="47" t="s">
        <v>2243</v>
      </c>
      <c r="CA28" s="47" t="s">
        <v>154</v>
      </c>
      <c r="CB28" s="47" t="s">
        <v>154</v>
      </c>
      <c r="CC28" s="47" t="s">
        <v>2141</v>
      </c>
      <c r="CD28" s="47" t="s">
        <v>2222</v>
      </c>
      <c r="CE28" s="47" t="s">
        <v>2244</v>
      </c>
      <c r="CF28" s="21" t="s">
        <v>2144</v>
      </c>
      <c r="CG28" s="21" t="s">
        <v>2145</v>
      </c>
      <c r="CH28" s="21" t="s">
        <v>2146</v>
      </c>
      <c r="CI28" s="64" t="s">
        <v>2148</v>
      </c>
      <c r="CJ28" s="64" t="s">
        <v>2148</v>
      </c>
      <c r="CK28" s="64" t="s">
        <v>2148</v>
      </c>
      <c r="CL28" s="64" t="s">
        <v>2148</v>
      </c>
      <c r="CM28" s="47" t="s">
        <v>952</v>
      </c>
      <c r="CN28" s="47" t="s">
        <v>2149</v>
      </c>
      <c r="CO28" s="21" t="s">
        <v>2224</v>
      </c>
      <c r="CP28" s="21" t="s">
        <v>2130</v>
      </c>
      <c r="CQ28" s="65" t="s">
        <v>2148</v>
      </c>
      <c r="CR28" s="21" t="s">
        <v>2151</v>
      </c>
      <c r="CS28" s="21" t="s">
        <v>2152</v>
      </c>
      <c r="CT28" s="21" t="s">
        <v>2226</v>
      </c>
    </row>
    <row r="29" spans="1:98" ht="15.75" customHeight="1">
      <c r="A29" s="2">
        <v>327</v>
      </c>
      <c r="B29" s="5" t="str">
        <f t="shared" si="0"/>
        <v>更新度優先マップ</v>
      </c>
      <c r="C29" s="5">
        <v>1</v>
      </c>
      <c r="D29" s="2">
        <v>10004</v>
      </c>
      <c r="E29" s="47" t="s">
        <v>2245</v>
      </c>
      <c r="F29" s="47" t="s">
        <v>2155</v>
      </c>
      <c r="G29" s="47" t="s">
        <v>2246</v>
      </c>
      <c r="H29" s="21" t="s">
        <v>931</v>
      </c>
      <c r="I29" s="55" t="s">
        <v>2157</v>
      </c>
      <c r="J29" s="47" t="s">
        <v>760</v>
      </c>
      <c r="K29" s="47" t="s">
        <v>1223</v>
      </c>
      <c r="L29" s="47" t="s">
        <v>2158</v>
      </c>
      <c r="M29" s="22" t="s">
        <v>2159</v>
      </c>
      <c r="N29" s="47" t="s">
        <v>672</v>
      </c>
      <c r="O29" s="47" t="s">
        <v>412</v>
      </c>
      <c r="P29" s="47" t="s">
        <v>2245</v>
      </c>
      <c r="Q29" s="21" t="s">
        <v>154</v>
      </c>
      <c r="R29" s="47" t="s">
        <v>2247</v>
      </c>
      <c r="S29" s="21" t="s">
        <v>2248</v>
      </c>
      <c r="T29" s="47" t="s">
        <v>154</v>
      </c>
      <c r="U29" s="47" t="s">
        <v>154</v>
      </c>
      <c r="V29" s="47" t="s">
        <v>1128</v>
      </c>
      <c r="W29" s="47" t="s">
        <v>60</v>
      </c>
      <c r="X29" s="47" t="s">
        <v>154</v>
      </c>
      <c r="Y29" s="47" t="s">
        <v>2155</v>
      </c>
      <c r="Z29" s="47" t="s">
        <v>2156</v>
      </c>
      <c r="AA29" s="55" t="s">
        <v>2157</v>
      </c>
      <c r="AB29" s="47" t="s">
        <v>2158</v>
      </c>
      <c r="AC29" s="47" t="s">
        <v>2162</v>
      </c>
      <c r="AD29" s="47" t="s">
        <v>154</v>
      </c>
      <c r="AE29" s="47" t="s">
        <v>2155</v>
      </c>
      <c r="AF29" s="47" t="s">
        <v>2246</v>
      </c>
      <c r="AG29" s="57" t="s">
        <v>2157</v>
      </c>
      <c r="AH29" s="47" t="s">
        <v>2158</v>
      </c>
      <c r="AI29" s="47" t="s">
        <v>2164</v>
      </c>
      <c r="AJ29" s="47" t="s">
        <v>154</v>
      </c>
      <c r="AK29" s="47" t="s">
        <v>2155</v>
      </c>
      <c r="AL29" s="47" t="s">
        <v>2246</v>
      </c>
      <c r="AM29" s="57" t="s">
        <v>2157</v>
      </c>
      <c r="AN29" s="47" t="s">
        <v>2158</v>
      </c>
      <c r="AO29" s="47" t="s">
        <v>154</v>
      </c>
      <c r="AP29" s="47" t="s">
        <v>154</v>
      </c>
      <c r="AQ29" s="47" t="s">
        <v>154</v>
      </c>
      <c r="AR29" s="47" t="s">
        <v>154</v>
      </c>
      <c r="AS29" s="47" t="s">
        <v>154</v>
      </c>
      <c r="AT29" s="47" t="s">
        <v>154</v>
      </c>
      <c r="AU29" s="47" t="s">
        <v>154</v>
      </c>
      <c r="AV29" s="47" t="s">
        <v>154</v>
      </c>
      <c r="AW29" s="47" t="s">
        <v>154</v>
      </c>
      <c r="AX29" s="47" t="s">
        <v>154</v>
      </c>
      <c r="AY29" s="47" t="s">
        <v>154</v>
      </c>
      <c r="AZ29" s="47" t="s">
        <v>154</v>
      </c>
      <c r="BA29" s="47" t="s">
        <v>154</v>
      </c>
      <c r="BB29" s="47" t="s">
        <v>946</v>
      </c>
      <c r="BC29" s="47" t="s">
        <v>1138</v>
      </c>
      <c r="BD29" s="47" t="s">
        <v>1138</v>
      </c>
      <c r="BE29" s="47" t="s">
        <v>1138</v>
      </c>
      <c r="BF29" s="47" t="s">
        <v>1138</v>
      </c>
      <c r="BG29" s="47" t="s">
        <v>554</v>
      </c>
      <c r="BH29" s="47" t="s">
        <v>554</v>
      </c>
      <c r="BI29" s="47" t="s">
        <v>554</v>
      </c>
      <c r="BJ29" s="47" t="s">
        <v>940</v>
      </c>
      <c r="BK29" s="47" t="s">
        <v>1668</v>
      </c>
      <c r="BL29" s="47" t="s">
        <v>942</v>
      </c>
      <c r="BM29" s="47" t="s">
        <v>2249</v>
      </c>
      <c r="BN29" s="47" t="s">
        <v>496</v>
      </c>
      <c r="BO29" s="47" t="s">
        <v>951</v>
      </c>
      <c r="BP29" s="47" t="s">
        <v>554</v>
      </c>
      <c r="BQ29" s="47" t="s">
        <v>554</v>
      </c>
      <c r="BR29" s="47" t="s">
        <v>154</v>
      </c>
      <c r="BS29" s="47" t="s">
        <v>497</v>
      </c>
      <c r="BT29" s="47" t="s">
        <v>438</v>
      </c>
      <c r="BU29" s="47" t="s">
        <v>154</v>
      </c>
      <c r="BV29" s="47" t="s">
        <v>1179</v>
      </c>
      <c r="BW29" s="47" t="s">
        <v>1179</v>
      </c>
      <c r="BX29" s="47" t="s">
        <v>2250</v>
      </c>
      <c r="BY29" s="47" t="s">
        <v>154</v>
      </c>
      <c r="BZ29" s="47" t="s">
        <v>154</v>
      </c>
      <c r="CA29" s="47" t="s">
        <v>2251</v>
      </c>
      <c r="CB29" s="47" t="s">
        <v>154</v>
      </c>
      <c r="CC29" s="47" t="s">
        <v>154</v>
      </c>
      <c r="CD29" s="47" t="s">
        <v>154</v>
      </c>
      <c r="CE29" s="47" t="s">
        <v>154</v>
      </c>
      <c r="CF29" s="47" t="s">
        <v>1143</v>
      </c>
      <c r="CG29" s="47" t="s">
        <v>1144</v>
      </c>
      <c r="CH29" s="47" t="s">
        <v>2173</v>
      </c>
      <c r="CI29" s="47" t="s">
        <v>554</v>
      </c>
      <c r="CJ29" s="47" t="s">
        <v>554</v>
      </c>
      <c r="CK29" s="47" t="s">
        <v>554</v>
      </c>
      <c r="CL29" s="47" t="s">
        <v>554</v>
      </c>
      <c r="CM29" s="47" t="s">
        <v>554</v>
      </c>
      <c r="CN29" s="47" t="s">
        <v>554</v>
      </c>
      <c r="CO29" s="47" t="s">
        <v>554</v>
      </c>
      <c r="CP29" s="47" t="s">
        <v>554</v>
      </c>
      <c r="CQ29" s="21" t="s">
        <v>554</v>
      </c>
      <c r="CR29" s="21" t="s">
        <v>2252</v>
      </c>
      <c r="CS29" s="21" t="s">
        <v>2253</v>
      </c>
      <c r="CT29" s="21" t="s">
        <v>2176</v>
      </c>
    </row>
    <row r="30" spans="1:98" ht="15.75" customHeight="1">
      <c r="A30" s="2">
        <v>328</v>
      </c>
      <c r="B30" s="5" t="str">
        <f t="shared" si="0"/>
        <v>MiteMiru森林（森林変化情報提供サービス）</v>
      </c>
      <c r="C30" s="5">
        <v>1</v>
      </c>
      <c r="D30" s="2">
        <v>10004</v>
      </c>
      <c r="E30" s="47" t="s">
        <v>2254</v>
      </c>
      <c r="F30" s="47" t="s">
        <v>2155</v>
      </c>
      <c r="G30" s="47" t="s">
        <v>2246</v>
      </c>
      <c r="H30" s="21" t="s">
        <v>931</v>
      </c>
      <c r="I30" s="55" t="s">
        <v>2157</v>
      </c>
      <c r="J30" s="47" t="s">
        <v>760</v>
      </c>
      <c r="K30" s="47" t="s">
        <v>1223</v>
      </c>
      <c r="L30" s="47" t="s">
        <v>2158</v>
      </c>
      <c r="M30" s="22" t="s">
        <v>2159</v>
      </c>
      <c r="N30" s="47" t="s">
        <v>672</v>
      </c>
      <c r="O30" s="47" t="s">
        <v>412</v>
      </c>
      <c r="P30" s="47" t="s">
        <v>2254</v>
      </c>
      <c r="Q30" s="21" t="s">
        <v>154</v>
      </c>
      <c r="R30" s="47" t="s">
        <v>2255</v>
      </c>
      <c r="S30" s="21" t="s">
        <v>2256</v>
      </c>
      <c r="T30" s="47" t="s">
        <v>2257</v>
      </c>
      <c r="U30" s="47" t="s">
        <v>154</v>
      </c>
      <c r="V30" s="47" t="s">
        <v>1128</v>
      </c>
      <c r="W30" s="47" t="s">
        <v>60</v>
      </c>
      <c r="X30" s="47" t="s">
        <v>154</v>
      </c>
      <c r="Y30" s="47" t="s">
        <v>2155</v>
      </c>
      <c r="Z30" s="47" t="s">
        <v>2156</v>
      </c>
      <c r="AA30" s="55" t="s">
        <v>2157</v>
      </c>
      <c r="AB30" s="47" t="s">
        <v>2158</v>
      </c>
      <c r="AC30" s="47" t="s">
        <v>2162</v>
      </c>
      <c r="AD30" s="47" t="s">
        <v>154</v>
      </c>
      <c r="AE30" s="47" t="s">
        <v>2155</v>
      </c>
      <c r="AF30" s="47" t="s">
        <v>2246</v>
      </c>
      <c r="AG30" s="57" t="s">
        <v>2157</v>
      </c>
      <c r="AH30" s="47" t="s">
        <v>2158</v>
      </c>
      <c r="AI30" s="47" t="s">
        <v>2258</v>
      </c>
      <c r="AJ30" s="47" t="s">
        <v>154</v>
      </c>
      <c r="AK30" s="47" t="s">
        <v>2155</v>
      </c>
      <c r="AL30" s="47" t="s">
        <v>2246</v>
      </c>
      <c r="AM30" s="57" t="s">
        <v>2157</v>
      </c>
      <c r="AN30" s="47" t="s">
        <v>2158</v>
      </c>
      <c r="AO30" s="47" t="s">
        <v>2259</v>
      </c>
      <c r="AP30" s="47" t="s">
        <v>154</v>
      </c>
      <c r="AQ30" s="47" t="s">
        <v>2155</v>
      </c>
      <c r="AR30" s="47" t="s">
        <v>2246</v>
      </c>
      <c r="AS30" s="47" t="s">
        <v>2157</v>
      </c>
      <c r="AT30" s="47" t="s">
        <v>2158</v>
      </c>
      <c r="AU30" s="47" t="s">
        <v>154</v>
      </c>
      <c r="AV30" s="47" t="s">
        <v>154</v>
      </c>
      <c r="AW30" s="47" t="s">
        <v>154</v>
      </c>
      <c r="AX30" s="47" t="s">
        <v>154</v>
      </c>
      <c r="AY30" s="47" t="s">
        <v>154</v>
      </c>
      <c r="AZ30" s="47" t="s">
        <v>154</v>
      </c>
      <c r="BA30" s="47" t="s">
        <v>154</v>
      </c>
      <c r="BB30" s="47" t="s">
        <v>940</v>
      </c>
      <c r="BC30" s="47" t="s">
        <v>2260</v>
      </c>
      <c r="BD30" s="47" t="s">
        <v>2261</v>
      </c>
      <c r="BE30" s="47" t="s">
        <v>1712</v>
      </c>
      <c r="BF30" s="47" t="s">
        <v>2262</v>
      </c>
      <c r="BG30" s="47" t="s">
        <v>2263</v>
      </c>
      <c r="BH30" s="47" t="s">
        <v>2264</v>
      </c>
      <c r="BI30" s="47" t="s">
        <v>2265</v>
      </c>
      <c r="BJ30" s="47" t="s">
        <v>940</v>
      </c>
      <c r="BK30" s="47" t="s">
        <v>1668</v>
      </c>
      <c r="BL30" s="47" t="s">
        <v>942</v>
      </c>
      <c r="BM30" s="47" t="s">
        <v>2266</v>
      </c>
      <c r="BN30" s="47" t="s">
        <v>496</v>
      </c>
      <c r="BO30" s="47" t="s">
        <v>951</v>
      </c>
      <c r="BP30" s="47" t="s">
        <v>554</v>
      </c>
      <c r="BQ30" s="47" t="s">
        <v>554</v>
      </c>
      <c r="BR30" s="47" t="s">
        <v>154</v>
      </c>
      <c r="BS30" s="47" t="s">
        <v>497</v>
      </c>
      <c r="BT30" s="47" t="s">
        <v>438</v>
      </c>
      <c r="BU30" s="47" t="s">
        <v>2267</v>
      </c>
      <c r="BV30" s="47" t="s">
        <v>2268</v>
      </c>
      <c r="BW30" s="47" t="s">
        <v>2268</v>
      </c>
      <c r="BX30" s="47" t="s">
        <v>2269</v>
      </c>
      <c r="BY30" s="47" t="s">
        <v>154</v>
      </c>
      <c r="BZ30" s="47" t="s">
        <v>154</v>
      </c>
      <c r="CA30" s="47" t="s">
        <v>2270</v>
      </c>
      <c r="CB30" s="47" t="s">
        <v>154</v>
      </c>
      <c r="CC30" s="47" t="s">
        <v>2271</v>
      </c>
      <c r="CD30" s="47" t="s">
        <v>2272</v>
      </c>
      <c r="CE30" s="47" t="s">
        <v>2273</v>
      </c>
      <c r="CF30" s="47" t="s">
        <v>1143</v>
      </c>
      <c r="CG30" s="47" t="s">
        <v>1144</v>
      </c>
      <c r="CH30" s="47" t="s">
        <v>2274</v>
      </c>
      <c r="CI30" s="47" t="s">
        <v>554</v>
      </c>
      <c r="CJ30" s="47" t="s">
        <v>554</v>
      </c>
      <c r="CK30" s="47" t="s">
        <v>554</v>
      </c>
      <c r="CL30" s="47" t="s">
        <v>554</v>
      </c>
      <c r="CM30" s="47" t="s">
        <v>554</v>
      </c>
      <c r="CN30" s="47" t="s">
        <v>554</v>
      </c>
      <c r="CO30" s="47" t="s">
        <v>554</v>
      </c>
      <c r="CP30" s="47" t="s">
        <v>554</v>
      </c>
      <c r="CQ30" s="21" t="s">
        <v>554</v>
      </c>
      <c r="CR30" s="21" t="s">
        <v>2275</v>
      </c>
      <c r="CS30" s="21" t="s">
        <v>2276</v>
      </c>
      <c r="CT30" s="21" t="s">
        <v>2176</v>
      </c>
    </row>
    <row r="31" spans="1:98" ht="15.75" customHeight="1">
      <c r="A31" s="2">
        <v>329</v>
      </c>
      <c r="B31" s="5" t="str">
        <f t="shared" si="0"/>
        <v>衛星による変動モニタリング（山間部の地盤変動監視）</v>
      </c>
      <c r="C31" s="5">
        <v>1</v>
      </c>
      <c r="D31" s="2">
        <v>10004</v>
      </c>
      <c r="E31" s="47" t="s">
        <v>2277</v>
      </c>
      <c r="F31" s="47" t="s">
        <v>2155</v>
      </c>
      <c r="G31" s="47" t="s">
        <v>2246</v>
      </c>
      <c r="H31" s="47" t="s">
        <v>931</v>
      </c>
      <c r="I31" s="55" t="s">
        <v>2157</v>
      </c>
      <c r="J31" s="47" t="s">
        <v>760</v>
      </c>
      <c r="K31" s="47" t="s">
        <v>1223</v>
      </c>
      <c r="L31" s="47" t="s">
        <v>2158</v>
      </c>
      <c r="M31" s="22" t="s">
        <v>2159</v>
      </c>
      <c r="N31" s="47" t="s">
        <v>672</v>
      </c>
      <c r="O31" s="47" t="s">
        <v>412</v>
      </c>
      <c r="P31" s="47" t="s">
        <v>2277</v>
      </c>
      <c r="Q31" s="47" t="s">
        <v>154</v>
      </c>
      <c r="R31" s="47" t="s">
        <v>2278</v>
      </c>
      <c r="S31" s="47" t="s">
        <v>2279</v>
      </c>
      <c r="T31" s="47" t="s">
        <v>2280</v>
      </c>
      <c r="U31" s="47" t="s">
        <v>154</v>
      </c>
      <c r="V31" s="47" t="s">
        <v>1128</v>
      </c>
      <c r="W31" s="47" t="s">
        <v>60</v>
      </c>
      <c r="X31" s="47" t="s">
        <v>154</v>
      </c>
      <c r="Y31" s="47" t="s">
        <v>2155</v>
      </c>
      <c r="Z31" s="47" t="s">
        <v>2156</v>
      </c>
      <c r="AA31" s="55" t="s">
        <v>2157</v>
      </c>
      <c r="AB31" s="47" t="s">
        <v>2158</v>
      </c>
      <c r="AC31" s="47" t="s">
        <v>2281</v>
      </c>
      <c r="AD31" s="47" t="s">
        <v>154</v>
      </c>
      <c r="AE31" s="47" t="s">
        <v>2155</v>
      </c>
      <c r="AF31" s="47" t="s">
        <v>2156</v>
      </c>
      <c r="AG31" s="57" t="s">
        <v>2157</v>
      </c>
      <c r="AH31" s="47" t="s">
        <v>2158</v>
      </c>
      <c r="AI31" s="47" t="s">
        <v>2282</v>
      </c>
      <c r="AJ31" s="47" t="s">
        <v>154</v>
      </c>
      <c r="AK31" s="47" t="s">
        <v>2283</v>
      </c>
      <c r="AL31" s="47" t="s">
        <v>2284</v>
      </c>
      <c r="AM31" s="57" t="s">
        <v>2285</v>
      </c>
      <c r="AN31" s="47" t="s">
        <v>2286</v>
      </c>
      <c r="AO31" s="47" t="s">
        <v>154</v>
      </c>
      <c r="AP31" s="47" t="s">
        <v>154</v>
      </c>
      <c r="AQ31" s="47" t="s">
        <v>154</v>
      </c>
      <c r="AR31" s="47" t="s">
        <v>154</v>
      </c>
      <c r="AS31" s="47" t="s">
        <v>154</v>
      </c>
      <c r="AT31" s="47" t="s">
        <v>154</v>
      </c>
      <c r="AU31" s="47" t="s">
        <v>154</v>
      </c>
      <c r="AV31" s="47" t="s">
        <v>154</v>
      </c>
      <c r="AW31" s="47" t="s">
        <v>154</v>
      </c>
      <c r="AX31" s="47" t="s">
        <v>154</v>
      </c>
      <c r="AY31" s="47" t="s">
        <v>154</v>
      </c>
      <c r="AZ31" s="47" t="s">
        <v>154</v>
      </c>
      <c r="BA31" s="47" t="s">
        <v>154</v>
      </c>
      <c r="BB31" s="47" t="s">
        <v>940</v>
      </c>
      <c r="BC31" s="47" t="s">
        <v>2287</v>
      </c>
      <c r="BD31" s="47" t="s">
        <v>2261</v>
      </c>
      <c r="BE31" s="47" t="s">
        <v>1712</v>
      </c>
      <c r="BF31" s="47" t="s">
        <v>2262</v>
      </c>
      <c r="BG31" s="47" t="s">
        <v>2288</v>
      </c>
      <c r="BH31" s="45" t="s">
        <v>2289</v>
      </c>
      <c r="BI31" s="47" t="s">
        <v>2290</v>
      </c>
      <c r="BJ31" s="47" t="s">
        <v>940</v>
      </c>
      <c r="BK31" s="47" t="s">
        <v>1668</v>
      </c>
      <c r="BL31" s="47" t="s">
        <v>942</v>
      </c>
      <c r="BM31" s="47" t="s">
        <v>2291</v>
      </c>
      <c r="BN31" s="47" t="s">
        <v>496</v>
      </c>
      <c r="BO31" s="47" t="s">
        <v>951</v>
      </c>
      <c r="BP31" s="47" t="s">
        <v>554</v>
      </c>
      <c r="BQ31" s="47" t="s">
        <v>554</v>
      </c>
      <c r="BR31" s="47" t="s">
        <v>154</v>
      </c>
      <c r="BS31" s="47" t="s">
        <v>497</v>
      </c>
      <c r="BT31" s="47" t="s">
        <v>438</v>
      </c>
      <c r="BU31" s="47" t="s">
        <v>154</v>
      </c>
      <c r="BV31" s="47" t="s">
        <v>2292</v>
      </c>
      <c r="BW31" s="47" t="s">
        <v>2292</v>
      </c>
      <c r="BX31" s="47" t="s">
        <v>413</v>
      </c>
      <c r="BY31" s="47" t="s">
        <v>154</v>
      </c>
      <c r="BZ31" s="47" t="s">
        <v>154</v>
      </c>
      <c r="CA31" s="47" t="s">
        <v>2251</v>
      </c>
      <c r="CB31" s="47" t="s">
        <v>154</v>
      </c>
      <c r="CC31" s="47" t="s">
        <v>2293</v>
      </c>
      <c r="CD31" s="47" t="s">
        <v>2294</v>
      </c>
      <c r="CE31" s="47" t="s">
        <v>154</v>
      </c>
      <c r="CF31" s="47" t="s">
        <v>1143</v>
      </c>
      <c r="CG31" s="47" t="s">
        <v>1144</v>
      </c>
      <c r="CH31" s="47" t="s">
        <v>2173</v>
      </c>
      <c r="CI31" s="47" t="s">
        <v>554</v>
      </c>
      <c r="CJ31" s="47" t="s">
        <v>554</v>
      </c>
      <c r="CK31" s="47" t="s">
        <v>554</v>
      </c>
      <c r="CL31" s="47" t="s">
        <v>554</v>
      </c>
      <c r="CM31" s="47" t="s">
        <v>554</v>
      </c>
      <c r="CN31" s="47" t="s">
        <v>554</v>
      </c>
      <c r="CO31" s="47" t="s">
        <v>554</v>
      </c>
      <c r="CP31" s="47" t="s">
        <v>554</v>
      </c>
      <c r="CQ31" s="47" t="s">
        <v>554</v>
      </c>
      <c r="CR31" s="47" t="s">
        <v>2295</v>
      </c>
      <c r="CS31" s="47" t="s">
        <v>2296</v>
      </c>
      <c r="CT31" s="21" t="s">
        <v>2176</v>
      </c>
    </row>
    <row r="32" spans="1:98" ht="15.75" customHeight="1">
      <c r="A32" s="2">
        <v>330</v>
      </c>
      <c r="B32" s="5" t="str">
        <f t="shared" si="0"/>
        <v>地下工事の地盤沈下モニタリング</v>
      </c>
      <c r="C32" s="5">
        <v>1</v>
      </c>
      <c r="D32" s="2">
        <v>10004</v>
      </c>
      <c r="E32" s="47" t="s">
        <v>2297</v>
      </c>
      <c r="F32" s="47" t="s">
        <v>2155</v>
      </c>
      <c r="G32" s="47" t="s">
        <v>2156</v>
      </c>
      <c r="H32" s="21" t="s">
        <v>931</v>
      </c>
      <c r="I32" s="55" t="s">
        <v>2157</v>
      </c>
      <c r="J32" s="47" t="s">
        <v>760</v>
      </c>
      <c r="K32" s="47" t="s">
        <v>1223</v>
      </c>
      <c r="L32" s="47" t="s">
        <v>2158</v>
      </c>
      <c r="M32" s="22" t="s">
        <v>2159</v>
      </c>
      <c r="N32" s="47" t="s">
        <v>672</v>
      </c>
      <c r="O32" s="47" t="s">
        <v>412</v>
      </c>
      <c r="P32" s="47" t="s">
        <v>2297</v>
      </c>
      <c r="Q32" s="21" t="s">
        <v>154</v>
      </c>
      <c r="R32" s="47" t="s">
        <v>2298</v>
      </c>
      <c r="S32" s="21" t="s">
        <v>2299</v>
      </c>
      <c r="T32" s="47" t="s">
        <v>154</v>
      </c>
      <c r="U32" s="21" t="s">
        <v>413</v>
      </c>
      <c r="V32" s="47" t="s">
        <v>1128</v>
      </c>
      <c r="W32" s="47" t="s">
        <v>60</v>
      </c>
      <c r="X32" s="47" t="s">
        <v>154</v>
      </c>
      <c r="Y32" s="47" t="s">
        <v>2155</v>
      </c>
      <c r="Z32" s="47" t="s">
        <v>2156</v>
      </c>
      <c r="AA32" s="55" t="s">
        <v>2157</v>
      </c>
      <c r="AB32" s="47" t="s">
        <v>2158</v>
      </c>
      <c r="AC32" s="47" t="s">
        <v>2281</v>
      </c>
      <c r="AD32" s="47" t="s">
        <v>154</v>
      </c>
      <c r="AE32" s="47" t="s">
        <v>2155</v>
      </c>
      <c r="AF32" s="47" t="s">
        <v>2156</v>
      </c>
      <c r="AG32" s="57" t="s">
        <v>2157</v>
      </c>
      <c r="AH32" s="47" t="s">
        <v>2158</v>
      </c>
      <c r="AI32" s="47" t="s">
        <v>2300</v>
      </c>
      <c r="AJ32" s="47" t="s">
        <v>154</v>
      </c>
      <c r="AK32" s="47" t="s">
        <v>2155</v>
      </c>
      <c r="AL32" s="47" t="s">
        <v>2156</v>
      </c>
      <c r="AM32" s="57" t="s">
        <v>2157</v>
      </c>
      <c r="AN32" s="47" t="s">
        <v>2158</v>
      </c>
      <c r="AO32" s="47" t="s">
        <v>2301</v>
      </c>
      <c r="AP32" s="47" t="s">
        <v>154</v>
      </c>
      <c r="AQ32" s="47" t="s">
        <v>2155</v>
      </c>
      <c r="AR32" s="47" t="s">
        <v>2156</v>
      </c>
      <c r="AS32" s="47" t="s">
        <v>2157</v>
      </c>
      <c r="AT32" s="47" t="s">
        <v>2158</v>
      </c>
      <c r="AU32" s="47" t="s">
        <v>154</v>
      </c>
      <c r="AV32" s="47" t="s">
        <v>154</v>
      </c>
      <c r="AW32" s="47" t="s">
        <v>154</v>
      </c>
      <c r="AX32" s="47" t="s">
        <v>154</v>
      </c>
      <c r="AY32" s="47" t="s">
        <v>154</v>
      </c>
      <c r="AZ32" s="47" t="s">
        <v>154</v>
      </c>
      <c r="BA32" s="47" t="s">
        <v>154</v>
      </c>
      <c r="BB32" s="47" t="s">
        <v>940</v>
      </c>
      <c r="BC32" s="47" t="s">
        <v>2302</v>
      </c>
      <c r="BD32" s="47" t="s">
        <v>2303</v>
      </c>
      <c r="BE32" s="47" t="s">
        <v>1712</v>
      </c>
      <c r="BF32" s="47" t="s">
        <v>2304</v>
      </c>
      <c r="BG32" s="47" t="s">
        <v>2305</v>
      </c>
      <c r="BH32" s="47" t="s">
        <v>2306</v>
      </c>
      <c r="BI32" s="47" t="s">
        <v>2307</v>
      </c>
      <c r="BJ32" s="47" t="s">
        <v>940</v>
      </c>
      <c r="BK32" s="47" t="s">
        <v>1668</v>
      </c>
      <c r="BL32" s="47" t="s">
        <v>942</v>
      </c>
      <c r="BM32" s="47" t="s">
        <v>2308</v>
      </c>
      <c r="BN32" s="47" t="s">
        <v>496</v>
      </c>
      <c r="BO32" s="47" t="s">
        <v>951</v>
      </c>
      <c r="BP32" s="47" t="s">
        <v>554</v>
      </c>
      <c r="BQ32" s="47" t="s">
        <v>554</v>
      </c>
      <c r="BR32" s="47" t="s">
        <v>154</v>
      </c>
      <c r="BS32" s="47" t="s">
        <v>497</v>
      </c>
      <c r="BT32" s="47" t="s">
        <v>438</v>
      </c>
      <c r="BU32" s="47" t="s">
        <v>154</v>
      </c>
      <c r="BV32" s="47" t="s">
        <v>976</v>
      </c>
      <c r="BW32" s="47" t="s">
        <v>976</v>
      </c>
      <c r="BX32" s="47" t="s">
        <v>2309</v>
      </c>
      <c r="BY32" s="47" t="s">
        <v>154</v>
      </c>
      <c r="BZ32" s="47" t="s">
        <v>154</v>
      </c>
      <c r="CA32" s="47" t="s">
        <v>154</v>
      </c>
      <c r="CB32" s="47" t="s">
        <v>154</v>
      </c>
      <c r="CC32" s="47" t="s">
        <v>154</v>
      </c>
      <c r="CD32" s="47" t="s">
        <v>154</v>
      </c>
      <c r="CE32" s="21" t="s">
        <v>2310</v>
      </c>
      <c r="CF32" s="47" t="s">
        <v>1143</v>
      </c>
      <c r="CG32" s="47" t="s">
        <v>1144</v>
      </c>
      <c r="CH32" s="47" t="s">
        <v>2173</v>
      </c>
      <c r="CI32" s="47" t="s">
        <v>554</v>
      </c>
      <c r="CJ32" s="47" t="s">
        <v>554</v>
      </c>
      <c r="CK32" s="47" t="s">
        <v>554</v>
      </c>
      <c r="CL32" s="47" t="s">
        <v>554</v>
      </c>
      <c r="CM32" s="47" t="s">
        <v>554</v>
      </c>
      <c r="CN32" s="47" t="s">
        <v>554</v>
      </c>
      <c r="CO32" s="47" t="s">
        <v>554</v>
      </c>
      <c r="CP32" s="47" t="s">
        <v>554</v>
      </c>
      <c r="CQ32" s="21" t="s">
        <v>554</v>
      </c>
      <c r="CR32" s="21" t="s">
        <v>2311</v>
      </c>
      <c r="CS32" s="21" t="s">
        <v>2312</v>
      </c>
      <c r="CT32" s="21" t="s">
        <v>2176</v>
      </c>
    </row>
    <row r="33" spans="1:98" ht="15.75" customHeight="1">
      <c r="A33" s="2">
        <v>331</v>
      </c>
      <c r="B33" s="5" t="str">
        <f t="shared" si="0"/>
        <v xml:space="preserve">Skydio 3D Scan
</v>
      </c>
      <c r="C33" s="5">
        <v>1</v>
      </c>
      <c r="D33" s="2">
        <v>10004</v>
      </c>
      <c r="E33" s="47" t="s">
        <v>2313</v>
      </c>
      <c r="F33" s="47" t="s">
        <v>1410</v>
      </c>
      <c r="G33" s="47" t="s">
        <v>1388</v>
      </c>
      <c r="H33" s="21" t="s">
        <v>2314</v>
      </c>
      <c r="I33" s="55" t="s">
        <v>2121</v>
      </c>
      <c r="J33" s="47" t="s">
        <v>407</v>
      </c>
      <c r="K33" s="47" t="s">
        <v>1122</v>
      </c>
      <c r="L33" s="47" t="s">
        <v>2122</v>
      </c>
      <c r="M33" s="22" t="s">
        <v>2123</v>
      </c>
      <c r="N33" s="47" t="s">
        <v>411</v>
      </c>
      <c r="O33" s="47" t="s">
        <v>412</v>
      </c>
      <c r="P33" s="47" t="s">
        <v>2313</v>
      </c>
      <c r="Q33" s="21" t="s">
        <v>154</v>
      </c>
      <c r="R33" s="47" t="s">
        <v>2315</v>
      </c>
      <c r="S33" s="21" t="s">
        <v>2316</v>
      </c>
      <c r="T33" s="47" t="s">
        <v>154</v>
      </c>
      <c r="U33" s="21" t="s">
        <v>2230</v>
      </c>
      <c r="V33" s="47" t="s">
        <v>1128</v>
      </c>
      <c r="W33" s="47" t="s">
        <v>2126</v>
      </c>
      <c r="X33" s="47" t="s">
        <v>154</v>
      </c>
      <c r="Y33" s="47" t="s">
        <v>2107</v>
      </c>
      <c r="Z33" s="47" t="s">
        <v>1388</v>
      </c>
      <c r="AA33" s="55" t="s">
        <v>1161</v>
      </c>
      <c r="AB33" s="47" t="s">
        <v>1390</v>
      </c>
      <c r="AC33" s="47" t="s">
        <v>2317</v>
      </c>
      <c r="AD33" s="47" t="s">
        <v>154</v>
      </c>
      <c r="AE33" s="47" t="s">
        <v>2107</v>
      </c>
      <c r="AF33" s="47" t="s">
        <v>1388</v>
      </c>
      <c r="AG33" s="57" t="s">
        <v>1161</v>
      </c>
      <c r="AH33" s="47" t="s">
        <v>2127</v>
      </c>
      <c r="AI33" s="47" t="s">
        <v>154</v>
      </c>
      <c r="AJ33" s="47" t="s">
        <v>154</v>
      </c>
      <c r="AK33" s="47" t="s">
        <v>154</v>
      </c>
      <c r="AL33" s="47" t="s">
        <v>154</v>
      </c>
      <c r="AM33" s="57" t="s">
        <v>154</v>
      </c>
      <c r="AN33" s="47" t="s">
        <v>154</v>
      </c>
      <c r="AO33" s="47" t="s">
        <v>154</v>
      </c>
      <c r="AP33" s="47" t="s">
        <v>154</v>
      </c>
      <c r="AQ33" s="47" t="s">
        <v>154</v>
      </c>
      <c r="AR33" s="47" t="s">
        <v>154</v>
      </c>
      <c r="AS33" s="47" t="s">
        <v>154</v>
      </c>
      <c r="AT33" s="47" t="s">
        <v>154</v>
      </c>
      <c r="AU33" s="47" t="s">
        <v>154</v>
      </c>
      <c r="AV33" s="47" t="s">
        <v>154</v>
      </c>
      <c r="AW33" s="47" t="s">
        <v>154</v>
      </c>
      <c r="AX33" s="47" t="s">
        <v>154</v>
      </c>
      <c r="AY33" s="47" t="s">
        <v>154</v>
      </c>
      <c r="AZ33" s="47" t="s">
        <v>154</v>
      </c>
      <c r="BA33" s="47" t="s">
        <v>154</v>
      </c>
      <c r="BB33" s="47" t="s">
        <v>940</v>
      </c>
      <c r="BC33" s="47" t="s">
        <v>2318</v>
      </c>
      <c r="BD33" s="47" t="s">
        <v>2319</v>
      </c>
      <c r="BE33" s="47" t="s">
        <v>1712</v>
      </c>
      <c r="BF33" s="47" t="s">
        <v>2213</v>
      </c>
      <c r="BG33" s="47" t="s">
        <v>2320</v>
      </c>
      <c r="BH33" s="47" t="s">
        <v>2321</v>
      </c>
      <c r="BI33" s="47" t="s">
        <v>2322</v>
      </c>
      <c r="BJ33" s="47" t="s">
        <v>940</v>
      </c>
      <c r="BK33" s="47" t="s">
        <v>2323</v>
      </c>
      <c r="BL33" s="47" t="s">
        <v>942</v>
      </c>
      <c r="BM33" s="47" t="s">
        <v>2324</v>
      </c>
      <c r="BN33" s="47" t="s">
        <v>496</v>
      </c>
      <c r="BO33" s="47" t="s">
        <v>951</v>
      </c>
      <c r="BP33" s="47" t="s">
        <v>554</v>
      </c>
      <c r="BQ33" s="47" t="s">
        <v>554</v>
      </c>
      <c r="BR33" s="47" t="s">
        <v>154</v>
      </c>
      <c r="BS33" s="47" t="s">
        <v>437</v>
      </c>
      <c r="BT33" s="21" t="s">
        <v>2092</v>
      </c>
      <c r="BU33" s="47" t="s">
        <v>2218</v>
      </c>
      <c r="BV33" s="47" t="s">
        <v>2325</v>
      </c>
      <c r="BW33" s="47" t="s">
        <v>2326</v>
      </c>
      <c r="BX33" s="47" t="s">
        <v>2327</v>
      </c>
      <c r="BY33" s="47" t="s">
        <v>2328</v>
      </c>
      <c r="BZ33" s="47" t="s">
        <v>154</v>
      </c>
      <c r="CA33" s="47" t="s">
        <v>154</v>
      </c>
      <c r="CB33" s="47" t="s">
        <v>154</v>
      </c>
      <c r="CC33" s="47" t="s">
        <v>2141</v>
      </c>
      <c r="CD33" s="47" t="s">
        <v>2142</v>
      </c>
      <c r="CE33" s="47" t="s">
        <v>2329</v>
      </c>
      <c r="CF33" s="47" t="s">
        <v>2144</v>
      </c>
      <c r="CG33" s="47" t="s">
        <v>2145</v>
      </c>
      <c r="CH33" s="47" t="s">
        <v>2146</v>
      </c>
      <c r="CI33" s="64" t="s">
        <v>2148</v>
      </c>
      <c r="CJ33" s="64" t="s">
        <v>2148</v>
      </c>
      <c r="CK33" s="64" t="s">
        <v>2148</v>
      </c>
      <c r="CL33" s="64" t="s">
        <v>2148</v>
      </c>
      <c r="CM33" s="47" t="s">
        <v>952</v>
      </c>
      <c r="CN33" s="47" t="s">
        <v>2149</v>
      </c>
      <c r="CO33" s="21" t="s">
        <v>2224</v>
      </c>
      <c r="CP33" s="21" t="s">
        <v>2130</v>
      </c>
      <c r="CQ33" s="65" t="s">
        <v>2147</v>
      </c>
      <c r="CR33" s="21" t="s">
        <v>2151</v>
      </c>
      <c r="CS33" s="21" t="s">
        <v>2152</v>
      </c>
      <c r="CT33" s="21" t="s">
        <v>2153</v>
      </c>
    </row>
    <row r="34" spans="1:98" ht="15.75" customHeight="1">
      <c r="A34" s="2">
        <v>332</v>
      </c>
      <c r="B34" s="5" t="str">
        <f t="shared" si="0"/>
        <v>Skydio 2+</v>
      </c>
      <c r="C34" s="5">
        <v>1</v>
      </c>
      <c r="D34" s="2">
        <v>10004</v>
      </c>
      <c r="E34" s="47" t="s">
        <v>2330</v>
      </c>
      <c r="F34" s="47" t="s">
        <v>1410</v>
      </c>
      <c r="G34" s="47" t="s">
        <v>1388</v>
      </c>
      <c r="H34" s="21" t="s">
        <v>2314</v>
      </c>
      <c r="I34" s="55" t="s">
        <v>2121</v>
      </c>
      <c r="J34" s="47" t="s">
        <v>407</v>
      </c>
      <c r="K34" s="47" t="s">
        <v>1122</v>
      </c>
      <c r="L34" s="47" t="s">
        <v>2122</v>
      </c>
      <c r="M34" s="22" t="s">
        <v>2123</v>
      </c>
      <c r="N34" s="47" t="s">
        <v>411</v>
      </c>
      <c r="O34" s="47" t="s">
        <v>412</v>
      </c>
      <c r="P34" s="47" t="s">
        <v>2330</v>
      </c>
      <c r="Q34" s="21" t="s">
        <v>154</v>
      </c>
      <c r="R34" s="47" t="s">
        <v>2331</v>
      </c>
      <c r="S34" s="21" t="s">
        <v>2332</v>
      </c>
      <c r="T34" s="47" t="s">
        <v>154</v>
      </c>
      <c r="U34" s="47" t="s">
        <v>2085</v>
      </c>
      <c r="V34" s="47" t="s">
        <v>1128</v>
      </c>
      <c r="W34" s="47" t="s">
        <v>2126</v>
      </c>
      <c r="X34" s="47" t="s">
        <v>154</v>
      </c>
      <c r="Y34" s="47" t="s">
        <v>2107</v>
      </c>
      <c r="Z34" s="47" t="s">
        <v>1388</v>
      </c>
      <c r="AA34" s="55" t="s">
        <v>1161</v>
      </c>
      <c r="AB34" s="47" t="s">
        <v>2127</v>
      </c>
      <c r="AC34" s="47" t="s">
        <v>2128</v>
      </c>
      <c r="AD34" s="47" t="s">
        <v>154</v>
      </c>
      <c r="AE34" s="47" t="s">
        <v>2107</v>
      </c>
      <c r="AF34" s="47" t="s">
        <v>1388</v>
      </c>
      <c r="AG34" s="57" t="s">
        <v>1161</v>
      </c>
      <c r="AH34" s="47" t="s">
        <v>2127</v>
      </c>
      <c r="AI34" s="47" t="s">
        <v>154</v>
      </c>
      <c r="AJ34" s="47" t="s">
        <v>154</v>
      </c>
      <c r="AK34" s="47" t="s">
        <v>154</v>
      </c>
      <c r="AL34" s="47" t="s">
        <v>154</v>
      </c>
      <c r="AM34" s="57" t="s">
        <v>154</v>
      </c>
      <c r="AN34" s="47" t="s">
        <v>154</v>
      </c>
      <c r="AO34" s="47" t="s">
        <v>154</v>
      </c>
      <c r="AP34" s="47" t="s">
        <v>154</v>
      </c>
      <c r="AQ34" s="47" t="s">
        <v>154</v>
      </c>
      <c r="AR34" s="47" t="s">
        <v>154</v>
      </c>
      <c r="AS34" s="47" t="s">
        <v>154</v>
      </c>
      <c r="AT34" s="47" t="s">
        <v>154</v>
      </c>
      <c r="AU34" s="47" t="s">
        <v>154</v>
      </c>
      <c r="AV34" s="47" t="s">
        <v>154</v>
      </c>
      <c r="AW34" s="47" t="s">
        <v>154</v>
      </c>
      <c r="AX34" s="47" t="s">
        <v>154</v>
      </c>
      <c r="AY34" s="47" t="s">
        <v>154</v>
      </c>
      <c r="AZ34" s="47" t="s">
        <v>154</v>
      </c>
      <c r="BA34" s="47" t="s">
        <v>154</v>
      </c>
      <c r="BB34" s="47" t="s">
        <v>940</v>
      </c>
      <c r="BC34" s="47" t="s">
        <v>2131</v>
      </c>
      <c r="BD34" s="47" t="s">
        <v>1748</v>
      </c>
      <c r="BE34" s="47" t="s">
        <v>1712</v>
      </c>
      <c r="BF34" s="47" t="s">
        <v>2213</v>
      </c>
      <c r="BG34" s="47" t="s">
        <v>2333</v>
      </c>
      <c r="BH34" s="21" t="s">
        <v>2334</v>
      </c>
      <c r="BI34" s="21" t="s">
        <v>2335</v>
      </c>
      <c r="BJ34" s="47" t="s">
        <v>946</v>
      </c>
      <c r="BK34" s="47" t="s">
        <v>1138</v>
      </c>
      <c r="BL34" s="47" t="s">
        <v>554</v>
      </c>
      <c r="BM34" s="47" t="s">
        <v>554</v>
      </c>
      <c r="BN34" s="47" t="s">
        <v>496</v>
      </c>
      <c r="BO34" s="47" t="s">
        <v>951</v>
      </c>
      <c r="BP34" s="47" t="s">
        <v>554</v>
      </c>
      <c r="BQ34" s="47" t="s">
        <v>554</v>
      </c>
      <c r="BR34" s="47" t="s">
        <v>154</v>
      </c>
      <c r="BS34" s="47" t="s">
        <v>437</v>
      </c>
      <c r="BT34" s="21" t="s">
        <v>2092</v>
      </c>
      <c r="BU34" s="47" t="s">
        <v>2218</v>
      </c>
      <c r="BV34" s="47" t="s">
        <v>2336</v>
      </c>
      <c r="BW34" s="47" t="s">
        <v>2137</v>
      </c>
      <c r="BX34" s="47" t="s">
        <v>2337</v>
      </c>
      <c r="BY34" s="47" t="s">
        <v>2338</v>
      </c>
      <c r="BZ34" s="47" t="s">
        <v>2339</v>
      </c>
      <c r="CA34" s="47" t="s">
        <v>154</v>
      </c>
      <c r="CB34" s="47" t="s">
        <v>154</v>
      </c>
      <c r="CC34" s="47" t="s">
        <v>2141</v>
      </c>
      <c r="CD34" s="47" t="s">
        <v>2222</v>
      </c>
      <c r="CE34" s="47" t="s">
        <v>2340</v>
      </c>
      <c r="CF34" s="47" t="s">
        <v>2144</v>
      </c>
      <c r="CG34" s="47" t="s">
        <v>2145</v>
      </c>
      <c r="CH34" s="47" t="s">
        <v>2146</v>
      </c>
      <c r="CI34" s="64" t="s">
        <v>2148</v>
      </c>
      <c r="CJ34" s="64" t="s">
        <v>2148</v>
      </c>
      <c r="CK34" s="64" t="s">
        <v>2148</v>
      </c>
      <c r="CL34" s="64" t="s">
        <v>2148</v>
      </c>
      <c r="CM34" s="47" t="s">
        <v>952</v>
      </c>
      <c r="CN34" s="47" t="s">
        <v>2149</v>
      </c>
      <c r="CO34" s="21" t="s">
        <v>2224</v>
      </c>
      <c r="CP34" s="21" t="s">
        <v>2130</v>
      </c>
      <c r="CQ34" s="65" t="s">
        <v>2147</v>
      </c>
      <c r="CR34" s="21" t="s">
        <v>2341</v>
      </c>
      <c r="CS34" s="21" t="s">
        <v>2152</v>
      </c>
      <c r="CT34" s="21" t="s">
        <v>2226</v>
      </c>
    </row>
    <row r="35" spans="1:98" ht="15.75" customHeight="1">
      <c r="A35" s="2">
        <v>333</v>
      </c>
      <c r="B35" s="5" t="str">
        <f t="shared" si="0"/>
        <v>衛星SARによる地盤変位監視サービス</v>
      </c>
      <c r="C35" s="5">
        <v>1</v>
      </c>
      <c r="D35" s="2">
        <v>10004</v>
      </c>
      <c r="E35" s="47" t="s">
        <v>2342</v>
      </c>
      <c r="F35" s="47" t="s">
        <v>1834</v>
      </c>
      <c r="G35" s="47" t="s">
        <v>1835</v>
      </c>
      <c r="H35" s="21" t="s">
        <v>931</v>
      </c>
      <c r="I35" s="55" t="s">
        <v>1836</v>
      </c>
      <c r="J35" s="47" t="s">
        <v>760</v>
      </c>
      <c r="K35" s="47" t="s">
        <v>1223</v>
      </c>
      <c r="L35" s="47" t="s">
        <v>1837</v>
      </c>
      <c r="M35" s="22" t="s">
        <v>1838</v>
      </c>
      <c r="N35" s="47" t="s">
        <v>672</v>
      </c>
      <c r="O35" s="47" t="s">
        <v>412</v>
      </c>
      <c r="P35" s="47" t="s">
        <v>2342</v>
      </c>
      <c r="Q35" s="21" t="s">
        <v>154</v>
      </c>
      <c r="R35" s="47" t="s">
        <v>2343</v>
      </c>
      <c r="S35" s="21" t="s">
        <v>1840</v>
      </c>
      <c r="T35" s="47" t="s">
        <v>2344</v>
      </c>
      <c r="U35" s="47" t="s">
        <v>154</v>
      </c>
      <c r="V35" s="47" t="s">
        <v>1196</v>
      </c>
      <c r="W35" s="47" t="s">
        <v>554</v>
      </c>
      <c r="X35" s="47" t="s">
        <v>554</v>
      </c>
      <c r="Y35" s="47" t="s">
        <v>1834</v>
      </c>
      <c r="Z35" s="47" t="s">
        <v>1835</v>
      </c>
      <c r="AA35" s="55" t="s">
        <v>1836</v>
      </c>
      <c r="AB35" s="47" t="s">
        <v>1842</v>
      </c>
      <c r="AC35" s="47" t="s">
        <v>554</v>
      </c>
      <c r="AD35" s="47" t="s">
        <v>554</v>
      </c>
      <c r="AE35" s="47" t="s">
        <v>554</v>
      </c>
      <c r="AF35" s="47" t="s">
        <v>554</v>
      </c>
      <c r="AG35" s="47" t="s">
        <v>554</v>
      </c>
      <c r="AH35" s="47" t="s">
        <v>554</v>
      </c>
      <c r="AI35" s="47" t="s">
        <v>554</v>
      </c>
      <c r="AJ35" s="47" t="s">
        <v>554</v>
      </c>
      <c r="AK35" s="47" t="s">
        <v>554</v>
      </c>
      <c r="AL35" s="47" t="s">
        <v>554</v>
      </c>
      <c r="AM35" s="47" t="s">
        <v>554</v>
      </c>
      <c r="AN35" s="47" t="s">
        <v>554</v>
      </c>
      <c r="AO35" s="47" t="s">
        <v>554</v>
      </c>
      <c r="AP35" s="47" t="s">
        <v>554</v>
      </c>
      <c r="AQ35" s="47" t="s">
        <v>554</v>
      </c>
      <c r="AR35" s="47" t="s">
        <v>554</v>
      </c>
      <c r="AS35" s="47" t="s">
        <v>554</v>
      </c>
      <c r="AT35" s="47" t="s">
        <v>554</v>
      </c>
      <c r="AU35" s="47" t="s">
        <v>554</v>
      </c>
      <c r="AV35" s="47" t="s">
        <v>554</v>
      </c>
      <c r="AW35" s="47" t="s">
        <v>554</v>
      </c>
      <c r="AX35" s="47" t="s">
        <v>554</v>
      </c>
      <c r="AY35" s="47" t="s">
        <v>554</v>
      </c>
      <c r="AZ35" s="47" t="s">
        <v>554</v>
      </c>
      <c r="BA35" s="47" t="s">
        <v>554</v>
      </c>
      <c r="BB35" s="47" t="s">
        <v>946</v>
      </c>
      <c r="BC35" s="47" t="s">
        <v>1138</v>
      </c>
      <c r="BD35" s="47" t="s">
        <v>1138</v>
      </c>
      <c r="BE35" s="47" t="s">
        <v>1138</v>
      </c>
      <c r="BF35" s="47" t="s">
        <v>1138</v>
      </c>
      <c r="BG35" s="47" t="s">
        <v>554</v>
      </c>
      <c r="BH35" s="47" t="s">
        <v>554</v>
      </c>
      <c r="BI35" s="47" t="s">
        <v>554</v>
      </c>
      <c r="BJ35" s="47" t="s">
        <v>940</v>
      </c>
      <c r="BK35" s="47" t="s">
        <v>1668</v>
      </c>
      <c r="BL35" s="47" t="s">
        <v>942</v>
      </c>
      <c r="BM35" s="47" t="s">
        <v>2345</v>
      </c>
      <c r="BN35" s="47" t="s">
        <v>435</v>
      </c>
      <c r="BO35" s="47" t="s">
        <v>951</v>
      </c>
      <c r="BP35" s="47" t="s">
        <v>554</v>
      </c>
      <c r="BQ35" s="47" t="s">
        <v>554</v>
      </c>
      <c r="BR35" s="47" t="s">
        <v>154</v>
      </c>
      <c r="BS35" s="47" t="s">
        <v>497</v>
      </c>
      <c r="BT35" s="47" t="s">
        <v>1300</v>
      </c>
      <c r="BU35" s="47" t="s">
        <v>154</v>
      </c>
      <c r="BV35" s="47" t="s">
        <v>2346</v>
      </c>
      <c r="BW35" s="47" t="s">
        <v>2347</v>
      </c>
      <c r="BX35" s="47" t="s">
        <v>2348</v>
      </c>
      <c r="BY35" s="47" t="s">
        <v>154</v>
      </c>
      <c r="BZ35" s="47" t="s">
        <v>154</v>
      </c>
      <c r="CA35" s="47" t="s">
        <v>2349</v>
      </c>
      <c r="CB35" s="47" t="s">
        <v>2350</v>
      </c>
      <c r="CC35" s="47" t="s">
        <v>2351</v>
      </c>
      <c r="CD35" s="47" t="s">
        <v>154</v>
      </c>
      <c r="CE35" s="47" t="s">
        <v>2352</v>
      </c>
      <c r="CF35" s="47" t="s">
        <v>1143</v>
      </c>
      <c r="CG35" s="47" t="s">
        <v>1144</v>
      </c>
      <c r="CH35" s="47" t="s">
        <v>1183</v>
      </c>
      <c r="CI35" s="47" t="s">
        <v>554</v>
      </c>
      <c r="CJ35" s="47" t="s">
        <v>554</v>
      </c>
      <c r="CK35" s="47" t="s">
        <v>554</v>
      </c>
      <c r="CL35" s="47" t="s">
        <v>554</v>
      </c>
      <c r="CM35" s="47" t="s">
        <v>554</v>
      </c>
      <c r="CN35" s="47" t="s">
        <v>554</v>
      </c>
      <c r="CO35" s="47" t="s">
        <v>554</v>
      </c>
      <c r="CP35" s="47" t="s">
        <v>554</v>
      </c>
      <c r="CQ35" s="21" t="s">
        <v>554</v>
      </c>
      <c r="CR35" s="21" t="s">
        <v>1857</v>
      </c>
      <c r="CS35" s="21" t="s">
        <v>1858</v>
      </c>
      <c r="CT35" s="21" t="s">
        <v>1859</v>
      </c>
    </row>
    <row r="36" spans="1:98" ht="15.75" customHeight="1">
      <c r="A36" s="2">
        <v>334</v>
      </c>
      <c r="B36" s="5" t="str">
        <f t="shared" si="0"/>
        <v>衛星SARによる災害時浸水範囲・浸水深早期把握サービス</v>
      </c>
      <c r="C36" s="5">
        <v>1</v>
      </c>
      <c r="D36" s="2">
        <v>10004</v>
      </c>
      <c r="E36" s="47" t="s">
        <v>2353</v>
      </c>
      <c r="F36" s="47" t="s">
        <v>1834</v>
      </c>
      <c r="G36" s="47" t="s">
        <v>1835</v>
      </c>
      <c r="H36" s="21" t="s">
        <v>931</v>
      </c>
      <c r="I36" s="55" t="s">
        <v>1836</v>
      </c>
      <c r="J36" s="47" t="s">
        <v>760</v>
      </c>
      <c r="K36" s="47" t="s">
        <v>1223</v>
      </c>
      <c r="L36" s="47" t="s">
        <v>1837</v>
      </c>
      <c r="M36" s="22" t="s">
        <v>1838</v>
      </c>
      <c r="N36" s="47" t="s">
        <v>672</v>
      </c>
      <c r="O36" s="47" t="s">
        <v>412</v>
      </c>
      <c r="P36" s="47" t="s">
        <v>2353</v>
      </c>
      <c r="Q36" s="21" t="s">
        <v>154</v>
      </c>
      <c r="R36" s="47" t="s">
        <v>2354</v>
      </c>
      <c r="S36" s="56" t="s">
        <v>2355</v>
      </c>
      <c r="T36" s="47" t="s">
        <v>154</v>
      </c>
      <c r="U36" s="47" t="s">
        <v>154</v>
      </c>
      <c r="V36" s="47" t="s">
        <v>1196</v>
      </c>
      <c r="W36" s="47" t="s">
        <v>554</v>
      </c>
      <c r="X36" s="47" t="s">
        <v>554</v>
      </c>
      <c r="Y36" s="47" t="s">
        <v>1834</v>
      </c>
      <c r="Z36" s="47" t="s">
        <v>1835</v>
      </c>
      <c r="AA36" s="55" t="s">
        <v>1836</v>
      </c>
      <c r="AB36" s="47" t="s">
        <v>1842</v>
      </c>
      <c r="AC36" s="47" t="s">
        <v>554</v>
      </c>
      <c r="AD36" s="47" t="s">
        <v>554</v>
      </c>
      <c r="AE36" s="47" t="s">
        <v>554</v>
      </c>
      <c r="AF36" s="47" t="s">
        <v>554</v>
      </c>
      <c r="AG36" s="47" t="s">
        <v>554</v>
      </c>
      <c r="AH36" s="47" t="s">
        <v>554</v>
      </c>
      <c r="AI36" s="47" t="s">
        <v>554</v>
      </c>
      <c r="AJ36" s="47" t="s">
        <v>554</v>
      </c>
      <c r="AK36" s="47" t="s">
        <v>554</v>
      </c>
      <c r="AL36" s="47" t="s">
        <v>554</v>
      </c>
      <c r="AM36" s="47" t="s">
        <v>554</v>
      </c>
      <c r="AN36" s="47" t="s">
        <v>554</v>
      </c>
      <c r="AO36" s="47" t="s">
        <v>554</v>
      </c>
      <c r="AP36" s="47" t="s">
        <v>554</v>
      </c>
      <c r="AQ36" s="47" t="s">
        <v>554</v>
      </c>
      <c r="AR36" s="47" t="s">
        <v>554</v>
      </c>
      <c r="AS36" s="47" t="s">
        <v>554</v>
      </c>
      <c r="AT36" s="47" t="s">
        <v>554</v>
      </c>
      <c r="AU36" s="47" t="s">
        <v>554</v>
      </c>
      <c r="AV36" s="47" t="s">
        <v>554</v>
      </c>
      <c r="AW36" s="47" t="s">
        <v>554</v>
      </c>
      <c r="AX36" s="47" t="s">
        <v>554</v>
      </c>
      <c r="AY36" s="47" t="s">
        <v>554</v>
      </c>
      <c r="AZ36" s="47" t="s">
        <v>554</v>
      </c>
      <c r="BA36" s="47" t="s">
        <v>554</v>
      </c>
      <c r="BB36" s="47" t="s">
        <v>946</v>
      </c>
      <c r="BC36" s="47" t="s">
        <v>1138</v>
      </c>
      <c r="BD36" s="47" t="s">
        <v>1138</v>
      </c>
      <c r="BE36" s="47" t="s">
        <v>1138</v>
      </c>
      <c r="BF36" s="47" t="s">
        <v>1138</v>
      </c>
      <c r="BG36" s="47" t="s">
        <v>554</v>
      </c>
      <c r="BH36" s="47" t="s">
        <v>554</v>
      </c>
      <c r="BI36" s="47" t="s">
        <v>554</v>
      </c>
      <c r="BJ36" s="47" t="s">
        <v>940</v>
      </c>
      <c r="BK36" s="47" t="s">
        <v>1668</v>
      </c>
      <c r="BL36" s="47" t="s">
        <v>2356</v>
      </c>
      <c r="BM36" s="47" t="s">
        <v>2357</v>
      </c>
      <c r="BN36" s="47" t="s">
        <v>435</v>
      </c>
      <c r="BO36" s="47" t="s">
        <v>951</v>
      </c>
      <c r="BP36" s="47" t="s">
        <v>554</v>
      </c>
      <c r="BQ36" s="47" t="s">
        <v>554</v>
      </c>
      <c r="BR36" s="47" t="s">
        <v>154</v>
      </c>
      <c r="BS36" s="47" t="s">
        <v>2358</v>
      </c>
      <c r="BT36" s="47" t="s">
        <v>1300</v>
      </c>
      <c r="BU36" s="47" t="s">
        <v>154</v>
      </c>
      <c r="BV36" s="47" t="s">
        <v>2359</v>
      </c>
      <c r="BW36" s="47" t="s">
        <v>2360</v>
      </c>
      <c r="BX36" s="47" t="s">
        <v>2361</v>
      </c>
      <c r="BY36" s="47" t="s">
        <v>154</v>
      </c>
      <c r="BZ36" s="47" t="s">
        <v>154</v>
      </c>
      <c r="CA36" s="47" t="s">
        <v>2349</v>
      </c>
      <c r="CB36" s="47" t="s">
        <v>2362</v>
      </c>
      <c r="CC36" s="47" t="s">
        <v>154</v>
      </c>
      <c r="CD36" s="47" t="s">
        <v>154</v>
      </c>
      <c r="CE36" s="47" t="s">
        <v>2363</v>
      </c>
      <c r="CF36" s="47" t="s">
        <v>1143</v>
      </c>
      <c r="CG36" s="47" t="s">
        <v>1144</v>
      </c>
      <c r="CH36" s="47" t="s">
        <v>1183</v>
      </c>
      <c r="CI36" s="47" t="s">
        <v>554</v>
      </c>
      <c r="CJ36" s="47" t="s">
        <v>554</v>
      </c>
      <c r="CK36" s="47" t="s">
        <v>554</v>
      </c>
      <c r="CL36" s="47" t="s">
        <v>554</v>
      </c>
      <c r="CM36" s="47" t="s">
        <v>554</v>
      </c>
      <c r="CN36" s="47" t="s">
        <v>554</v>
      </c>
      <c r="CO36" s="47" t="s">
        <v>554</v>
      </c>
      <c r="CP36" s="47" t="s">
        <v>554</v>
      </c>
      <c r="CQ36" s="21" t="s">
        <v>554</v>
      </c>
      <c r="CR36" s="21" t="s">
        <v>1857</v>
      </c>
      <c r="CS36" s="21" t="s">
        <v>1858</v>
      </c>
      <c r="CT36" s="21" t="s">
        <v>1859</v>
      </c>
    </row>
    <row r="37" spans="1:98" ht="15.75" customHeight="1">
      <c r="A37" s="2">
        <v>335</v>
      </c>
      <c r="B37" s="5" t="str">
        <f t="shared" si="0"/>
        <v>歩くだけで毎木調査等が可能。バックパック式LiDAR「mapry LA03」</v>
      </c>
      <c r="C37" s="5">
        <v>1</v>
      </c>
      <c r="D37" s="2">
        <v>10004</v>
      </c>
      <c r="E37" s="47" t="s">
        <v>2364</v>
      </c>
      <c r="F37" s="47" t="s">
        <v>2365</v>
      </c>
      <c r="G37" s="47" t="s">
        <v>2366</v>
      </c>
      <c r="H37" s="21" t="s">
        <v>931</v>
      </c>
      <c r="I37" s="55" t="s">
        <v>2367</v>
      </c>
      <c r="J37" s="47" t="s">
        <v>407</v>
      </c>
      <c r="K37" s="47" t="s">
        <v>2368</v>
      </c>
      <c r="L37" s="47" t="s">
        <v>2369</v>
      </c>
      <c r="M37" s="22" t="s">
        <v>2370</v>
      </c>
      <c r="N37" s="47" t="s">
        <v>2371</v>
      </c>
      <c r="O37" s="47" t="s">
        <v>412</v>
      </c>
      <c r="P37" s="47" t="s">
        <v>2364</v>
      </c>
      <c r="Q37" s="21" t="s">
        <v>154</v>
      </c>
      <c r="R37" s="47" t="s">
        <v>2372</v>
      </c>
      <c r="S37" s="67" t="s">
        <v>2373</v>
      </c>
      <c r="T37" s="47" t="s">
        <v>154</v>
      </c>
      <c r="U37" s="47" t="s">
        <v>154</v>
      </c>
      <c r="V37" s="47" t="s">
        <v>1196</v>
      </c>
      <c r="W37" s="47" t="s">
        <v>554</v>
      </c>
      <c r="X37" s="47" t="s">
        <v>554</v>
      </c>
      <c r="Y37" s="47" t="s">
        <v>2365</v>
      </c>
      <c r="Z37" s="47" t="s">
        <v>2366</v>
      </c>
      <c r="AA37" s="55" t="s">
        <v>2367</v>
      </c>
      <c r="AB37" s="47" t="s">
        <v>2374</v>
      </c>
      <c r="AC37" s="47" t="s">
        <v>554</v>
      </c>
      <c r="AD37" s="47" t="s">
        <v>554</v>
      </c>
      <c r="AE37" s="47" t="s">
        <v>554</v>
      </c>
      <c r="AF37" s="47" t="s">
        <v>554</v>
      </c>
      <c r="AG37" s="47" t="s">
        <v>554</v>
      </c>
      <c r="AH37" s="47" t="s">
        <v>554</v>
      </c>
      <c r="AI37" s="47" t="s">
        <v>554</v>
      </c>
      <c r="AJ37" s="47" t="s">
        <v>554</v>
      </c>
      <c r="AK37" s="47" t="s">
        <v>554</v>
      </c>
      <c r="AL37" s="47" t="s">
        <v>554</v>
      </c>
      <c r="AM37" s="47" t="s">
        <v>554</v>
      </c>
      <c r="AN37" s="47" t="s">
        <v>554</v>
      </c>
      <c r="AO37" s="47" t="s">
        <v>554</v>
      </c>
      <c r="AP37" s="47" t="s">
        <v>554</v>
      </c>
      <c r="AQ37" s="47" t="s">
        <v>554</v>
      </c>
      <c r="AR37" s="47" t="s">
        <v>554</v>
      </c>
      <c r="AS37" s="47" t="s">
        <v>554</v>
      </c>
      <c r="AT37" s="47" t="s">
        <v>554</v>
      </c>
      <c r="AU37" s="47" t="s">
        <v>554</v>
      </c>
      <c r="AV37" s="47" t="s">
        <v>554</v>
      </c>
      <c r="AW37" s="47" t="s">
        <v>554</v>
      </c>
      <c r="AX37" s="47" t="s">
        <v>554</v>
      </c>
      <c r="AY37" s="47" t="s">
        <v>554</v>
      </c>
      <c r="AZ37" s="47" t="s">
        <v>554</v>
      </c>
      <c r="BA37" s="47" t="s">
        <v>554</v>
      </c>
      <c r="BB37" s="47" t="s">
        <v>940</v>
      </c>
      <c r="BC37" s="47" t="s">
        <v>2375</v>
      </c>
      <c r="BD37" s="47" t="s">
        <v>1844</v>
      </c>
      <c r="BE37" s="47" t="s">
        <v>1879</v>
      </c>
      <c r="BF37" s="47" t="s">
        <v>1778</v>
      </c>
      <c r="BG37" s="47" t="s">
        <v>2376</v>
      </c>
      <c r="BH37" s="21" t="s">
        <v>413</v>
      </c>
      <c r="BI37" s="21" t="s">
        <v>2377</v>
      </c>
      <c r="BJ37" s="47" t="s">
        <v>940</v>
      </c>
      <c r="BK37" s="47" t="s">
        <v>1754</v>
      </c>
      <c r="BL37" s="47" t="s">
        <v>942</v>
      </c>
      <c r="BM37" s="47" t="s">
        <v>2378</v>
      </c>
      <c r="BN37" s="47" t="s">
        <v>496</v>
      </c>
      <c r="BO37" s="47" t="s">
        <v>951</v>
      </c>
      <c r="BP37" s="47" t="s">
        <v>554</v>
      </c>
      <c r="BQ37" s="47" t="s">
        <v>554</v>
      </c>
      <c r="BR37" s="47" t="s">
        <v>154</v>
      </c>
      <c r="BS37" s="47" t="s">
        <v>468</v>
      </c>
      <c r="BT37" s="47" t="s">
        <v>2379</v>
      </c>
      <c r="BU37" s="47" t="s">
        <v>154</v>
      </c>
      <c r="BV37" s="47" t="s">
        <v>445</v>
      </c>
      <c r="BW37" s="47" t="s">
        <v>2380</v>
      </c>
      <c r="BX37" s="47" t="s">
        <v>2381</v>
      </c>
      <c r="BY37" s="47" t="s">
        <v>154</v>
      </c>
      <c r="BZ37" s="47" t="s">
        <v>154</v>
      </c>
      <c r="CA37" s="47" t="s">
        <v>154</v>
      </c>
      <c r="CB37" s="47" t="s">
        <v>154</v>
      </c>
      <c r="CC37" s="47" t="s">
        <v>154</v>
      </c>
      <c r="CD37" s="47" t="s">
        <v>154</v>
      </c>
      <c r="CE37" s="47" t="s">
        <v>2382</v>
      </c>
      <c r="CF37" s="47" t="s">
        <v>1143</v>
      </c>
      <c r="CG37" s="47" t="s">
        <v>1144</v>
      </c>
      <c r="CH37" s="47" t="s">
        <v>2383</v>
      </c>
      <c r="CI37" s="47" t="s">
        <v>554</v>
      </c>
      <c r="CJ37" s="47" t="s">
        <v>554</v>
      </c>
      <c r="CK37" s="47" t="s">
        <v>554</v>
      </c>
      <c r="CL37" s="47" t="s">
        <v>554</v>
      </c>
      <c r="CM37" s="47" t="s">
        <v>554</v>
      </c>
      <c r="CN37" s="47" t="s">
        <v>554</v>
      </c>
      <c r="CO37" s="47" t="s">
        <v>554</v>
      </c>
      <c r="CP37" s="47" t="s">
        <v>554</v>
      </c>
      <c r="CQ37" s="21" t="s">
        <v>554</v>
      </c>
      <c r="CR37" s="21" t="s">
        <v>2384</v>
      </c>
      <c r="CS37" s="21" t="s">
        <v>2385</v>
      </c>
      <c r="CT37" s="21" t="s">
        <v>2386</v>
      </c>
    </row>
    <row r="38" spans="1:98" ht="15.75" customHeight="1">
      <c r="A38" s="2">
        <v>336</v>
      </c>
      <c r="B38" s="5" t="str">
        <f t="shared" si="0"/>
        <v>浸水検知ソリューション「SUIJIN」(スイジン)</v>
      </c>
      <c r="C38" s="5">
        <v>1</v>
      </c>
      <c r="D38" s="2">
        <v>10004</v>
      </c>
      <c r="E38" s="47" t="s">
        <v>2387</v>
      </c>
      <c r="F38" s="47" t="s">
        <v>2388</v>
      </c>
      <c r="G38" s="47" t="s">
        <v>2389</v>
      </c>
      <c r="H38" s="21" t="s">
        <v>931</v>
      </c>
      <c r="I38" s="55">
        <v>6130001012562</v>
      </c>
      <c r="J38" s="47" t="s">
        <v>760</v>
      </c>
      <c r="K38" s="47" t="s">
        <v>1223</v>
      </c>
      <c r="L38" s="47" t="s">
        <v>2390</v>
      </c>
      <c r="M38" s="22" t="s">
        <v>2391</v>
      </c>
      <c r="N38" s="47" t="s">
        <v>479</v>
      </c>
      <c r="O38" s="47" t="s">
        <v>412</v>
      </c>
      <c r="P38" s="47" t="s">
        <v>2387</v>
      </c>
      <c r="Q38" s="47" t="s">
        <v>154</v>
      </c>
      <c r="R38" s="47" t="s">
        <v>2392</v>
      </c>
      <c r="S38" s="56" t="s">
        <v>2393</v>
      </c>
      <c r="T38" s="47" t="s">
        <v>154</v>
      </c>
      <c r="U38" s="47" t="s">
        <v>2394</v>
      </c>
      <c r="V38" s="47" t="s">
        <v>1196</v>
      </c>
      <c r="W38" s="47" t="s">
        <v>554</v>
      </c>
      <c r="X38" s="47" t="s">
        <v>554</v>
      </c>
      <c r="Y38" s="47" t="s">
        <v>2395</v>
      </c>
      <c r="Z38" s="47" t="s">
        <v>2396</v>
      </c>
      <c r="AA38" s="55">
        <v>1180001067276</v>
      </c>
      <c r="AB38" s="47" t="s">
        <v>2397</v>
      </c>
      <c r="AC38" s="47" t="s">
        <v>554</v>
      </c>
      <c r="AD38" s="47" t="s">
        <v>554</v>
      </c>
      <c r="AE38" s="47" t="s">
        <v>554</v>
      </c>
      <c r="AF38" s="47" t="s">
        <v>554</v>
      </c>
      <c r="AG38" s="47" t="s">
        <v>554</v>
      </c>
      <c r="AH38" s="47" t="s">
        <v>554</v>
      </c>
      <c r="AI38" s="47" t="s">
        <v>554</v>
      </c>
      <c r="AJ38" s="47" t="s">
        <v>554</v>
      </c>
      <c r="AK38" s="47" t="s">
        <v>554</v>
      </c>
      <c r="AL38" s="47" t="s">
        <v>554</v>
      </c>
      <c r="AM38" s="47" t="s">
        <v>554</v>
      </c>
      <c r="AN38" s="47" t="s">
        <v>554</v>
      </c>
      <c r="AO38" s="47" t="s">
        <v>554</v>
      </c>
      <c r="AP38" s="47" t="s">
        <v>554</v>
      </c>
      <c r="AQ38" s="47" t="s">
        <v>554</v>
      </c>
      <c r="AR38" s="47" t="s">
        <v>554</v>
      </c>
      <c r="AS38" s="47" t="s">
        <v>554</v>
      </c>
      <c r="AT38" s="47" t="s">
        <v>554</v>
      </c>
      <c r="AU38" s="47" t="s">
        <v>554</v>
      </c>
      <c r="AV38" s="47" t="s">
        <v>554</v>
      </c>
      <c r="AW38" s="47" t="s">
        <v>554</v>
      </c>
      <c r="AX38" s="47" t="s">
        <v>554</v>
      </c>
      <c r="AY38" s="47" t="s">
        <v>554</v>
      </c>
      <c r="AZ38" s="47" t="s">
        <v>554</v>
      </c>
      <c r="BA38" s="47" t="s">
        <v>554</v>
      </c>
      <c r="BB38" s="47" t="s">
        <v>940</v>
      </c>
      <c r="BC38" s="47" t="s">
        <v>2260</v>
      </c>
      <c r="BD38" s="47" t="s">
        <v>1844</v>
      </c>
      <c r="BE38" s="47" t="s">
        <v>2398</v>
      </c>
      <c r="BF38" s="47" t="s">
        <v>1846</v>
      </c>
      <c r="BG38" s="47" t="s">
        <v>2399</v>
      </c>
      <c r="BH38" s="47" t="s">
        <v>1171</v>
      </c>
      <c r="BI38" s="21" t="s">
        <v>2400</v>
      </c>
      <c r="BJ38" s="47" t="s">
        <v>946</v>
      </c>
      <c r="BK38" s="47" t="s">
        <v>1138</v>
      </c>
      <c r="BL38" s="47" t="s">
        <v>554</v>
      </c>
      <c r="BM38" s="47" t="s">
        <v>554</v>
      </c>
      <c r="BN38" s="47" t="s">
        <v>435</v>
      </c>
      <c r="BO38" s="47" t="s">
        <v>951</v>
      </c>
      <c r="BP38" s="47" t="s">
        <v>554</v>
      </c>
      <c r="BQ38" s="47" t="s">
        <v>554</v>
      </c>
      <c r="BR38" s="47" t="s">
        <v>154</v>
      </c>
      <c r="BS38" s="47" t="s">
        <v>497</v>
      </c>
      <c r="BT38" s="47" t="s">
        <v>2401</v>
      </c>
      <c r="BU38" s="47" t="s">
        <v>154</v>
      </c>
      <c r="BV38" s="47" t="s">
        <v>2402</v>
      </c>
      <c r="BW38" s="47" t="s">
        <v>2403</v>
      </c>
      <c r="BX38" s="47" t="s">
        <v>2404</v>
      </c>
      <c r="BY38" s="47" t="s">
        <v>154</v>
      </c>
      <c r="BZ38" s="47" t="s">
        <v>154</v>
      </c>
      <c r="CA38" s="47" t="s">
        <v>154</v>
      </c>
      <c r="CB38" s="47" t="s">
        <v>154</v>
      </c>
      <c r="CC38" s="47" t="s">
        <v>154</v>
      </c>
      <c r="CD38" s="47" t="s">
        <v>154</v>
      </c>
      <c r="CE38" s="47" t="s">
        <v>2405</v>
      </c>
      <c r="CF38" s="47" t="s">
        <v>1143</v>
      </c>
      <c r="CG38" s="47" t="s">
        <v>1144</v>
      </c>
      <c r="CH38" s="47" t="s">
        <v>1183</v>
      </c>
      <c r="CI38" s="47" t="s">
        <v>554</v>
      </c>
      <c r="CJ38" s="47" t="s">
        <v>554</v>
      </c>
      <c r="CK38" s="47" t="s">
        <v>554</v>
      </c>
      <c r="CL38" s="47" t="s">
        <v>554</v>
      </c>
      <c r="CM38" s="47" t="s">
        <v>554</v>
      </c>
      <c r="CN38" s="47" t="s">
        <v>554</v>
      </c>
      <c r="CO38" s="47" t="s">
        <v>554</v>
      </c>
      <c r="CP38" s="47" t="s">
        <v>554</v>
      </c>
      <c r="CQ38" s="47" t="s">
        <v>554</v>
      </c>
      <c r="CR38" s="21" t="s">
        <v>2406</v>
      </c>
      <c r="CS38" s="21" t="s">
        <v>2407</v>
      </c>
      <c r="CT38" s="21" t="s">
        <v>2408</v>
      </c>
    </row>
    <row r="39" spans="1:98" ht="15.75" customHeight="1">
      <c r="A39" s="2">
        <v>337</v>
      </c>
      <c r="B39" s="5" t="str">
        <f t="shared" si="0"/>
        <v>Safie Connect（ドローン等様々な機器の映像をリアルタイム伝送するルーター）</v>
      </c>
      <c r="C39" s="5">
        <v>1</v>
      </c>
      <c r="D39" s="2">
        <v>10004</v>
      </c>
      <c r="E39" s="37" t="s">
        <v>2409</v>
      </c>
      <c r="F39" s="47" t="s">
        <v>1425</v>
      </c>
      <c r="G39" s="47" t="s">
        <v>1426</v>
      </c>
      <c r="H39" s="21" t="s">
        <v>931</v>
      </c>
      <c r="I39" s="55" t="s">
        <v>2410</v>
      </c>
      <c r="J39" s="47" t="s">
        <v>760</v>
      </c>
      <c r="K39" s="47" t="s">
        <v>1223</v>
      </c>
      <c r="L39" s="47" t="s">
        <v>1427</v>
      </c>
      <c r="M39" s="22" t="s">
        <v>1428</v>
      </c>
      <c r="N39" s="47" t="s">
        <v>479</v>
      </c>
      <c r="O39" s="47" t="s">
        <v>412</v>
      </c>
      <c r="P39" s="47" t="s">
        <v>2409</v>
      </c>
      <c r="Q39" s="47" t="s">
        <v>154</v>
      </c>
      <c r="R39" s="47" t="s">
        <v>2411</v>
      </c>
      <c r="S39" s="21" t="s">
        <v>2412</v>
      </c>
      <c r="T39" s="21" t="s">
        <v>413</v>
      </c>
      <c r="U39" s="21" t="s">
        <v>413</v>
      </c>
      <c r="V39" s="47" t="s">
        <v>1128</v>
      </c>
      <c r="W39" s="47" t="s">
        <v>2413</v>
      </c>
      <c r="X39" s="47" t="s">
        <v>154</v>
      </c>
      <c r="Y39" s="47" t="s">
        <v>2414</v>
      </c>
      <c r="Z39" s="47" t="s">
        <v>2415</v>
      </c>
      <c r="AA39" s="55">
        <v>4130001000049</v>
      </c>
      <c r="AB39" s="47" t="s">
        <v>2416</v>
      </c>
      <c r="AC39" s="47" t="s">
        <v>154</v>
      </c>
      <c r="AD39" s="47" t="s">
        <v>154</v>
      </c>
      <c r="AE39" s="47" t="s">
        <v>154</v>
      </c>
      <c r="AF39" s="47" t="s">
        <v>154</v>
      </c>
      <c r="AG39" s="57" t="s">
        <v>154</v>
      </c>
      <c r="AH39" s="47" t="s">
        <v>154</v>
      </c>
      <c r="AI39" s="47" t="s">
        <v>154</v>
      </c>
      <c r="AJ39" s="47" t="s">
        <v>154</v>
      </c>
      <c r="AK39" s="47" t="s">
        <v>154</v>
      </c>
      <c r="AL39" s="47" t="s">
        <v>154</v>
      </c>
      <c r="AM39" s="57" t="s">
        <v>154</v>
      </c>
      <c r="AN39" s="47" t="s">
        <v>154</v>
      </c>
      <c r="AO39" s="47" t="s">
        <v>154</v>
      </c>
      <c r="AP39" s="47" t="s">
        <v>154</v>
      </c>
      <c r="AQ39" s="47" t="s">
        <v>154</v>
      </c>
      <c r="AR39" s="47" t="s">
        <v>154</v>
      </c>
      <c r="AS39" s="47" t="s">
        <v>154</v>
      </c>
      <c r="AT39" s="47" t="s">
        <v>154</v>
      </c>
      <c r="AU39" s="47" t="s">
        <v>154</v>
      </c>
      <c r="AV39" s="47" t="s">
        <v>154</v>
      </c>
      <c r="AW39" s="47" t="s">
        <v>154</v>
      </c>
      <c r="AX39" s="47" t="s">
        <v>154</v>
      </c>
      <c r="AY39" s="47" t="s">
        <v>154</v>
      </c>
      <c r="AZ39" s="47" t="s">
        <v>154</v>
      </c>
      <c r="BA39" s="47" t="s">
        <v>154</v>
      </c>
      <c r="BB39" s="47" t="s">
        <v>940</v>
      </c>
      <c r="BC39" s="47" t="s">
        <v>1710</v>
      </c>
      <c r="BD39" s="47" t="s">
        <v>2417</v>
      </c>
      <c r="BE39" s="47" t="s">
        <v>2417</v>
      </c>
      <c r="BF39" s="47" t="s">
        <v>1846</v>
      </c>
      <c r="BG39" s="47" t="s">
        <v>2418</v>
      </c>
      <c r="BH39" s="21" t="s">
        <v>2419</v>
      </c>
      <c r="BI39" s="47" t="s">
        <v>2420</v>
      </c>
      <c r="BJ39" s="47" t="s">
        <v>946</v>
      </c>
      <c r="BK39" s="47" t="s">
        <v>1138</v>
      </c>
      <c r="BL39" s="47" t="s">
        <v>554</v>
      </c>
      <c r="BM39" s="47" t="s">
        <v>554</v>
      </c>
      <c r="BN39" s="21" t="s">
        <v>2421</v>
      </c>
      <c r="BO39" s="47" t="s">
        <v>951</v>
      </c>
      <c r="BP39" s="47" t="s">
        <v>554</v>
      </c>
      <c r="BQ39" s="47" t="s">
        <v>554</v>
      </c>
      <c r="BR39" s="47" t="s">
        <v>154</v>
      </c>
      <c r="BS39" s="47" t="s">
        <v>1656</v>
      </c>
      <c r="BT39" s="47" t="s">
        <v>438</v>
      </c>
      <c r="BU39" s="47" t="s">
        <v>2422</v>
      </c>
      <c r="BV39" s="47" t="s">
        <v>2423</v>
      </c>
      <c r="BW39" s="47" t="s">
        <v>976</v>
      </c>
      <c r="BX39" s="47" t="s">
        <v>2424</v>
      </c>
      <c r="BY39" s="47" t="s">
        <v>154</v>
      </c>
      <c r="BZ39" s="47" t="s">
        <v>154</v>
      </c>
      <c r="CA39" s="21" t="s">
        <v>1441</v>
      </c>
      <c r="CB39" s="47" t="s">
        <v>154</v>
      </c>
      <c r="CC39" s="47" t="s">
        <v>1673</v>
      </c>
      <c r="CD39" s="47" t="s">
        <v>2425</v>
      </c>
      <c r="CE39" s="47" t="s">
        <v>2426</v>
      </c>
      <c r="CF39" s="47" t="s">
        <v>1143</v>
      </c>
      <c r="CG39" s="47" t="s">
        <v>1144</v>
      </c>
      <c r="CH39" s="47" t="s">
        <v>2427</v>
      </c>
      <c r="CI39" s="47" t="s">
        <v>554</v>
      </c>
      <c r="CJ39" s="47" t="s">
        <v>554</v>
      </c>
      <c r="CK39" s="47" t="s">
        <v>554</v>
      </c>
      <c r="CL39" s="47" t="s">
        <v>554</v>
      </c>
      <c r="CM39" s="47" t="s">
        <v>554</v>
      </c>
      <c r="CN39" s="47" t="s">
        <v>554</v>
      </c>
      <c r="CO39" s="47" t="s">
        <v>554</v>
      </c>
      <c r="CP39" s="47" t="s">
        <v>554</v>
      </c>
      <c r="CQ39" s="21" t="s">
        <v>554</v>
      </c>
      <c r="CR39" s="21" t="s">
        <v>2428</v>
      </c>
      <c r="CS39" s="21" t="s">
        <v>2429</v>
      </c>
      <c r="CT39" s="21" t="s">
        <v>2430</v>
      </c>
    </row>
    <row r="40" spans="1:98" ht="15.75" customHeight="1">
      <c r="A40" s="2">
        <v>338</v>
      </c>
      <c r="B40" s="5" t="str">
        <f t="shared" si="0"/>
        <v>Safie GO PTZ Plus（LTE搭載・屋外向けGPS搭載PTZカメラ（NETIS登録））</v>
      </c>
      <c r="C40" s="5">
        <v>1</v>
      </c>
      <c r="D40" s="2">
        <v>10004</v>
      </c>
      <c r="E40" s="47" t="s">
        <v>2431</v>
      </c>
      <c r="F40" s="47" t="s">
        <v>1425</v>
      </c>
      <c r="G40" s="47" t="s">
        <v>2432</v>
      </c>
      <c r="H40" s="21" t="s">
        <v>931</v>
      </c>
      <c r="I40" s="55" t="s">
        <v>2410</v>
      </c>
      <c r="J40" s="47" t="s">
        <v>760</v>
      </c>
      <c r="K40" s="47" t="s">
        <v>1223</v>
      </c>
      <c r="L40" s="47" t="s">
        <v>1427</v>
      </c>
      <c r="M40" s="22" t="s">
        <v>1428</v>
      </c>
      <c r="N40" s="47" t="s">
        <v>479</v>
      </c>
      <c r="O40" s="47" t="s">
        <v>412</v>
      </c>
      <c r="P40" s="47" t="s">
        <v>2431</v>
      </c>
      <c r="Q40" s="21" t="s">
        <v>154</v>
      </c>
      <c r="R40" s="47" t="s">
        <v>2433</v>
      </c>
      <c r="S40" s="56" t="s">
        <v>2434</v>
      </c>
      <c r="T40" s="21" t="s">
        <v>413</v>
      </c>
      <c r="U40" s="21" t="s">
        <v>413</v>
      </c>
      <c r="V40" s="47" t="s">
        <v>1196</v>
      </c>
      <c r="W40" s="47" t="s">
        <v>554</v>
      </c>
      <c r="X40" s="47" t="s">
        <v>554</v>
      </c>
      <c r="Y40" s="47" t="s">
        <v>2435</v>
      </c>
      <c r="Z40" s="47" t="s">
        <v>2436</v>
      </c>
      <c r="AA40" s="55">
        <v>1010001200456</v>
      </c>
      <c r="AB40" s="47" t="s">
        <v>2437</v>
      </c>
      <c r="AC40" s="47" t="s">
        <v>554</v>
      </c>
      <c r="AD40" s="47" t="s">
        <v>554</v>
      </c>
      <c r="AE40" s="47" t="s">
        <v>554</v>
      </c>
      <c r="AF40" s="47" t="s">
        <v>554</v>
      </c>
      <c r="AG40" s="47" t="s">
        <v>554</v>
      </c>
      <c r="AH40" s="47" t="s">
        <v>554</v>
      </c>
      <c r="AI40" s="47" t="s">
        <v>554</v>
      </c>
      <c r="AJ40" s="47" t="s">
        <v>554</v>
      </c>
      <c r="AK40" s="47" t="s">
        <v>554</v>
      </c>
      <c r="AL40" s="47" t="s">
        <v>554</v>
      </c>
      <c r="AM40" s="47" t="s">
        <v>554</v>
      </c>
      <c r="AN40" s="47" t="s">
        <v>554</v>
      </c>
      <c r="AO40" s="47" t="s">
        <v>554</v>
      </c>
      <c r="AP40" s="47" t="s">
        <v>554</v>
      </c>
      <c r="AQ40" s="47" t="s">
        <v>554</v>
      </c>
      <c r="AR40" s="47" t="s">
        <v>554</v>
      </c>
      <c r="AS40" s="47" t="s">
        <v>554</v>
      </c>
      <c r="AT40" s="47" t="s">
        <v>554</v>
      </c>
      <c r="AU40" s="47" t="s">
        <v>554</v>
      </c>
      <c r="AV40" s="47" t="s">
        <v>554</v>
      </c>
      <c r="AW40" s="47" t="s">
        <v>554</v>
      </c>
      <c r="AX40" s="47" t="s">
        <v>554</v>
      </c>
      <c r="AY40" s="47" t="s">
        <v>554</v>
      </c>
      <c r="AZ40" s="47" t="s">
        <v>554</v>
      </c>
      <c r="BA40" s="47" t="s">
        <v>554</v>
      </c>
      <c r="BB40" s="47" t="s">
        <v>940</v>
      </c>
      <c r="BC40" s="47" t="s">
        <v>1710</v>
      </c>
      <c r="BD40" s="47" t="s">
        <v>2438</v>
      </c>
      <c r="BE40" s="47" t="s">
        <v>1712</v>
      </c>
      <c r="BF40" s="47" t="s">
        <v>1846</v>
      </c>
      <c r="BG40" s="47" t="s">
        <v>2439</v>
      </c>
      <c r="BH40" s="21" t="s">
        <v>2419</v>
      </c>
      <c r="BI40" s="21" t="s">
        <v>2440</v>
      </c>
      <c r="BJ40" s="47" t="s">
        <v>946</v>
      </c>
      <c r="BK40" s="47" t="s">
        <v>1138</v>
      </c>
      <c r="BL40" s="47" t="s">
        <v>554</v>
      </c>
      <c r="BM40" s="47" t="s">
        <v>554</v>
      </c>
      <c r="BN40" s="21" t="s">
        <v>2421</v>
      </c>
      <c r="BO40" s="47" t="s">
        <v>951</v>
      </c>
      <c r="BP40" s="47" t="s">
        <v>554</v>
      </c>
      <c r="BQ40" s="47" t="s">
        <v>554</v>
      </c>
      <c r="BR40" s="47" t="s">
        <v>154</v>
      </c>
      <c r="BS40" s="47" t="s">
        <v>1656</v>
      </c>
      <c r="BT40" s="47" t="s">
        <v>438</v>
      </c>
      <c r="BU40" s="47" t="s">
        <v>2441</v>
      </c>
      <c r="BV40" s="47" t="s">
        <v>2423</v>
      </c>
      <c r="BW40" s="47" t="s">
        <v>976</v>
      </c>
      <c r="BX40" s="47" t="s">
        <v>2442</v>
      </c>
      <c r="BY40" s="47" t="s">
        <v>154</v>
      </c>
      <c r="BZ40" s="47" t="s">
        <v>154</v>
      </c>
      <c r="CA40" s="21" t="s">
        <v>1441</v>
      </c>
      <c r="CB40" s="47" t="s">
        <v>2443</v>
      </c>
      <c r="CC40" s="47" t="s">
        <v>1673</v>
      </c>
      <c r="CD40" s="47" t="s">
        <v>2444</v>
      </c>
      <c r="CE40" s="21" t="s">
        <v>2445</v>
      </c>
      <c r="CF40" s="47" t="s">
        <v>1143</v>
      </c>
      <c r="CG40" s="47" t="s">
        <v>1144</v>
      </c>
      <c r="CH40" s="47" t="s">
        <v>2427</v>
      </c>
      <c r="CI40" s="47" t="s">
        <v>554</v>
      </c>
      <c r="CJ40" s="47" t="s">
        <v>554</v>
      </c>
      <c r="CK40" s="47" t="s">
        <v>554</v>
      </c>
      <c r="CL40" s="47" t="s">
        <v>554</v>
      </c>
      <c r="CM40" s="47" t="s">
        <v>554</v>
      </c>
      <c r="CN40" s="47" t="s">
        <v>554</v>
      </c>
      <c r="CO40" s="47" t="s">
        <v>554</v>
      </c>
      <c r="CP40" s="47" t="s">
        <v>554</v>
      </c>
      <c r="CQ40" s="21" t="s">
        <v>554</v>
      </c>
      <c r="CR40" s="21" t="s">
        <v>1447</v>
      </c>
      <c r="CS40" s="21" t="s">
        <v>2446</v>
      </c>
      <c r="CT40" s="21" t="s">
        <v>2447</v>
      </c>
    </row>
    <row r="41" spans="1:98" ht="15.75" customHeight="1">
      <c r="A41" s="2">
        <v>339</v>
      </c>
      <c r="B41" s="5" t="str">
        <f t="shared" si="0"/>
        <v>Safie GO 180（LTE搭載・屋外向け広角(180°)カメラ（NETIS登録））</v>
      </c>
      <c r="C41" s="5">
        <v>1</v>
      </c>
      <c r="D41" s="2">
        <v>10004</v>
      </c>
      <c r="E41" s="47" t="s">
        <v>2448</v>
      </c>
      <c r="F41" s="47" t="s">
        <v>1425</v>
      </c>
      <c r="G41" s="47" t="s">
        <v>2432</v>
      </c>
      <c r="H41" s="21" t="s">
        <v>931</v>
      </c>
      <c r="I41" s="55" t="s">
        <v>2410</v>
      </c>
      <c r="J41" s="47" t="s">
        <v>760</v>
      </c>
      <c r="K41" s="47" t="s">
        <v>1223</v>
      </c>
      <c r="L41" s="47" t="s">
        <v>1427</v>
      </c>
      <c r="M41" s="22" t="s">
        <v>1428</v>
      </c>
      <c r="N41" s="47" t="s">
        <v>479</v>
      </c>
      <c r="O41" s="47" t="s">
        <v>412</v>
      </c>
      <c r="P41" s="47" t="s">
        <v>2448</v>
      </c>
      <c r="Q41" s="21" t="s">
        <v>154</v>
      </c>
      <c r="R41" s="47" t="s">
        <v>2433</v>
      </c>
      <c r="S41" s="21" t="s">
        <v>2434</v>
      </c>
      <c r="T41" s="21" t="s">
        <v>413</v>
      </c>
      <c r="U41" s="21" t="s">
        <v>413</v>
      </c>
      <c r="V41" s="47" t="s">
        <v>1196</v>
      </c>
      <c r="W41" s="47" t="s">
        <v>554</v>
      </c>
      <c r="X41" s="47" t="s">
        <v>554</v>
      </c>
      <c r="Y41" s="47" t="s">
        <v>2449</v>
      </c>
      <c r="Z41" s="47" t="s">
        <v>2436</v>
      </c>
      <c r="AA41" s="55" t="s">
        <v>2450</v>
      </c>
      <c r="AB41" s="47" t="s">
        <v>2437</v>
      </c>
      <c r="AC41" s="47" t="s">
        <v>554</v>
      </c>
      <c r="AD41" s="47" t="s">
        <v>554</v>
      </c>
      <c r="AE41" s="47" t="s">
        <v>554</v>
      </c>
      <c r="AF41" s="47" t="s">
        <v>554</v>
      </c>
      <c r="AG41" s="47" t="s">
        <v>554</v>
      </c>
      <c r="AH41" s="47" t="s">
        <v>554</v>
      </c>
      <c r="AI41" s="47" t="s">
        <v>554</v>
      </c>
      <c r="AJ41" s="47" t="s">
        <v>554</v>
      </c>
      <c r="AK41" s="47" t="s">
        <v>554</v>
      </c>
      <c r="AL41" s="47" t="s">
        <v>554</v>
      </c>
      <c r="AM41" s="47" t="s">
        <v>554</v>
      </c>
      <c r="AN41" s="47" t="s">
        <v>554</v>
      </c>
      <c r="AO41" s="47" t="s">
        <v>554</v>
      </c>
      <c r="AP41" s="47" t="s">
        <v>554</v>
      </c>
      <c r="AQ41" s="47" t="s">
        <v>554</v>
      </c>
      <c r="AR41" s="47" t="s">
        <v>554</v>
      </c>
      <c r="AS41" s="47" t="s">
        <v>554</v>
      </c>
      <c r="AT41" s="47" t="s">
        <v>554</v>
      </c>
      <c r="AU41" s="47" t="s">
        <v>554</v>
      </c>
      <c r="AV41" s="47" t="s">
        <v>554</v>
      </c>
      <c r="AW41" s="47" t="s">
        <v>554</v>
      </c>
      <c r="AX41" s="47" t="s">
        <v>554</v>
      </c>
      <c r="AY41" s="47" t="s">
        <v>554</v>
      </c>
      <c r="AZ41" s="47" t="s">
        <v>554</v>
      </c>
      <c r="BA41" s="47" t="s">
        <v>554</v>
      </c>
      <c r="BB41" s="47" t="s">
        <v>940</v>
      </c>
      <c r="BC41" s="47" t="s">
        <v>1710</v>
      </c>
      <c r="BD41" s="47" t="s">
        <v>2438</v>
      </c>
      <c r="BE41" s="47" t="s">
        <v>1712</v>
      </c>
      <c r="BF41" s="47" t="s">
        <v>1846</v>
      </c>
      <c r="BG41" s="47" t="s">
        <v>2451</v>
      </c>
      <c r="BH41" s="21" t="s">
        <v>2419</v>
      </c>
      <c r="BI41" s="21" t="s">
        <v>2452</v>
      </c>
      <c r="BJ41" s="47" t="s">
        <v>946</v>
      </c>
      <c r="BK41" s="47" t="s">
        <v>1138</v>
      </c>
      <c r="BL41" s="47" t="s">
        <v>554</v>
      </c>
      <c r="BM41" s="47" t="s">
        <v>554</v>
      </c>
      <c r="BN41" s="21" t="s">
        <v>2421</v>
      </c>
      <c r="BO41" s="47" t="s">
        <v>951</v>
      </c>
      <c r="BP41" s="47" t="s">
        <v>554</v>
      </c>
      <c r="BQ41" s="47" t="s">
        <v>554</v>
      </c>
      <c r="BR41" s="47" t="s">
        <v>154</v>
      </c>
      <c r="BS41" s="47" t="s">
        <v>1656</v>
      </c>
      <c r="BT41" s="47" t="s">
        <v>438</v>
      </c>
      <c r="BU41" s="47" t="s">
        <v>2441</v>
      </c>
      <c r="BV41" s="47" t="s">
        <v>2423</v>
      </c>
      <c r="BW41" s="47" t="s">
        <v>976</v>
      </c>
      <c r="BX41" s="47" t="s">
        <v>2453</v>
      </c>
      <c r="BY41" s="47" t="s">
        <v>154</v>
      </c>
      <c r="BZ41" s="47" t="s">
        <v>154</v>
      </c>
      <c r="CA41" s="21" t="s">
        <v>1441</v>
      </c>
      <c r="CB41" s="47" t="s">
        <v>2443</v>
      </c>
      <c r="CC41" s="47" t="s">
        <v>1673</v>
      </c>
      <c r="CD41" s="47" t="s">
        <v>2444</v>
      </c>
      <c r="CE41" s="21" t="s">
        <v>2445</v>
      </c>
      <c r="CF41" s="47" t="s">
        <v>1143</v>
      </c>
      <c r="CG41" s="47" t="s">
        <v>1144</v>
      </c>
      <c r="CH41" s="47" t="s">
        <v>2427</v>
      </c>
      <c r="CI41" s="47" t="s">
        <v>554</v>
      </c>
      <c r="CJ41" s="47" t="s">
        <v>554</v>
      </c>
      <c r="CK41" s="47" t="s">
        <v>554</v>
      </c>
      <c r="CL41" s="47" t="s">
        <v>554</v>
      </c>
      <c r="CM41" s="47" t="s">
        <v>554</v>
      </c>
      <c r="CN41" s="47" t="s">
        <v>554</v>
      </c>
      <c r="CO41" s="47" t="s">
        <v>554</v>
      </c>
      <c r="CP41" s="47" t="s">
        <v>554</v>
      </c>
      <c r="CQ41" s="21" t="s">
        <v>554</v>
      </c>
      <c r="CR41" s="21" t="s">
        <v>2454</v>
      </c>
      <c r="CS41" s="21" t="s">
        <v>2446</v>
      </c>
      <c r="CT41" s="21" t="s">
        <v>2447</v>
      </c>
    </row>
    <row r="42" spans="1:98" ht="15.75" customHeight="1">
      <c r="A42" s="2">
        <v>340</v>
      </c>
      <c r="B42" s="5" t="str">
        <f t="shared" si="0"/>
        <v>Safie GO 360（LTE搭載・屋外向け広角(360°)カメラ）</v>
      </c>
      <c r="C42" s="5">
        <v>1</v>
      </c>
      <c r="D42" s="2">
        <v>10004</v>
      </c>
      <c r="E42" s="37" t="s">
        <v>2455</v>
      </c>
      <c r="F42" s="47" t="s">
        <v>1425</v>
      </c>
      <c r="G42" s="47" t="s">
        <v>2432</v>
      </c>
      <c r="H42" s="21" t="s">
        <v>931</v>
      </c>
      <c r="I42" s="55" t="s">
        <v>2410</v>
      </c>
      <c r="J42" s="47" t="s">
        <v>760</v>
      </c>
      <c r="K42" s="47" t="s">
        <v>1223</v>
      </c>
      <c r="L42" s="47" t="s">
        <v>1427</v>
      </c>
      <c r="M42" s="22" t="s">
        <v>1428</v>
      </c>
      <c r="N42" s="47" t="s">
        <v>479</v>
      </c>
      <c r="O42" s="47" t="s">
        <v>412</v>
      </c>
      <c r="P42" s="37" t="s">
        <v>2455</v>
      </c>
      <c r="Q42" s="21" t="s">
        <v>154</v>
      </c>
      <c r="R42" s="47" t="s">
        <v>2433</v>
      </c>
      <c r="S42" s="21" t="s">
        <v>2434</v>
      </c>
      <c r="T42" s="21" t="s">
        <v>413</v>
      </c>
      <c r="U42" s="21" t="s">
        <v>413</v>
      </c>
      <c r="V42" s="47" t="s">
        <v>1196</v>
      </c>
      <c r="W42" s="47" t="s">
        <v>554</v>
      </c>
      <c r="X42" s="47" t="s">
        <v>554</v>
      </c>
      <c r="Y42" s="47" t="s">
        <v>2456</v>
      </c>
      <c r="Z42" s="47" t="s">
        <v>2457</v>
      </c>
      <c r="AA42" s="55" t="s">
        <v>1161</v>
      </c>
      <c r="AB42" s="21" t="s">
        <v>2458</v>
      </c>
      <c r="AC42" s="47" t="s">
        <v>554</v>
      </c>
      <c r="AD42" s="47" t="s">
        <v>554</v>
      </c>
      <c r="AE42" s="47" t="s">
        <v>554</v>
      </c>
      <c r="AF42" s="47" t="s">
        <v>554</v>
      </c>
      <c r="AG42" s="47" t="s">
        <v>554</v>
      </c>
      <c r="AH42" s="47" t="s">
        <v>554</v>
      </c>
      <c r="AI42" s="47" t="s">
        <v>554</v>
      </c>
      <c r="AJ42" s="47" t="s">
        <v>554</v>
      </c>
      <c r="AK42" s="47" t="s">
        <v>554</v>
      </c>
      <c r="AL42" s="47" t="s">
        <v>554</v>
      </c>
      <c r="AM42" s="47" t="s">
        <v>554</v>
      </c>
      <c r="AN42" s="47" t="s">
        <v>554</v>
      </c>
      <c r="AO42" s="47" t="s">
        <v>554</v>
      </c>
      <c r="AP42" s="47" t="s">
        <v>554</v>
      </c>
      <c r="AQ42" s="47" t="s">
        <v>554</v>
      </c>
      <c r="AR42" s="47" t="s">
        <v>554</v>
      </c>
      <c r="AS42" s="47" t="s">
        <v>554</v>
      </c>
      <c r="AT42" s="47" t="s">
        <v>554</v>
      </c>
      <c r="AU42" s="47" t="s">
        <v>554</v>
      </c>
      <c r="AV42" s="47" t="s">
        <v>554</v>
      </c>
      <c r="AW42" s="47" t="s">
        <v>554</v>
      </c>
      <c r="AX42" s="47" t="s">
        <v>554</v>
      </c>
      <c r="AY42" s="47" t="s">
        <v>554</v>
      </c>
      <c r="AZ42" s="47" t="s">
        <v>554</v>
      </c>
      <c r="BA42" s="47" t="s">
        <v>554</v>
      </c>
      <c r="BB42" s="47" t="s">
        <v>940</v>
      </c>
      <c r="BC42" s="47" t="s">
        <v>1710</v>
      </c>
      <c r="BD42" s="47" t="s">
        <v>2438</v>
      </c>
      <c r="BE42" s="47" t="s">
        <v>1712</v>
      </c>
      <c r="BF42" s="47" t="s">
        <v>1846</v>
      </c>
      <c r="BG42" s="47" t="s">
        <v>2459</v>
      </c>
      <c r="BH42" s="21" t="s">
        <v>2419</v>
      </c>
      <c r="BI42" s="21" t="s">
        <v>2460</v>
      </c>
      <c r="BJ42" s="47" t="s">
        <v>946</v>
      </c>
      <c r="BK42" s="47" t="s">
        <v>1138</v>
      </c>
      <c r="BL42" s="47" t="s">
        <v>554</v>
      </c>
      <c r="BM42" s="47" t="s">
        <v>554</v>
      </c>
      <c r="BN42" s="21" t="s">
        <v>2421</v>
      </c>
      <c r="BO42" s="47" t="s">
        <v>951</v>
      </c>
      <c r="BP42" s="47" t="s">
        <v>554</v>
      </c>
      <c r="BQ42" s="47" t="s">
        <v>554</v>
      </c>
      <c r="BR42" s="47" t="s">
        <v>154</v>
      </c>
      <c r="BS42" s="47" t="s">
        <v>1656</v>
      </c>
      <c r="BT42" s="47" t="s">
        <v>438</v>
      </c>
      <c r="BU42" s="47" t="s">
        <v>2441</v>
      </c>
      <c r="BV42" s="47" t="s">
        <v>2423</v>
      </c>
      <c r="BW42" s="47" t="s">
        <v>976</v>
      </c>
      <c r="BX42" s="47" t="s">
        <v>2461</v>
      </c>
      <c r="BY42" s="47" t="s">
        <v>154</v>
      </c>
      <c r="BZ42" s="47" t="s">
        <v>154</v>
      </c>
      <c r="CA42" s="21" t="s">
        <v>1441</v>
      </c>
      <c r="CB42" s="47" t="s">
        <v>1442</v>
      </c>
      <c r="CC42" s="47" t="s">
        <v>1673</v>
      </c>
      <c r="CD42" s="47" t="s">
        <v>2444</v>
      </c>
      <c r="CE42" s="21" t="s">
        <v>2462</v>
      </c>
      <c r="CF42" s="47" t="s">
        <v>1143</v>
      </c>
      <c r="CG42" s="47" t="s">
        <v>1144</v>
      </c>
      <c r="CH42" s="47" t="s">
        <v>2427</v>
      </c>
      <c r="CI42" s="47" t="s">
        <v>554</v>
      </c>
      <c r="CJ42" s="47" t="s">
        <v>554</v>
      </c>
      <c r="CK42" s="47" t="s">
        <v>554</v>
      </c>
      <c r="CL42" s="47" t="s">
        <v>554</v>
      </c>
      <c r="CM42" s="47" t="s">
        <v>554</v>
      </c>
      <c r="CN42" s="47" t="s">
        <v>554</v>
      </c>
      <c r="CO42" s="47" t="s">
        <v>554</v>
      </c>
      <c r="CP42" s="47" t="s">
        <v>554</v>
      </c>
      <c r="CQ42" s="21" t="s">
        <v>554</v>
      </c>
      <c r="CR42" s="21" t="s">
        <v>1447</v>
      </c>
      <c r="CS42" s="21" t="s">
        <v>1448</v>
      </c>
      <c r="CT42" s="21" t="s">
        <v>2447</v>
      </c>
    </row>
    <row r="43" spans="1:98" ht="15.75" customHeight="1">
      <c r="A43" s="2">
        <v>341</v>
      </c>
      <c r="B43" s="5" t="str">
        <f t="shared" si="0"/>
        <v>ドローン搭載用小型軽量電動ウインチ</v>
      </c>
      <c r="C43" s="2"/>
      <c r="D43" s="2">
        <v>10004</v>
      </c>
      <c r="E43" s="47" t="s">
        <v>2463</v>
      </c>
      <c r="F43" s="47" t="s">
        <v>2464</v>
      </c>
      <c r="G43" s="47" t="s">
        <v>2465</v>
      </c>
      <c r="H43" s="21" t="s">
        <v>931</v>
      </c>
      <c r="I43" s="55">
        <v>7180001034964</v>
      </c>
      <c r="J43" s="47" t="s">
        <v>760</v>
      </c>
      <c r="K43" s="47" t="s">
        <v>1223</v>
      </c>
      <c r="L43" s="47" t="s">
        <v>2466</v>
      </c>
      <c r="M43" s="47" t="s">
        <v>2467</v>
      </c>
      <c r="N43" s="47" t="s">
        <v>479</v>
      </c>
      <c r="O43" s="47" t="s">
        <v>412</v>
      </c>
      <c r="P43" s="47" t="s">
        <v>2463</v>
      </c>
      <c r="Q43" s="47" t="s">
        <v>2468</v>
      </c>
      <c r="R43" s="47" t="s">
        <v>2469</v>
      </c>
      <c r="S43" s="22" t="s">
        <v>2470</v>
      </c>
      <c r="T43" s="47" t="s">
        <v>154</v>
      </c>
      <c r="U43" s="47" t="s">
        <v>154</v>
      </c>
      <c r="V43" s="47" t="s">
        <v>1196</v>
      </c>
      <c r="W43" s="68" t="s">
        <v>554</v>
      </c>
      <c r="X43" s="68" t="s">
        <v>554</v>
      </c>
      <c r="Y43" s="47" t="s">
        <v>2471</v>
      </c>
      <c r="Z43" s="47" t="s">
        <v>2472</v>
      </c>
      <c r="AA43" s="55">
        <v>5012701003630</v>
      </c>
      <c r="AB43" s="47" t="s">
        <v>2473</v>
      </c>
      <c r="AC43" s="47" t="s">
        <v>554</v>
      </c>
      <c r="AD43" s="47" t="s">
        <v>554</v>
      </c>
      <c r="AE43" s="47" t="s">
        <v>554</v>
      </c>
      <c r="AF43" s="47" t="s">
        <v>554</v>
      </c>
      <c r="AG43" s="47" t="s">
        <v>554</v>
      </c>
      <c r="AH43" s="47" t="s">
        <v>554</v>
      </c>
      <c r="AI43" s="47" t="s">
        <v>554</v>
      </c>
      <c r="AJ43" s="47" t="s">
        <v>554</v>
      </c>
      <c r="AK43" s="47" t="s">
        <v>554</v>
      </c>
      <c r="AL43" s="47" t="s">
        <v>554</v>
      </c>
      <c r="AM43" s="47" t="s">
        <v>554</v>
      </c>
      <c r="AN43" s="47" t="s">
        <v>554</v>
      </c>
      <c r="AO43" s="47" t="s">
        <v>554</v>
      </c>
      <c r="AP43" s="47" t="s">
        <v>554</v>
      </c>
      <c r="AQ43" s="47" t="s">
        <v>554</v>
      </c>
      <c r="AR43" s="47" t="s">
        <v>554</v>
      </c>
      <c r="AS43" s="47" t="s">
        <v>554</v>
      </c>
      <c r="AT43" s="47" t="s">
        <v>554</v>
      </c>
      <c r="AU43" s="47" t="s">
        <v>554</v>
      </c>
      <c r="AV43" s="47" t="s">
        <v>554</v>
      </c>
      <c r="AW43" s="47" t="s">
        <v>554</v>
      </c>
      <c r="AX43" s="47" t="s">
        <v>554</v>
      </c>
      <c r="AY43" s="47" t="s">
        <v>554</v>
      </c>
      <c r="AZ43" s="47" t="s">
        <v>554</v>
      </c>
      <c r="BA43" s="47" t="s">
        <v>554</v>
      </c>
      <c r="BB43" s="47" t="s">
        <v>946</v>
      </c>
      <c r="BC43" s="47" t="s">
        <v>1138</v>
      </c>
      <c r="BD43" s="47" t="s">
        <v>1138</v>
      </c>
      <c r="BE43" s="47" t="s">
        <v>1138</v>
      </c>
      <c r="BF43" s="47" t="s">
        <v>1138</v>
      </c>
      <c r="BG43" s="47" t="s">
        <v>554</v>
      </c>
      <c r="BH43" s="47" t="s">
        <v>554</v>
      </c>
      <c r="BI43" s="47" t="s">
        <v>554</v>
      </c>
      <c r="BJ43" s="47" t="s">
        <v>946</v>
      </c>
      <c r="BK43" s="47" t="s">
        <v>1138</v>
      </c>
      <c r="BL43" s="47" t="s">
        <v>554</v>
      </c>
      <c r="BM43" s="47" t="s">
        <v>554</v>
      </c>
      <c r="BN43" s="47" t="s">
        <v>435</v>
      </c>
      <c r="BO43" s="47" t="s">
        <v>951</v>
      </c>
      <c r="BP43" s="47" t="s">
        <v>554</v>
      </c>
      <c r="BQ43" s="47" t="s">
        <v>554</v>
      </c>
      <c r="BR43" s="21" t="s">
        <v>413</v>
      </c>
      <c r="BS43" s="47" t="s">
        <v>468</v>
      </c>
      <c r="BT43" s="47" t="s">
        <v>438</v>
      </c>
      <c r="BU43" s="47" t="s">
        <v>154</v>
      </c>
      <c r="BV43" s="47" t="s">
        <v>2474</v>
      </c>
      <c r="BW43" s="47" t="s">
        <v>2475</v>
      </c>
      <c r="BX43" s="47" t="s">
        <v>2476</v>
      </c>
      <c r="BY43" s="47" t="s">
        <v>154</v>
      </c>
      <c r="BZ43" s="47" t="s">
        <v>154</v>
      </c>
      <c r="CA43" s="47" t="s">
        <v>154</v>
      </c>
      <c r="CB43" s="47" t="s">
        <v>2477</v>
      </c>
      <c r="CC43" s="21" t="s">
        <v>413</v>
      </c>
      <c r="CD43" s="47" t="s">
        <v>2478</v>
      </c>
      <c r="CE43" s="47" t="s">
        <v>2479</v>
      </c>
      <c r="CF43" s="47" t="s">
        <v>1143</v>
      </c>
      <c r="CG43" s="47" t="s">
        <v>1144</v>
      </c>
      <c r="CH43" s="47" t="s">
        <v>1183</v>
      </c>
      <c r="CI43" s="47" t="s">
        <v>554</v>
      </c>
      <c r="CJ43" s="47" t="s">
        <v>554</v>
      </c>
      <c r="CK43" s="47" t="s">
        <v>554</v>
      </c>
      <c r="CL43" s="47" t="s">
        <v>554</v>
      </c>
      <c r="CM43" s="47" t="s">
        <v>554</v>
      </c>
      <c r="CN43" s="47" t="s">
        <v>554</v>
      </c>
      <c r="CO43" s="47" t="s">
        <v>554</v>
      </c>
      <c r="CP43" s="47" t="s">
        <v>554</v>
      </c>
      <c r="CQ43" s="21" t="s">
        <v>554</v>
      </c>
      <c r="CR43" s="21" t="s">
        <v>2480</v>
      </c>
      <c r="CS43" s="21" t="s">
        <v>2481</v>
      </c>
      <c r="CT43" s="21" t="s">
        <v>2482</v>
      </c>
    </row>
    <row r="44" spans="1:98" ht="15.75" customHeight="1">
      <c r="A44" s="2"/>
      <c r="B44" s="2"/>
      <c r="C44" s="2"/>
      <c r="D44" s="2"/>
      <c r="E44" s="2"/>
      <c r="F44" s="2"/>
      <c r="G44" s="2"/>
      <c r="H44" s="2"/>
      <c r="I44" s="2"/>
    </row>
    <row r="45" spans="1:98" ht="15.75" customHeight="1">
      <c r="A45" s="2"/>
      <c r="B45" s="2"/>
      <c r="C45" s="2"/>
      <c r="D45" s="2"/>
      <c r="E45" s="2"/>
      <c r="F45" s="2"/>
      <c r="G45" s="2"/>
      <c r="H45" s="2"/>
      <c r="I45" s="2"/>
    </row>
    <row r="46" spans="1:98" ht="15.75" customHeight="1">
      <c r="A46" s="2"/>
      <c r="B46" s="2"/>
      <c r="C46" s="2"/>
      <c r="D46" s="2"/>
      <c r="E46" s="2"/>
      <c r="F46" s="2"/>
      <c r="G46" s="2"/>
      <c r="H46" s="2"/>
      <c r="I46" s="2"/>
    </row>
    <row r="47" spans="1:98" ht="15.75" customHeight="1">
      <c r="A47" s="2"/>
      <c r="B47" s="2"/>
      <c r="C47" s="2"/>
      <c r="D47" s="2"/>
      <c r="E47" s="2"/>
      <c r="F47" s="2"/>
      <c r="G47" s="2"/>
      <c r="H47" s="2"/>
      <c r="I47" s="2"/>
    </row>
    <row r="48" spans="1:98"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5.75" customHeight="1">
      <c r="A56" s="2"/>
      <c r="B56" s="2"/>
      <c r="C56" s="2"/>
      <c r="D56" s="2"/>
      <c r="E56" s="2"/>
      <c r="F56" s="2"/>
      <c r="G56" s="2"/>
      <c r="H56" s="2"/>
      <c r="I56" s="2"/>
    </row>
    <row r="57" spans="1:9" ht="15.75" customHeight="1">
      <c r="A57" s="2"/>
      <c r="B57" s="2"/>
      <c r="C57" s="2"/>
      <c r="D57" s="2"/>
      <c r="E57" s="2"/>
      <c r="F57" s="2"/>
      <c r="G57" s="2"/>
      <c r="H57" s="2"/>
      <c r="I57" s="2"/>
    </row>
    <row r="58" spans="1:9" ht="15.75" customHeight="1">
      <c r="A58" s="2"/>
      <c r="B58" s="2"/>
      <c r="C58" s="2"/>
      <c r="D58" s="2"/>
      <c r="E58" s="2"/>
      <c r="F58" s="2"/>
      <c r="G58" s="2"/>
      <c r="H58" s="2"/>
      <c r="I58" s="2"/>
    </row>
    <row r="59" spans="1:9" ht="15.75" customHeight="1">
      <c r="A59" s="2"/>
      <c r="B59" s="2"/>
      <c r="C59" s="2"/>
      <c r="D59" s="2"/>
      <c r="E59" s="2"/>
      <c r="F59" s="2"/>
      <c r="G59" s="2"/>
      <c r="H59" s="2"/>
      <c r="I59" s="2"/>
    </row>
    <row r="60" spans="1:9" ht="15.75" customHeight="1">
      <c r="A60" s="2"/>
      <c r="B60" s="2"/>
      <c r="C60" s="2"/>
      <c r="D60" s="2"/>
      <c r="E60" s="2"/>
      <c r="F60" s="2"/>
      <c r="G60" s="2"/>
      <c r="H60" s="2"/>
      <c r="I60" s="2"/>
    </row>
    <row r="61" spans="1:9" ht="15.75" customHeight="1">
      <c r="A61" s="2"/>
      <c r="B61" s="2"/>
      <c r="C61" s="2"/>
      <c r="D61" s="2"/>
      <c r="E61" s="2"/>
      <c r="F61" s="2"/>
      <c r="G61" s="2"/>
      <c r="H61" s="2"/>
      <c r="I61" s="2"/>
    </row>
    <row r="62" spans="1:9" ht="15.75" customHeight="1">
      <c r="A62" s="2"/>
      <c r="B62" s="2"/>
      <c r="C62" s="2"/>
      <c r="D62" s="2"/>
      <c r="E62" s="2"/>
      <c r="F62" s="2"/>
      <c r="G62" s="2"/>
      <c r="H62" s="2"/>
      <c r="I62" s="2"/>
    </row>
    <row r="63" spans="1:9" ht="15.75" customHeight="1">
      <c r="A63" s="2"/>
      <c r="B63" s="2"/>
      <c r="C63" s="2"/>
      <c r="D63" s="2"/>
      <c r="E63" s="2"/>
      <c r="F63" s="2"/>
      <c r="G63" s="2"/>
      <c r="H63" s="2"/>
      <c r="I63" s="2"/>
    </row>
    <row r="64" spans="1:9" ht="15.75" customHeight="1">
      <c r="A64" s="2"/>
      <c r="B64" s="2"/>
      <c r="C64" s="2"/>
      <c r="D64" s="2"/>
      <c r="E64" s="2"/>
      <c r="F64" s="2"/>
      <c r="G64" s="2"/>
      <c r="H64" s="2"/>
      <c r="I64" s="2"/>
    </row>
    <row r="65" spans="1:9" ht="15.75" customHeight="1">
      <c r="A65" s="2"/>
      <c r="B65" s="2"/>
      <c r="C65" s="2"/>
      <c r="D65" s="2"/>
      <c r="E65" s="2"/>
      <c r="F65" s="2"/>
      <c r="G65" s="2"/>
      <c r="H65" s="2"/>
      <c r="I65" s="2"/>
    </row>
    <row r="66" spans="1:9" ht="15.75" customHeight="1">
      <c r="A66" s="2"/>
      <c r="B66" s="2"/>
      <c r="C66" s="2"/>
      <c r="D66" s="2"/>
      <c r="E66" s="2"/>
      <c r="F66" s="2"/>
      <c r="G66" s="2"/>
      <c r="H66" s="2"/>
      <c r="I66" s="2"/>
    </row>
    <row r="67" spans="1:9" ht="15.75" customHeight="1">
      <c r="A67" s="2"/>
      <c r="B67" s="2"/>
      <c r="C67" s="2"/>
      <c r="D67" s="2"/>
      <c r="E67" s="2"/>
      <c r="F67" s="2"/>
      <c r="G67" s="2"/>
      <c r="H67" s="2"/>
      <c r="I67" s="2"/>
    </row>
    <row r="68" spans="1:9" ht="15.75" customHeight="1">
      <c r="A68" s="2"/>
      <c r="B68" s="2"/>
      <c r="C68" s="2"/>
      <c r="D68" s="2"/>
      <c r="E68" s="2"/>
      <c r="F68" s="2"/>
      <c r="G68" s="2"/>
      <c r="H68" s="2"/>
      <c r="I68" s="2"/>
    </row>
    <row r="69" spans="1:9" ht="15.75" customHeight="1">
      <c r="A69" s="2"/>
      <c r="B69" s="2"/>
      <c r="C69" s="2"/>
      <c r="D69" s="2"/>
      <c r="E69" s="2"/>
      <c r="F69" s="2"/>
      <c r="G69" s="2"/>
      <c r="H69" s="2"/>
      <c r="I69" s="2"/>
    </row>
    <row r="70" spans="1:9" ht="15.75" customHeight="1">
      <c r="A70" s="2"/>
      <c r="B70" s="2"/>
      <c r="C70" s="2"/>
      <c r="D70" s="2"/>
      <c r="E70" s="2"/>
      <c r="F70" s="2"/>
      <c r="G70" s="2"/>
      <c r="H70" s="2"/>
      <c r="I70" s="2"/>
    </row>
    <row r="71" spans="1:9" ht="15.75" customHeight="1">
      <c r="A71" s="2"/>
      <c r="B71" s="2"/>
      <c r="C71" s="2"/>
      <c r="D71" s="2"/>
      <c r="E71" s="2"/>
      <c r="F71" s="2"/>
      <c r="G71" s="2"/>
      <c r="H71" s="2"/>
      <c r="I71" s="2"/>
    </row>
    <row r="72" spans="1:9" ht="15.75" customHeight="1">
      <c r="A72" s="2"/>
      <c r="B72" s="2"/>
      <c r="C72" s="2"/>
      <c r="D72" s="2"/>
      <c r="E72" s="2"/>
      <c r="F72" s="2"/>
      <c r="G72" s="2"/>
      <c r="H72" s="2"/>
      <c r="I72" s="2"/>
    </row>
    <row r="73" spans="1:9" ht="15.75" customHeight="1">
      <c r="A73" s="2"/>
      <c r="B73" s="2"/>
      <c r="C73" s="2"/>
      <c r="D73" s="2"/>
      <c r="E73" s="2"/>
      <c r="F73" s="2"/>
      <c r="G73" s="2"/>
      <c r="H73" s="2"/>
      <c r="I73" s="2"/>
    </row>
    <row r="74" spans="1:9" ht="15.75" customHeight="1">
      <c r="A74" s="2"/>
      <c r="B74" s="2"/>
      <c r="C74" s="2"/>
      <c r="D74" s="2"/>
      <c r="E74" s="2"/>
      <c r="F74" s="2"/>
      <c r="G74" s="2"/>
      <c r="H74" s="2"/>
      <c r="I74" s="2"/>
    </row>
    <row r="75" spans="1:9" ht="15.75" customHeight="1">
      <c r="A75" s="2"/>
      <c r="B75" s="2"/>
      <c r="C75" s="2"/>
      <c r="D75" s="2"/>
      <c r="E75" s="2"/>
      <c r="F75" s="2"/>
      <c r="G75" s="2"/>
      <c r="H75" s="2"/>
      <c r="I75" s="2"/>
    </row>
    <row r="76" spans="1:9" ht="15.75" customHeight="1">
      <c r="A76" s="2"/>
      <c r="B76" s="2"/>
      <c r="C76" s="2"/>
      <c r="D76" s="2"/>
      <c r="E76" s="2"/>
      <c r="F76" s="2"/>
      <c r="G76" s="2"/>
      <c r="H76" s="2"/>
      <c r="I76" s="2"/>
    </row>
    <row r="77" spans="1:9" ht="15.75" customHeight="1">
      <c r="A77" s="2"/>
      <c r="B77" s="2"/>
      <c r="C77" s="2"/>
      <c r="D77" s="2"/>
      <c r="E77" s="2"/>
      <c r="F77" s="2"/>
      <c r="G77" s="2"/>
      <c r="H77" s="2"/>
      <c r="I77" s="2"/>
    </row>
    <row r="78" spans="1:9" ht="15.75" customHeight="1">
      <c r="A78" s="2"/>
      <c r="B78" s="2"/>
      <c r="C78" s="2"/>
      <c r="D78" s="2"/>
      <c r="E78" s="2"/>
      <c r="F78" s="2"/>
      <c r="G78" s="2"/>
      <c r="H78" s="2"/>
      <c r="I78" s="2"/>
    </row>
    <row r="79" spans="1:9" ht="15.75" customHeight="1">
      <c r="A79" s="2"/>
      <c r="B79" s="2"/>
      <c r="C79" s="2"/>
      <c r="D79" s="2"/>
      <c r="E79" s="2"/>
      <c r="F79" s="2"/>
      <c r="G79" s="2"/>
      <c r="H79" s="2"/>
      <c r="I79" s="2"/>
    </row>
    <row r="80" spans="1:9" ht="15.75" customHeight="1">
      <c r="A80" s="2"/>
      <c r="B80" s="2"/>
      <c r="C80" s="2"/>
      <c r="D80" s="2"/>
      <c r="E80" s="2"/>
      <c r="F80" s="2"/>
      <c r="G80" s="2"/>
      <c r="H80" s="2"/>
      <c r="I80" s="2"/>
    </row>
    <row r="81" spans="1:9" ht="15.75" customHeight="1">
      <c r="A81" s="2"/>
      <c r="B81" s="2"/>
      <c r="C81" s="2"/>
      <c r="D81" s="2"/>
      <c r="E81" s="2"/>
      <c r="F81" s="2"/>
      <c r="G81" s="2"/>
      <c r="H81" s="2"/>
      <c r="I81" s="2"/>
    </row>
    <row r="82" spans="1:9" ht="15.75" customHeight="1">
      <c r="A82" s="2"/>
      <c r="B82" s="2"/>
      <c r="C82" s="2"/>
      <c r="D82" s="2"/>
      <c r="E82" s="2"/>
      <c r="F82" s="2"/>
      <c r="G82" s="2"/>
      <c r="H82" s="2"/>
      <c r="I82" s="2"/>
    </row>
    <row r="83" spans="1:9" ht="15.75" customHeight="1">
      <c r="A83" s="2"/>
      <c r="B83" s="2"/>
      <c r="C83" s="2"/>
      <c r="D83" s="2"/>
      <c r="E83" s="2"/>
      <c r="F83" s="2"/>
      <c r="G83" s="2"/>
      <c r="H83" s="2"/>
      <c r="I83" s="2"/>
    </row>
    <row r="84" spans="1:9" ht="15.75" customHeight="1">
      <c r="A84" s="2"/>
      <c r="B84" s="2"/>
      <c r="C84" s="2"/>
      <c r="D84" s="2"/>
      <c r="E84" s="2"/>
      <c r="F84" s="2"/>
      <c r="G84" s="2"/>
      <c r="H84" s="2"/>
      <c r="I84" s="2"/>
    </row>
    <row r="85" spans="1:9" ht="15.75" customHeight="1">
      <c r="A85" s="2"/>
      <c r="B85" s="2"/>
      <c r="C85" s="2"/>
      <c r="D85" s="2"/>
      <c r="E85" s="2"/>
      <c r="F85" s="2"/>
      <c r="G85" s="2"/>
      <c r="H85" s="2"/>
      <c r="I85" s="2"/>
    </row>
    <row r="86" spans="1:9" ht="15.75" customHeight="1">
      <c r="A86" s="2"/>
      <c r="B86" s="2"/>
      <c r="C86" s="2"/>
      <c r="D86" s="2"/>
      <c r="E86" s="2"/>
      <c r="F86" s="2"/>
      <c r="G86" s="2"/>
      <c r="H86" s="2"/>
      <c r="I86" s="2"/>
    </row>
    <row r="87" spans="1:9" ht="15.75" customHeight="1">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sheetData>
  <phoneticPr fontId="3"/>
  <hyperlinks>
    <hyperlink ref="S37" r:id="rId1" location="LA03" xr:uid="{D94DB7BC-C547-A84C-AB9E-C106339F6670}"/>
    <hyperlink ref="M24" r:id="rId2" xr:uid="{D4DF1F63-719D-154F-BDE5-8ACEDD5DF6E2}"/>
    <hyperlink ref="M34" r:id="rId3" xr:uid="{62A58E44-7FB7-9F4E-9722-A4C693A59085}"/>
    <hyperlink ref="M27" r:id="rId4" xr:uid="{B9840EA3-E973-9742-8350-10A9379EFCD0}"/>
    <hyperlink ref="M9" r:id="rId5" xr:uid="{19EFC775-D8C7-C449-9296-D168DE03C88B}"/>
    <hyperlink ref="S9" r:id="rId6" xr:uid="{A27355B6-7B02-7B4B-AE49-1A6F02AEF3BF}"/>
    <hyperlink ref="CT9" r:id="rId7" xr:uid="{F0ADD1EC-EF6C-E940-AA8A-AAEC1C4ECAAC}"/>
    <hyperlink ref="M3" r:id="rId8" xr:uid="{5C12B0D2-3F9E-BD4F-8917-E9C79A21A964}"/>
    <hyperlink ref="M4" r:id="rId9" xr:uid="{E307E26B-1BDA-AC4D-9A59-953B6212C194}"/>
    <hyperlink ref="M5" r:id="rId10" xr:uid="{1CB53A8F-263C-0747-9740-D15FA973EBBF}"/>
    <hyperlink ref="M6" r:id="rId11" xr:uid="{DAA3153F-9876-1F47-84F6-1EBDBF59C9DF}"/>
    <hyperlink ref="M7" r:id="rId12" xr:uid="{93BA4A0B-C41A-2043-97A4-96F951DBE60F}"/>
    <hyperlink ref="M8" r:id="rId13" xr:uid="{2FD50D22-21FD-8446-910D-0DE78017669C}"/>
    <hyperlink ref="M10" r:id="rId14" xr:uid="{1EFF3EA9-B38E-5C48-94EC-8FC34B332E24}"/>
    <hyperlink ref="M11" r:id="rId15" xr:uid="{16E70707-CDA8-364F-9604-427C633ECD7A}"/>
    <hyperlink ref="M12" r:id="rId16" xr:uid="{48BFA8F9-201F-1645-BC7E-FBDC36BF2E34}"/>
    <hyperlink ref="M13" r:id="rId17" xr:uid="{88997D4E-0027-3F41-BF65-1A1FC035198C}"/>
    <hyperlink ref="M14" r:id="rId18" xr:uid="{94E57C37-9958-CE47-A29A-78FAECDC5898}"/>
    <hyperlink ref="M15" r:id="rId19" xr:uid="{5C915E55-8E1B-3040-9885-22019A778CD0}"/>
    <hyperlink ref="M16" r:id="rId20" xr:uid="{E506319D-028B-B34D-90C0-076B38FEFA42}"/>
    <hyperlink ref="M17" r:id="rId21" xr:uid="{BB5F4725-FF90-9640-920C-5BAD3E3DF639}"/>
    <hyperlink ref="M19" r:id="rId22" xr:uid="{5B6217AD-72E1-9340-A0BC-88B132410D45}"/>
    <hyperlink ref="M20" r:id="rId23" xr:uid="{17D40CC3-46AA-3A48-8A5B-BE7BF58235C4}"/>
    <hyperlink ref="M21" r:id="rId24" xr:uid="{EDC13AFD-18E9-3F49-A793-87E7BDBAC523}"/>
    <hyperlink ref="M22" r:id="rId25" xr:uid="{93228402-ACB7-5643-9D17-EF251B72E383}"/>
    <hyperlink ref="M23" r:id="rId26" xr:uid="{9DBA839A-3D3A-1543-B5AE-1CFBAF797343}"/>
    <hyperlink ref="M25" r:id="rId27" xr:uid="{64C09AFF-7873-3946-9DE7-A75A39D22C48}"/>
    <hyperlink ref="M26" r:id="rId28" xr:uid="{D6642C2D-56B7-FC42-9AFE-25024017DB1B}"/>
    <hyperlink ref="M29" r:id="rId29" xr:uid="{26DF18B7-3BDF-1C48-94AA-B6EC152219A6}"/>
    <hyperlink ref="M30" r:id="rId30" xr:uid="{9207962A-2013-AA47-B17D-BCF963F204C7}"/>
    <hyperlink ref="M31" r:id="rId31" xr:uid="{D1397DA4-AFBE-7F4B-9E38-13F561A59C14}"/>
    <hyperlink ref="M32" r:id="rId32" xr:uid="{3604383A-23FE-A74C-94A2-D18372B572F0}"/>
    <hyperlink ref="M33" r:id="rId33" xr:uid="{71D76821-A0B7-074F-93A6-02F4C21D41F8}"/>
    <hyperlink ref="M35" r:id="rId34" xr:uid="{DD1288F5-4C13-1D43-9A8F-2AE745D27AA3}"/>
    <hyperlink ref="M36" r:id="rId35" xr:uid="{312B1EE7-A57B-8B41-9E38-E8629626C1A6}"/>
    <hyperlink ref="M37" r:id="rId36" xr:uid="{4294659F-6D51-FE4B-92D8-4E34F256ABDF}"/>
    <hyperlink ref="M38" r:id="rId37" xr:uid="{DDD1ECB0-0B17-8C45-8892-874A39DF5D32}"/>
    <hyperlink ref="M39" r:id="rId38" xr:uid="{E194B202-0894-6C41-A9B7-118047EDF002}"/>
    <hyperlink ref="M40" r:id="rId39" xr:uid="{B44DF7D5-649F-9B4A-B0E2-E06FEFE0AB31}"/>
    <hyperlink ref="M41" r:id="rId40" xr:uid="{A4FA65C7-7FE5-EE48-9087-90DA1336B8D6}"/>
    <hyperlink ref="M42" r:id="rId41" xr:uid="{3AFCB739-42E0-2542-BFE2-357597386496}"/>
    <hyperlink ref="M28" r:id="rId42" xr:uid="{4443D650-5AEB-024F-961D-494EB296411B}"/>
    <hyperlink ref="M18" r:id="rId43" xr:uid="{03370F88-656C-374C-A395-A802821DD15F}"/>
    <hyperlink ref="S43" r:id="rId44" xr:uid="{B380BFE5-1048-6245-864E-DF0A94F5D3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4"/>
  <sheetViews>
    <sheetView tabSelected="1" workbookViewId="0">
      <pane ySplit="1" topLeftCell="A2" activePane="bottomLeft" state="frozen"/>
      <selection pane="bottomLeft" activeCell="D16" sqref="D16"/>
    </sheetView>
  </sheetViews>
  <sheetFormatPr baseColWidth="10" defaultColWidth="12.6640625" defaultRowHeight="15.75" customHeight="1"/>
  <sheetData>
    <row r="1" spans="1:28" ht="15.75" customHeight="1">
      <c r="A1" s="1" t="s">
        <v>166</v>
      </c>
      <c r="B1" s="1" t="s">
        <v>167</v>
      </c>
      <c r="C1" s="1" t="s">
        <v>168</v>
      </c>
      <c r="D1" s="4" t="s">
        <v>757</v>
      </c>
      <c r="E1" s="4" t="s">
        <v>169</v>
      </c>
      <c r="F1" s="1"/>
      <c r="G1" s="1"/>
      <c r="H1" s="1"/>
      <c r="I1" s="1"/>
      <c r="J1" s="1"/>
      <c r="K1" s="1"/>
      <c r="L1" s="1"/>
      <c r="M1" s="1"/>
      <c r="N1" s="1"/>
      <c r="O1" s="1"/>
      <c r="P1" s="1"/>
      <c r="Q1" s="1"/>
      <c r="R1" s="1"/>
      <c r="S1" s="1"/>
      <c r="T1" s="1"/>
      <c r="U1" s="1"/>
      <c r="V1" s="1"/>
      <c r="W1" s="1"/>
      <c r="X1" s="1"/>
      <c r="Y1" s="1"/>
      <c r="Z1" s="1"/>
      <c r="AA1" s="1"/>
      <c r="AB1" s="1"/>
    </row>
    <row r="2" spans="1:28" ht="15.75" customHeight="1">
      <c r="A2" s="1">
        <v>10001</v>
      </c>
      <c r="B2" s="1">
        <v>1</v>
      </c>
      <c r="C2" s="1" t="str">
        <f>IF(B2&lt;=100, VLOOKUP(B2, 'products-講習・試験'!$A$3:$D$200, 2),
    IF(B2&lt;=200, VLOOKUP(B2, 'products-往訪閲覧・縦覧'!$A$3:$D$200, 2),
    IF(B2&lt;=300, VLOOKUP(B2, 'products-事業場の管理・業務状況等の確認'!$A$3:$D$200, 2),
    IF(B2&lt;=400, VLOOKUP(B2, 'products-広域な利用状況・被害等の把握'!$A$3:$D$200, 2)))))</f>
        <v>HURREP（オンライン有人監視型試験運用サービス）</v>
      </c>
      <c r="D2" s="1">
        <f>IF(B2&lt;=100, VLOOKUP(B2, 'products-講習・試験'!$A$3:$D$200, 3),
    IF(B2&lt;=200, VLOOKUP(B2, 'products-往訪閲覧・縦覧'!$A$3:$D$200, 3),
    IF(B2&lt;=300, VLOOKUP(B2, 'products-事業場の管理・業務状況等の確認'!$A$3:$D$200, 3),
    IF(B2&lt;=400, VLOOKUP(B2, 'products-広域な利用状況・被害等の把握'!$A$3:$D$200, 3)))))</f>
        <v>1</v>
      </c>
      <c r="E2" s="1">
        <f>IF(B2&lt;=100, VLOOKUP(B2, 'products-講習・試験'!$A$3:$D$200, 4),
    IF(B2&lt;=200, VLOOKUP(B2, 'products-往訪閲覧・縦覧'!$A$3:$D$200, 4),
    IF(B2&lt;=300, VLOOKUP(B2, 'products-事業場の管理・業務状況等の確認'!$A$3:$D$200, 4),
    IF(B2&lt;=400, VLOOKUP(B2, 'products-広域な利用状況・被害等の把握'!$A$3:$D$200, 4)))))</f>
        <v>10001</v>
      </c>
      <c r="F2" s="1"/>
      <c r="G2" s="1"/>
      <c r="H2" s="1"/>
      <c r="I2" s="1"/>
      <c r="J2" s="1"/>
      <c r="K2" s="1"/>
      <c r="L2" s="1"/>
      <c r="M2" s="1"/>
      <c r="N2" s="1"/>
      <c r="O2" s="1"/>
      <c r="P2" s="1"/>
      <c r="Q2" s="1"/>
      <c r="R2" s="1"/>
      <c r="S2" s="1"/>
      <c r="T2" s="1"/>
      <c r="U2" s="1"/>
      <c r="V2" s="1"/>
      <c r="W2" s="1"/>
      <c r="X2" s="1"/>
      <c r="Y2" s="1"/>
      <c r="Z2" s="1"/>
      <c r="AA2" s="1"/>
      <c r="AB2" s="1"/>
    </row>
    <row r="3" spans="1:28" ht="15.75" customHeight="1">
      <c r="A3" s="1">
        <v>10001</v>
      </c>
      <c r="B3" s="1">
        <v>2</v>
      </c>
      <c r="C3" s="1" t="str">
        <f>IF(B3&lt;=100, VLOOKUP(B3, 'products-講習・試験'!$A$3:$D$200, 2),
    IF(B3&lt;=200, VLOOKUP(B3, 'products-往訪閲覧・縦覧'!$A$3:$D$200, 2),
    IF(B3&lt;=300, VLOOKUP(B3, 'products-事業場の管理・業務状況等の確認'!$A$3:$D$200, 2),
    IF(B3&lt;=400, VLOOKUP(B3, 'products-広域な利用状況・被害等の把握'!$A$3:$D$200, 2)))))</f>
        <v>ドンドラオンライン</v>
      </c>
      <c r="D3" s="1">
        <f>IF(B3&lt;=100, VLOOKUP(B3, 'products-講習・試験'!$A$3:$D$200, 3),
    IF(B3&lt;=200, VLOOKUP(B3, 'products-往訪閲覧・縦覧'!$A$3:$D$200, 3),
    IF(B3&lt;=300, VLOOKUP(B3, 'products-事業場の管理・業務状況等の確認'!$A$3:$D$200, 3),
    IF(B3&lt;=400, VLOOKUP(B3, 'products-広域な利用状況・被害等の把握'!$A$3:$D$200, 3)))))</f>
        <v>1</v>
      </c>
      <c r="E3" s="1">
        <f>IF(B3&lt;=100, VLOOKUP(B3, 'products-講習・試験'!$A$3:$D$200, 4),
    IF(B3&lt;=200, VLOOKUP(B3, 'products-往訪閲覧・縦覧'!$A$3:$D$200, 4),
    IF(B3&lt;=300, VLOOKUP(B3, 'products-事業場の管理・業務状況等の確認'!$A$3:$D$200, 4),
    IF(B3&lt;=400, VLOOKUP(B3, 'products-広域な利用状況・被害等の把握'!$A$3:$D$200, 4)))))</f>
        <v>10001</v>
      </c>
      <c r="F3" s="1"/>
      <c r="G3" s="1"/>
      <c r="H3" s="1"/>
      <c r="I3" s="1"/>
      <c r="J3" s="1"/>
      <c r="K3" s="1"/>
      <c r="L3" s="1"/>
      <c r="M3" s="1"/>
      <c r="N3" s="1"/>
      <c r="O3" s="1"/>
      <c r="P3" s="1"/>
      <c r="Q3" s="1"/>
      <c r="R3" s="1"/>
      <c r="S3" s="1"/>
      <c r="T3" s="1"/>
      <c r="U3" s="1"/>
      <c r="V3" s="1"/>
      <c r="W3" s="1"/>
      <c r="X3" s="1"/>
      <c r="Y3" s="1"/>
      <c r="Z3" s="1"/>
      <c r="AA3" s="1"/>
      <c r="AB3" s="1"/>
    </row>
    <row r="4" spans="1:28" ht="15.75" customHeight="1">
      <c r="A4" s="1">
        <v>10001</v>
      </c>
      <c r="B4" s="1">
        <v>3</v>
      </c>
      <c r="C4" s="1" t="str">
        <f>IF(B4&lt;=100, VLOOKUP(B4, 'products-講習・試験'!$A$3:$D$200, 2),
    IF(B4&lt;=200, VLOOKUP(B4, 'products-往訪閲覧・縦覧'!$A$3:$D$200, 2),
    IF(B4&lt;=300, VLOOKUP(B4, 'products-事業場の管理・業務状況等の確認'!$A$3:$D$200, 2),
    IF(B4&lt;=400, VLOOKUP(B4, 'products-広域な利用状況・被害等の把握'!$A$3:$D$200, 2)))))</f>
        <v>manaable</v>
      </c>
      <c r="D4" s="1">
        <f>IF(B4&lt;=100, VLOOKUP(B4, 'products-講習・試験'!$A$3:$D$200, 3),
    IF(B4&lt;=200, VLOOKUP(B4, 'products-往訪閲覧・縦覧'!$A$3:$D$200, 3),
    IF(B4&lt;=300, VLOOKUP(B4, 'products-事業場の管理・業務状況等の確認'!$A$3:$D$200, 3),
    IF(B4&lt;=400, VLOOKUP(B4, 'products-広域な利用状況・被害等の把握'!$A$3:$D$200, 3)))))</f>
        <v>1</v>
      </c>
      <c r="E4" s="1">
        <f>IF(B4&lt;=100, VLOOKUP(B4, 'products-講習・試験'!$A$3:$D$200, 4),
    IF(B4&lt;=200, VLOOKUP(B4, 'products-往訪閲覧・縦覧'!$A$3:$D$200, 4),
    IF(B4&lt;=300, VLOOKUP(B4, 'products-事業場の管理・業務状況等の確認'!$A$3:$D$200, 4),
    IF(B4&lt;=400, VLOOKUP(B4, 'products-広域な利用状況・被害等の把握'!$A$3:$D$200, 4)))))</f>
        <v>10001</v>
      </c>
      <c r="F4" s="1"/>
      <c r="G4" s="1"/>
      <c r="H4" s="1"/>
      <c r="I4" s="1"/>
      <c r="J4" s="1"/>
      <c r="K4" s="1"/>
      <c r="L4" s="1"/>
      <c r="M4" s="1"/>
      <c r="N4" s="1"/>
      <c r="O4" s="1"/>
      <c r="P4" s="1"/>
      <c r="Q4" s="1"/>
      <c r="R4" s="1"/>
      <c r="S4" s="1"/>
      <c r="T4" s="1"/>
      <c r="U4" s="1"/>
      <c r="V4" s="1"/>
      <c r="W4" s="1"/>
      <c r="X4" s="1"/>
      <c r="Y4" s="1"/>
      <c r="Z4" s="1"/>
      <c r="AA4" s="1"/>
      <c r="AB4" s="1"/>
    </row>
    <row r="5" spans="1:28" ht="15.75" customHeight="1">
      <c r="A5" s="1">
        <v>10001</v>
      </c>
      <c r="B5" s="1">
        <v>4</v>
      </c>
      <c r="C5" s="1" t="str">
        <f>IF(B5&lt;=100, VLOOKUP(B5, 'products-講習・試験'!$A$3:$D$200, 2),
    IF(B5&lt;=200, VLOOKUP(B5, 'products-往訪閲覧・縦覧'!$A$3:$D$200, 2),
    IF(B5&lt;=300, VLOOKUP(B5, 'products-事業場の管理・業務状況等の確認'!$A$3:$D$200, 2),
    IF(B5&lt;=400, VLOOKUP(B5, 'products-広域な利用状況・被害等の把握'!$A$3:$D$200, 2)))))</f>
        <v>KnowledgeDeliver</v>
      </c>
      <c r="D5" s="1">
        <f>IF(B5&lt;=100, VLOOKUP(B5, 'products-講習・試験'!$A$3:$D$200, 3),
    IF(B5&lt;=200, VLOOKUP(B5, 'products-往訪閲覧・縦覧'!$A$3:$D$200, 3),
    IF(B5&lt;=300, VLOOKUP(B5, 'products-事業場の管理・業務状況等の確認'!$A$3:$D$200, 3),
    IF(B5&lt;=400, VLOOKUP(B5, 'products-広域な利用状況・被害等の把握'!$A$3:$D$200, 3)))))</f>
        <v>1</v>
      </c>
      <c r="E5" s="1">
        <f>IF(B5&lt;=100, VLOOKUP(B5, 'products-講習・試験'!$A$3:$D$200, 4),
    IF(B5&lt;=200, VLOOKUP(B5, 'products-往訪閲覧・縦覧'!$A$3:$D$200, 4),
    IF(B5&lt;=300, VLOOKUP(B5, 'products-事業場の管理・業務状況等の確認'!$A$3:$D$200, 4),
    IF(B5&lt;=400, VLOOKUP(B5, 'products-広域な利用状況・被害等の把握'!$A$3:$D$200, 4)))))</f>
        <v>10001</v>
      </c>
      <c r="F5" s="1"/>
      <c r="G5" s="1"/>
      <c r="H5" s="1"/>
      <c r="I5" s="1"/>
      <c r="J5" s="1"/>
      <c r="K5" s="1"/>
      <c r="L5" s="1"/>
      <c r="M5" s="1"/>
      <c r="N5" s="1"/>
      <c r="O5" s="1"/>
      <c r="P5" s="1"/>
      <c r="Q5" s="1"/>
      <c r="R5" s="1"/>
      <c r="S5" s="1"/>
      <c r="T5" s="1"/>
      <c r="U5" s="1"/>
      <c r="V5" s="1"/>
      <c r="W5" s="1"/>
      <c r="X5" s="1"/>
      <c r="Y5" s="1"/>
      <c r="Z5" s="1"/>
      <c r="AA5" s="1"/>
      <c r="AB5" s="1"/>
    </row>
    <row r="6" spans="1:28" ht="15.75" customHeight="1">
      <c r="A6" s="1">
        <v>10001</v>
      </c>
      <c r="B6" s="1">
        <v>5</v>
      </c>
      <c r="C6" s="1" t="str">
        <f>IF(B6&lt;=100, VLOOKUP(B6, 'products-講習・試験'!$A$3:$D$200, 2),
    IF(B6&lt;=200, VLOOKUP(B6, 'products-往訪閲覧・縦覧'!$A$3:$D$200, 2),
    IF(B6&lt;=300, VLOOKUP(B6, 'products-事業場の管理・業務状況等の確認'!$A$3:$D$200, 2),
    IF(B6&lt;=400, VLOOKUP(B6, 'products-広域な利用状況・被害等の把握'!$A$3:$D$200, 2)))))</f>
        <v>LearningWare</v>
      </c>
      <c r="D6" s="1">
        <f>IF(B6&lt;=100, VLOOKUP(B6, 'products-講習・試験'!$A$3:$D$200, 3),
    IF(B6&lt;=200, VLOOKUP(B6, 'products-往訪閲覧・縦覧'!$A$3:$D$200, 3),
    IF(B6&lt;=300, VLOOKUP(B6, 'products-事業場の管理・業務状況等の確認'!$A$3:$D$200, 3),
    IF(B6&lt;=400, VLOOKUP(B6, 'products-広域な利用状況・被害等の把握'!$A$3:$D$200, 3)))))</f>
        <v>1</v>
      </c>
      <c r="E6" s="1">
        <f>IF(B6&lt;=100, VLOOKUP(B6, 'products-講習・試験'!$A$3:$D$200, 4),
    IF(B6&lt;=200, VLOOKUP(B6, 'products-往訪閲覧・縦覧'!$A$3:$D$200, 4),
    IF(B6&lt;=300, VLOOKUP(B6, 'products-事業場の管理・業務状況等の確認'!$A$3:$D$200, 4),
    IF(B6&lt;=400, VLOOKUP(B6, 'products-広域な利用状況・被害等の把握'!$A$3:$D$200, 4)))))</f>
        <v>10001</v>
      </c>
      <c r="F6" s="1"/>
      <c r="G6" s="1"/>
      <c r="H6" s="1"/>
      <c r="I6" s="1"/>
      <c r="J6" s="1"/>
      <c r="K6" s="1"/>
      <c r="L6" s="1"/>
      <c r="M6" s="1"/>
      <c r="N6" s="1"/>
      <c r="O6" s="1"/>
      <c r="P6" s="1"/>
      <c r="Q6" s="1"/>
      <c r="R6" s="1"/>
      <c r="S6" s="1"/>
      <c r="T6" s="1"/>
      <c r="U6" s="1"/>
      <c r="V6" s="1"/>
      <c r="W6" s="1"/>
      <c r="X6" s="1"/>
      <c r="Y6" s="1"/>
      <c r="Z6" s="1"/>
      <c r="AA6" s="1"/>
      <c r="AB6" s="1"/>
    </row>
    <row r="7" spans="1:28" ht="15.75" customHeight="1">
      <c r="A7" s="1">
        <v>10001</v>
      </c>
      <c r="B7" s="1">
        <v>6</v>
      </c>
      <c r="C7" s="1" t="str">
        <f>IF(B7&lt;=100, VLOOKUP(B7, 'products-講習・試験'!$A$3:$D$200, 2),
    IF(B7&lt;=200, VLOOKUP(B7, 'products-往訪閲覧・縦覧'!$A$3:$D$200, 2),
    IF(B7&lt;=300, VLOOKUP(B7, 'products-事業場の管理・業務状況等の確認'!$A$3:$D$200, 2),
    IF(B7&lt;=400, VLOOKUP(B7, 'products-広域な利用状況・被害等の把握'!$A$3:$D$200, 2)))))</f>
        <v>AvePoint Examena/AvePoint Curricula</v>
      </c>
      <c r="D7" s="1">
        <f>IF(B7&lt;=100, VLOOKUP(B7, 'products-講習・試験'!$A$3:$D$200, 3),
    IF(B7&lt;=200, VLOOKUP(B7, 'products-往訪閲覧・縦覧'!$A$3:$D$200, 3),
    IF(B7&lt;=300, VLOOKUP(B7, 'products-事業場の管理・業務状況等の確認'!$A$3:$D$200, 3),
    IF(B7&lt;=400, VLOOKUP(B7, 'products-広域な利用状況・被害等の把握'!$A$3:$D$200, 3)))))</f>
        <v>1</v>
      </c>
      <c r="E7" s="1">
        <f>IF(B7&lt;=100, VLOOKUP(B7, 'products-講習・試験'!$A$3:$D$200, 4),
    IF(B7&lt;=200, VLOOKUP(B7, 'products-往訪閲覧・縦覧'!$A$3:$D$200, 4),
    IF(B7&lt;=300, VLOOKUP(B7, 'products-事業場の管理・業務状況等の確認'!$A$3:$D$200, 4),
    IF(B7&lt;=400, VLOOKUP(B7, 'products-広域な利用状況・被害等の把握'!$A$3:$D$200, 4)))))</f>
        <v>10001</v>
      </c>
      <c r="F7" s="1"/>
      <c r="G7" s="1"/>
      <c r="H7" s="1"/>
      <c r="I7" s="1"/>
      <c r="J7" s="1"/>
      <c r="K7" s="1"/>
      <c r="L7" s="1"/>
      <c r="M7" s="1"/>
      <c r="N7" s="1"/>
      <c r="O7" s="1"/>
      <c r="P7" s="1"/>
      <c r="Q7" s="1"/>
      <c r="R7" s="1"/>
      <c r="S7" s="1"/>
      <c r="T7" s="1"/>
      <c r="U7" s="1"/>
      <c r="V7" s="1"/>
      <c r="W7" s="1"/>
      <c r="X7" s="1"/>
      <c r="Y7" s="1"/>
      <c r="Z7" s="1"/>
      <c r="AA7" s="1"/>
      <c r="AB7" s="1"/>
    </row>
    <row r="8" spans="1:28" ht="15.75" customHeight="1">
      <c r="A8" s="1">
        <v>10001</v>
      </c>
      <c r="B8" s="1">
        <v>7</v>
      </c>
      <c r="C8" s="1" t="str">
        <f>IF(B8&lt;=100, VLOOKUP(B8, 'products-講習・試験'!$A$3:$D$200, 2),
    IF(B8&lt;=200, VLOOKUP(B8, 'products-往訪閲覧・縦覧'!$A$3:$D$200, 2),
    IF(B8&lt;=300, VLOOKUP(B8, 'products-事業場の管理・業務状況等の確認'!$A$3:$D$200, 2),
    IF(B8&lt;=400, VLOOKUP(B8, 'products-広域な利用状況・被害等の把握'!$A$3:$D$200, 2)))))</f>
        <v>リモートテスティング監視付きCBTシステム</v>
      </c>
      <c r="D8" s="1">
        <f>IF(B8&lt;=100, VLOOKUP(B8, 'products-講習・試験'!$A$3:$D$200, 3),
    IF(B8&lt;=200, VLOOKUP(B8, 'products-往訪閲覧・縦覧'!$A$3:$D$200, 3),
    IF(B8&lt;=300, VLOOKUP(B8, 'products-事業場の管理・業務状況等の確認'!$A$3:$D$200, 3),
    IF(B8&lt;=400, VLOOKUP(B8, 'products-広域な利用状況・被害等の把握'!$A$3:$D$200, 3)))))</f>
        <v>1</v>
      </c>
      <c r="E8" s="1">
        <f>IF(B8&lt;=100, VLOOKUP(B8, 'products-講習・試験'!$A$3:$D$200, 4),
    IF(B8&lt;=200, VLOOKUP(B8, 'products-往訪閲覧・縦覧'!$A$3:$D$200, 4),
    IF(B8&lt;=300, VLOOKUP(B8, 'products-事業場の管理・業務状況等の確認'!$A$3:$D$200, 4),
    IF(B8&lt;=400, VLOOKUP(B8, 'products-広域な利用状況・被害等の把握'!$A$3:$D$200, 4)))))</f>
        <v>10001</v>
      </c>
      <c r="F8" s="1"/>
      <c r="G8" s="1"/>
      <c r="H8" s="1"/>
      <c r="I8" s="1"/>
      <c r="J8" s="1"/>
      <c r="K8" s="1"/>
      <c r="L8" s="1"/>
      <c r="M8" s="1"/>
      <c r="N8" s="1"/>
      <c r="O8" s="1"/>
      <c r="P8" s="1"/>
      <c r="Q8" s="1"/>
      <c r="R8" s="1"/>
      <c r="S8" s="1"/>
      <c r="T8" s="1"/>
      <c r="U8" s="1"/>
      <c r="V8" s="1"/>
      <c r="W8" s="1"/>
      <c r="X8" s="1"/>
      <c r="Y8" s="1"/>
      <c r="Z8" s="1"/>
      <c r="AA8" s="1"/>
      <c r="AB8" s="1"/>
    </row>
    <row r="9" spans="1:28" ht="15.75" customHeight="1">
      <c r="A9" s="1">
        <v>10001</v>
      </c>
      <c r="B9" s="1">
        <v>8</v>
      </c>
      <c r="C9" s="1" t="str">
        <f>IF(B9&lt;=100, VLOOKUP(B9, 'products-講習・試験'!$A$3:$D$200, 2),
    IF(B9&lt;=200, VLOOKUP(B9, 'products-往訪閲覧・縦覧'!$A$3:$D$200, 2),
    IF(B9&lt;=300, VLOOKUP(B9, 'products-事業場の管理・業務状況等の確認'!$A$3:$D$200, 2),
    IF(B9&lt;=400, VLOOKUP(B9, 'products-広域な利用状況・被害等の把握'!$A$3:$D$200, 2)))))</f>
        <v>CBTサービス（全国340会場）</v>
      </c>
      <c r="D9" s="1">
        <f>IF(B9&lt;=100, VLOOKUP(B9, 'products-講習・試験'!$A$3:$D$200, 3),
    IF(B9&lt;=200, VLOOKUP(B9, 'products-往訪閲覧・縦覧'!$A$3:$D$200, 3),
    IF(B9&lt;=300, VLOOKUP(B9, 'products-事業場の管理・業務状況等の確認'!$A$3:$D$200, 3),
    IF(B9&lt;=400, VLOOKUP(B9, 'products-広域な利用状況・被害等の把握'!$A$3:$D$200, 3)))))</f>
        <v>1</v>
      </c>
      <c r="E9" s="1">
        <f>IF(B9&lt;=100, VLOOKUP(B9, 'products-講習・試験'!$A$3:$D$200, 4),
    IF(B9&lt;=200, VLOOKUP(B9, 'products-往訪閲覧・縦覧'!$A$3:$D$200, 4),
    IF(B9&lt;=300, VLOOKUP(B9, 'products-事業場の管理・業務状況等の確認'!$A$3:$D$200, 4),
    IF(B9&lt;=400, VLOOKUP(B9, 'products-広域な利用状況・被害等の把握'!$A$3:$D$200, 4)))))</f>
        <v>10001</v>
      </c>
      <c r="F9" s="1"/>
      <c r="G9" s="1"/>
      <c r="H9" s="1"/>
      <c r="I9" s="1"/>
      <c r="J9" s="1"/>
      <c r="K9" s="1"/>
      <c r="L9" s="1"/>
      <c r="M9" s="1"/>
      <c r="N9" s="1"/>
      <c r="O9" s="1"/>
      <c r="P9" s="1"/>
      <c r="Q9" s="1"/>
      <c r="R9" s="1"/>
      <c r="S9" s="1"/>
      <c r="T9" s="1"/>
      <c r="U9" s="1"/>
      <c r="V9" s="1"/>
      <c r="W9" s="1"/>
      <c r="X9" s="1"/>
      <c r="Y9" s="1"/>
      <c r="Z9" s="1"/>
      <c r="AA9" s="1"/>
      <c r="AB9" s="1"/>
    </row>
    <row r="10" spans="1:28" ht="15.75" customHeight="1">
      <c r="A10" s="1">
        <v>10001</v>
      </c>
      <c r="B10" s="1">
        <v>9</v>
      </c>
      <c r="C10" s="1" t="str">
        <f>IF(B10&lt;=100, VLOOKUP(B10, 'products-講習・試験'!$A$3:$D$200, 2),
    IF(B10&lt;=200, VLOOKUP(B10, 'products-往訪閲覧・縦覧'!$A$3:$D$200, 2),
    IF(B10&lt;=300, VLOOKUP(B10, 'products-事業場の管理・業務状況等の確認'!$A$3:$D$200, 2),
    IF(B10&lt;=400, VLOOKUP(B10, 'products-広域な利用状況・被害等の把握'!$A$3:$D$200, 2)))))</f>
        <v>認定試験監督官リモート監視オンラインテストセンター / AI自動検知 RemotyAI+</v>
      </c>
      <c r="D10" s="1">
        <f>IF(B10&lt;=100, VLOOKUP(B10, 'products-講習・試験'!$A$3:$D$200, 3),
    IF(B10&lt;=200, VLOOKUP(B10, 'products-往訪閲覧・縦覧'!$A$3:$D$200, 3),
    IF(B10&lt;=300, VLOOKUP(B10, 'products-事業場の管理・業務状況等の確認'!$A$3:$D$200, 3),
    IF(B10&lt;=400, VLOOKUP(B10, 'products-広域な利用状況・被害等の把握'!$A$3:$D$200, 3)))))</f>
        <v>1</v>
      </c>
      <c r="E10" s="1">
        <f>IF(B10&lt;=100, VLOOKUP(B10, 'products-講習・試験'!$A$3:$D$200, 4),
    IF(B10&lt;=200, VLOOKUP(B10, 'products-往訪閲覧・縦覧'!$A$3:$D$200, 4),
    IF(B10&lt;=300, VLOOKUP(B10, 'products-事業場の管理・業務状況等の確認'!$A$3:$D$200, 4),
    IF(B10&lt;=400, VLOOKUP(B10, 'products-広域な利用状況・被害等の把握'!$A$3:$D$200, 4)))))</f>
        <v>10001</v>
      </c>
      <c r="F10" s="1"/>
      <c r="G10" s="1"/>
      <c r="H10" s="1"/>
      <c r="I10" s="1"/>
      <c r="J10" s="1"/>
      <c r="K10" s="1"/>
      <c r="L10" s="1"/>
      <c r="M10" s="1"/>
      <c r="N10" s="1"/>
      <c r="O10" s="1"/>
      <c r="P10" s="1"/>
      <c r="Q10" s="1"/>
      <c r="R10" s="1"/>
      <c r="S10" s="1"/>
      <c r="T10" s="1"/>
      <c r="U10" s="1"/>
      <c r="V10" s="1"/>
      <c r="W10" s="1"/>
      <c r="X10" s="1"/>
      <c r="Y10" s="1"/>
      <c r="Z10" s="1"/>
      <c r="AA10" s="1"/>
      <c r="AB10" s="1"/>
    </row>
    <row r="11" spans="1:28" ht="15.75" customHeight="1">
      <c r="A11" s="1">
        <v>10001</v>
      </c>
      <c r="B11" s="1">
        <v>10</v>
      </c>
      <c r="C11" s="1" t="str">
        <f>IF(B11&lt;=100, VLOOKUP(B11, 'products-講習・試験'!$A$3:$D$200, 2),
    IF(B11&lt;=200, VLOOKUP(B11, 'products-往訪閲覧・縦覧'!$A$3:$D$200, 2),
    IF(B11&lt;=300, VLOOKUP(B11, 'products-事業場の管理・業務状況等の確認'!$A$3:$D$200, 2),
    IF(B11&lt;=400, VLOOKUP(B11, 'products-広域な利用状況・被害等の把握'!$A$3:$D$200, 2)))))</f>
        <v>LMSquare</v>
      </c>
      <c r="D11" s="1">
        <f>IF(B11&lt;=100, VLOOKUP(B11, 'products-講習・試験'!$A$3:$D$200, 3),
    IF(B11&lt;=200, VLOOKUP(B11, 'products-往訪閲覧・縦覧'!$A$3:$D$200, 3),
    IF(B11&lt;=300, VLOOKUP(B11, 'products-事業場の管理・業務状況等の確認'!$A$3:$D$200, 3),
    IF(B11&lt;=400, VLOOKUP(B11, 'products-広域な利用状況・被害等の把握'!$A$3:$D$200, 3)))))</f>
        <v>1</v>
      </c>
      <c r="E11" s="1">
        <f>IF(B11&lt;=100, VLOOKUP(B11, 'products-講習・試験'!$A$3:$D$200, 4),
    IF(B11&lt;=200, VLOOKUP(B11, 'products-往訪閲覧・縦覧'!$A$3:$D$200, 4),
    IF(B11&lt;=300, VLOOKUP(B11, 'products-事業場の管理・業務状況等の確認'!$A$3:$D$200, 4),
    IF(B11&lt;=400, VLOOKUP(B11, 'products-広域な利用状況・被害等の把握'!$A$3:$D$200, 4)))))</f>
        <v>10001</v>
      </c>
      <c r="F11" s="1"/>
      <c r="G11" s="1"/>
      <c r="H11" s="1"/>
      <c r="I11" s="1"/>
      <c r="J11" s="1"/>
      <c r="K11" s="1"/>
      <c r="L11" s="1"/>
      <c r="M11" s="1"/>
      <c r="N11" s="1"/>
      <c r="O11" s="1"/>
      <c r="P11" s="1"/>
      <c r="Q11" s="1"/>
      <c r="R11" s="1"/>
      <c r="S11" s="1"/>
      <c r="T11" s="1"/>
      <c r="U11" s="1"/>
      <c r="V11" s="1"/>
      <c r="W11" s="1"/>
      <c r="X11" s="1"/>
      <c r="Y11" s="1"/>
      <c r="Z11" s="1"/>
      <c r="AA11" s="1"/>
      <c r="AB11" s="1"/>
    </row>
    <row r="12" spans="1:28" ht="15.75" customHeight="1">
      <c r="A12" s="1">
        <v>10001</v>
      </c>
      <c r="B12" s="1">
        <v>11</v>
      </c>
      <c r="C12" s="1" t="str">
        <f>IF(B12&lt;=100, VLOOKUP(B12, 'products-講習・試験'!$A$3:$D$200, 2),
    IF(B12&lt;=200, VLOOKUP(B12, 'products-往訪閲覧・縦覧'!$A$3:$D$200, 2),
    IF(B12&lt;=300, VLOOKUP(B12, 'products-事業場の管理・業務状況等の確認'!$A$3:$D$200, 2),
    IF(B12&lt;=400, VLOOKUP(B12, 'products-広域な利用状況・被害等の把握'!$A$3:$D$200, 2)))))</f>
        <v>WisdomBase（ウィズダムベース）</v>
      </c>
      <c r="D12" s="1">
        <f>IF(B12&lt;=100, VLOOKUP(B12, 'products-講習・試験'!$A$3:$D$200, 3),
    IF(B12&lt;=200, VLOOKUP(B12, 'products-往訪閲覧・縦覧'!$A$3:$D$200, 3),
    IF(B12&lt;=300, VLOOKUP(B12, 'products-事業場の管理・業務状況等の確認'!$A$3:$D$200, 3),
    IF(B12&lt;=400, VLOOKUP(B12, 'products-広域な利用状況・被害等の把握'!$A$3:$D$200, 3)))))</f>
        <v>1</v>
      </c>
      <c r="E12" s="1">
        <f>IF(B12&lt;=100, VLOOKUP(B12, 'products-講習・試験'!$A$3:$D$200, 4),
    IF(B12&lt;=200, VLOOKUP(B12, 'products-往訪閲覧・縦覧'!$A$3:$D$200, 4),
    IF(B12&lt;=300, VLOOKUP(B12, 'products-事業場の管理・業務状況等の確認'!$A$3:$D$200, 4),
    IF(B12&lt;=400, VLOOKUP(B12, 'products-広域な利用状況・被害等の把握'!$A$3:$D$200, 4)))))</f>
        <v>10001</v>
      </c>
      <c r="F12" s="1"/>
      <c r="G12" s="1"/>
      <c r="H12" s="1"/>
      <c r="I12" s="1"/>
      <c r="J12" s="1"/>
      <c r="K12" s="1"/>
      <c r="L12" s="1"/>
      <c r="M12" s="1"/>
      <c r="N12" s="1"/>
      <c r="O12" s="1"/>
      <c r="P12" s="1"/>
      <c r="Q12" s="1"/>
      <c r="R12" s="1"/>
      <c r="S12" s="1"/>
      <c r="T12" s="1"/>
      <c r="U12" s="1"/>
      <c r="V12" s="1"/>
      <c r="W12" s="1"/>
      <c r="X12" s="1"/>
      <c r="Y12" s="1"/>
      <c r="Z12" s="1"/>
      <c r="AA12" s="1"/>
      <c r="AB12" s="1"/>
    </row>
    <row r="13" spans="1:28" ht="15.75" customHeight="1">
      <c r="A13" s="1">
        <v>10001</v>
      </c>
      <c r="B13" s="1">
        <v>12</v>
      </c>
      <c r="C13" s="1" t="str">
        <f>IF(B13&lt;=100, VLOOKUP(B13, 'products-講習・試験'!$A$3:$D$200, 2),
    IF(B13&lt;=200, VLOOKUP(B13, 'products-往訪閲覧・縦覧'!$A$3:$D$200, 2),
    IF(B13&lt;=300, VLOOKUP(B13, 'products-事業場の管理・業務状況等の確認'!$A$3:$D$200, 2),
    IF(B13&lt;=400, VLOOKUP(B13, 'products-広域な利用状況・被害等の把握'!$A$3:$D$200, 2)))))</f>
        <v>トータル ラーニング プラットフォーム「Multiverse  （マルチバース）」🄬</v>
      </c>
      <c r="D13" s="1">
        <f>IF(B13&lt;=100, VLOOKUP(B13, 'products-講習・試験'!$A$3:$D$200, 3),
    IF(B13&lt;=200, VLOOKUP(B13, 'products-往訪閲覧・縦覧'!$A$3:$D$200, 3),
    IF(B13&lt;=300, VLOOKUP(B13, 'products-事業場の管理・業務状況等の確認'!$A$3:$D$200, 3),
    IF(B13&lt;=400, VLOOKUP(B13, 'products-広域な利用状況・被害等の把握'!$A$3:$D$200, 3)))))</f>
        <v>1</v>
      </c>
      <c r="E13" s="1">
        <f>IF(B13&lt;=100, VLOOKUP(B13, 'products-講習・試験'!$A$3:$D$200, 4),
    IF(B13&lt;=200, VLOOKUP(B13, 'products-往訪閲覧・縦覧'!$A$3:$D$200, 4),
    IF(B13&lt;=300, VLOOKUP(B13, 'products-事業場の管理・業務状況等の確認'!$A$3:$D$200, 4),
    IF(B13&lt;=400, VLOOKUP(B13, 'products-広域な利用状況・被害等の把握'!$A$3:$D$200, 4)))))</f>
        <v>10001</v>
      </c>
      <c r="F13" s="1"/>
      <c r="G13" s="1"/>
      <c r="H13" s="1"/>
      <c r="I13" s="1"/>
      <c r="J13" s="1"/>
      <c r="K13" s="1"/>
      <c r="L13" s="1"/>
      <c r="M13" s="1"/>
      <c r="N13" s="1"/>
      <c r="O13" s="1"/>
      <c r="P13" s="1"/>
      <c r="Q13" s="1"/>
      <c r="R13" s="1"/>
      <c r="S13" s="1"/>
      <c r="T13" s="1"/>
      <c r="U13" s="1"/>
      <c r="V13" s="1"/>
      <c r="W13" s="1"/>
      <c r="X13" s="1"/>
      <c r="Y13" s="1"/>
      <c r="Z13" s="1"/>
      <c r="AA13" s="1"/>
      <c r="AB13" s="1"/>
    </row>
    <row r="14" spans="1:28" ht="15.75" customHeight="1">
      <c r="A14" s="1">
        <v>10001</v>
      </c>
      <c r="B14" s="1">
        <v>13</v>
      </c>
      <c r="C14" s="1" t="str">
        <f>IF(B14&lt;=100, VLOOKUP(B14, 'products-講習・試験'!$A$3:$D$200, 2),
    IF(B14&lt;=200, VLOOKUP(B14, 'products-往訪閲覧・縦覧'!$A$3:$D$200, 2),
    IF(B14&lt;=300, VLOOKUP(B14, 'products-事業場の管理・業務状況等の確認'!$A$3:$D$200, 2),
    IF(B14&lt;=400, VLOOKUP(B14, 'products-広域な利用状況・被害等の把握'!$A$3:$D$200, 2)))))</f>
        <v>PBT/IBT/CBT 試験総合ソリューション（製版・作図・校正校閲・データ化支援を含む）</v>
      </c>
      <c r="D14" s="1">
        <f>IF(B14&lt;=100, VLOOKUP(B14, 'products-講習・試験'!$A$3:$D$200, 3),
    IF(B14&lt;=200, VLOOKUP(B14, 'products-往訪閲覧・縦覧'!$A$3:$D$200, 3),
    IF(B14&lt;=300, VLOOKUP(B14, 'products-事業場の管理・業務状況等の確認'!$A$3:$D$200, 3),
    IF(B14&lt;=400, VLOOKUP(B14, 'products-広域な利用状況・被害等の把握'!$A$3:$D$200, 3)))))</f>
        <v>0</v>
      </c>
      <c r="E14" s="1">
        <f>IF(B14&lt;=100, VLOOKUP(B14, 'products-講習・試験'!$A$3:$D$200, 4),
    IF(B14&lt;=200, VLOOKUP(B14, 'products-往訪閲覧・縦覧'!$A$3:$D$200, 4),
    IF(B14&lt;=300, VLOOKUP(B14, 'products-事業場の管理・業務状況等の確認'!$A$3:$D$200, 4),
    IF(B14&lt;=400, VLOOKUP(B14, 'products-広域な利用状況・被害等の把握'!$A$3:$D$200, 4)))))</f>
        <v>10001</v>
      </c>
      <c r="F14" s="1"/>
      <c r="G14" s="1"/>
      <c r="H14" s="1"/>
      <c r="I14" s="1"/>
      <c r="J14" s="1"/>
      <c r="K14" s="1"/>
      <c r="L14" s="1"/>
      <c r="M14" s="1"/>
      <c r="N14" s="1"/>
      <c r="O14" s="1"/>
      <c r="P14" s="1"/>
      <c r="Q14" s="1"/>
      <c r="R14" s="1"/>
      <c r="S14" s="1"/>
      <c r="T14" s="1"/>
      <c r="U14" s="1"/>
      <c r="V14" s="1"/>
      <c r="W14" s="1"/>
      <c r="X14" s="1"/>
      <c r="Y14" s="1"/>
      <c r="Z14" s="1"/>
      <c r="AA14" s="1"/>
      <c r="AB14" s="1"/>
    </row>
    <row r="15" spans="1:28" ht="15.75" customHeight="1">
      <c r="A15" s="1">
        <v>10001</v>
      </c>
      <c r="B15" s="1">
        <v>14</v>
      </c>
      <c r="C15" s="1" t="str">
        <f>IF(B15&lt;=100, VLOOKUP(B15, 'products-講習・試験'!$A$3:$D$200, 2),
    IF(B15&lt;=200, VLOOKUP(B15, 'products-往訪閲覧・縦覧'!$A$3:$D$200, 2),
    IF(B15&lt;=300, VLOOKUP(B15, 'products-事業場の管理・業務状況等の確認'!$A$3:$D$200, 2),
    IF(B15&lt;=400, VLOOKUP(B15, 'products-広域な利用状況・被害等の把握'!$A$3:$D$200, 2)))))</f>
        <v>IBT・CBTシステム Excert（エクサート）</v>
      </c>
      <c r="D15" s="1">
        <f>IF(B15&lt;=100, VLOOKUP(B15, 'products-講習・試験'!$A$3:$D$200, 3),
    IF(B15&lt;=200, VLOOKUP(B15, 'products-往訪閲覧・縦覧'!$A$3:$D$200, 3),
    IF(B15&lt;=300, VLOOKUP(B15, 'products-事業場の管理・業務状況等の確認'!$A$3:$D$200, 3),
    IF(B15&lt;=400, VLOOKUP(B15, 'products-広域な利用状況・被害等の把握'!$A$3:$D$200, 3)))))</f>
        <v>0</v>
      </c>
      <c r="E15" s="1">
        <f>IF(B15&lt;=100, VLOOKUP(B15, 'products-講習・試験'!$A$3:$D$200, 4),
    IF(B15&lt;=200, VLOOKUP(B15, 'products-往訪閲覧・縦覧'!$A$3:$D$200, 4),
    IF(B15&lt;=300, VLOOKUP(B15, 'products-事業場の管理・業務状況等の確認'!$A$3:$D$200, 4),
    IF(B15&lt;=400, VLOOKUP(B15, 'products-広域な利用状況・被害等の把握'!$A$3:$D$200, 4)))))</f>
        <v>10001</v>
      </c>
      <c r="F15" s="1"/>
      <c r="G15" s="1"/>
      <c r="H15" s="1"/>
      <c r="I15" s="1"/>
      <c r="J15" s="1"/>
      <c r="K15" s="1"/>
      <c r="L15" s="1"/>
      <c r="M15" s="1"/>
      <c r="N15" s="1"/>
      <c r="O15" s="1"/>
      <c r="P15" s="1"/>
      <c r="Q15" s="1"/>
      <c r="R15" s="1"/>
      <c r="S15" s="1"/>
      <c r="T15" s="1"/>
      <c r="U15" s="1"/>
      <c r="V15" s="1"/>
      <c r="W15" s="1"/>
      <c r="X15" s="1"/>
      <c r="Y15" s="1"/>
      <c r="Z15" s="1"/>
      <c r="AA15" s="1"/>
      <c r="AB15" s="1"/>
    </row>
    <row r="16" spans="1:28" ht="15.75" customHeight="1">
      <c r="A16" s="1">
        <v>10001</v>
      </c>
      <c r="B16" s="1">
        <v>15</v>
      </c>
      <c r="C16" s="1" t="str">
        <f>IF(B16&lt;=100, VLOOKUP(B16, 'products-講習・試験'!$A$3:$D$200, 2),
    IF(B16&lt;=200, VLOOKUP(B16, 'products-往訪閲覧・縦覧'!$A$3:$D$200, 2),
    IF(B16&lt;=300, VLOOKUP(B16, 'products-事業場の管理・業務状況等の確認'!$A$3:$D$200, 2),
    IF(B16&lt;=400, VLOOKUP(B16, 'products-広域な利用状況・被害等の把握'!$A$3:$D$200, 2)))))</f>
        <v>コア・ラーン</v>
      </c>
      <c r="D16" s="1">
        <f>IF(B16&lt;=100, VLOOKUP(B16, 'products-講習・試験'!$A$3:$D$200, 3),
    IF(B16&lt;=200, VLOOKUP(B16, 'products-往訪閲覧・縦覧'!$A$3:$D$200, 3),
    IF(B16&lt;=300, VLOOKUP(B16, 'products-事業場の管理・業務状況等の確認'!$A$3:$D$200, 3),
    IF(B16&lt;=400, VLOOKUP(B16, 'products-広域な利用状況・被害等の把握'!$A$3:$D$200, 3)))))</f>
        <v>0</v>
      </c>
      <c r="E16" s="1">
        <f>IF(B16&lt;=100, VLOOKUP(B16, 'products-講習・試験'!$A$3:$D$200, 4),
    IF(B16&lt;=200, VLOOKUP(B16, 'products-往訪閲覧・縦覧'!$A$3:$D$200, 4),
    IF(B16&lt;=300, VLOOKUP(B16, 'products-事業場の管理・業務状況等の確認'!$A$3:$D$200, 4),
    IF(B16&lt;=400, VLOOKUP(B16, 'products-広域な利用状況・被害等の把握'!$A$3:$D$200, 4)))))</f>
        <v>10001</v>
      </c>
      <c r="F16" s="1"/>
      <c r="G16" s="1"/>
      <c r="H16" s="1"/>
      <c r="I16" s="1"/>
      <c r="J16" s="1"/>
      <c r="K16" s="1"/>
      <c r="L16" s="1"/>
      <c r="M16" s="1"/>
      <c r="N16" s="1"/>
      <c r="O16" s="1"/>
      <c r="P16" s="1"/>
      <c r="Q16" s="1"/>
      <c r="R16" s="1"/>
      <c r="S16" s="1"/>
      <c r="T16" s="1"/>
      <c r="U16" s="1"/>
      <c r="V16" s="1"/>
      <c r="W16" s="1"/>
      <c r="X16" s="1"/>
      <c r="Y16" s="1"/>
      <c r="Z16" s="1"/>
      <c r="AA16" s="1"/>
      <c r="AB16" s="1"/>
    </row>
    <row r="17" spans="1:28" ht="15.75" customHeight="1">
      <c r="A17" s="1">
        <v>10001</v>
      </c>
      <c r="B17" s="1">
        <v>16</v>
      </c>
      <c r="C17" s="1" t="str">
        <f>IF(B17&lt;=100, VLOOKUP(B17, 'products-講習・試験'!$A$3:$D$200, 2),
    IF(B17&lt;=200, VLOOKUP(B17, 'products-往訪閲覧・縦覧'!$A$3:$D$200, 2),
    IF(B17&lt;=300, VLOOKUP(B17, 'products-事業場の管理・業務状況等の確認'!$A$3:$D$200, 2),
    IF(B17&lt;=400, VLOOKUP(B17, 'products-広域な利用状況・被害等の把握'!$A$3:$D$200, 2)))))</f>
        <v>CBTサービス</v>
      </c>
      <c r="D17" s="1">
        <f>IF(B17&lt;=100, VLOOKUP(B17, 'products-講習・試験'!$A$3:$D$200, 3),
    IF(B17&lt;=200, VLOOKUP(B17, 'products-往訪閲覧・縦覧'!$A$3:$D$200, 3),
    IF(B17&lt;=300, VLOOKUP(B17, 'products-事業場の管理・業務状況等の確認'!$A$3:$D$200, 3),
    IF(B17&lt;=400, VLOOKUP(B17, 'products-広域な利用状況・被害等の把握'!$A$3:$D$200, 3)))))</f>
        <v>0</v>
      </c>
      <c r="E17" s="1">
        <f>IF(B17&lt;=100, VLOOKUP(B17, 'products-講習・試験'!$A$3:$D$200, 4),
    IF(B17&lt;=200, VLOOKUP(B17, 'products-往訪閲覧・縦覧'!$A$3:$D$200, 4),
    IF(B17&lt;=300, VLOOKUP(B17, 'products-事業場の管理・業務状況等の確認'!$A$3:$D$200, 4),
    IF(B17&lt;=400, VLOOKUP(B17, 'products-広域な利用状況・被害等の把握'!$A$3:$D$200, 4)))))</f>
        <v>10001</v>
      </c>
      <c r="F17" s="1"/>
      <c r="G17" s="1"/>
      <c r="H17" s="1"/>
      <c r="I17" s="1"/>
      <c r="J17" s="1"/>
      <c r="K17" s="1"/>
      <c r="L17" s="1"/>
      <c r="M17" s="1"/>
      <c r="N17" s="1"/>
      <c r="O17" s="1"/>
      <c r="P17" s="1"/>
      <c r="Q17" s="1"/>
      <c r="R17" s="1"/>
      <c r="S17" s="1"/>
      <c r="T17" s="1"/>
      <c r="U17" s="1"/>
      <c r="V17" s="1"/>
      <c r="W17" s="1"/>
      <c r="X17" s="1"/>
      <c r="Y17" s="1"/>
      <c r="Z17" s="1"/>
      <c r="AA17" s="1"/>
      <c r="AB17" s="1"/>
    </row>
    <row r="18" spans="1:28" ht="15.75" customHeight="1">
      <c r="A18" s="1">
        <v>10001</v>
      </c>
      <c r="B18" s="1">
        <v>17</v>
      </c>
      <c r="C18" s="1" t="str">
        <f>IF(B18&lt;=100, VLOOKUP(B18, 'products-講習・試験'!$A$3:$D$200, 2),
    IF(B18&lt;=200, VLOOKUP(B18, 'products-往訪閲覧・縦覧'!$A$3:$D$200, 2),
    IF(B18&lt;=300, VLOOKUP(B18, 'products-事業場の管理・業務状況等の確認'!$A$3:$D$200, 2),
    IF(B18&lt;=400, VLOOKUP(B18, 'products-広域な利用状況・被害等の把握'!$A$3:$D$200, 2)))))</f>
        <v>リモート監視付IBTサービス　ProProctor</v>
      </c>
      <c r="D18" s="1">
        <f>IF(B18&lt;=100, VLOOKUP(B18, 'products-講習・試験'!$A$3:$D$200, 3),
    IF(B18&lt;=200, VLOOKUP(B18, 'products-往訪閲覧・縦覧'!$A$3:$D$200, 3),
    IF(B18&lt;=300, VLOOKUP(B18, 'products-事業場の管理・業務状況等の確認'!$A$3:$D$200, 3),
    IF(B18&lt;=400, VLOOKUP(B18, 'products-広域な利用状況・被害等の把握'!$A$3:$D$200, 3)))))</f>
        <v>0</v>
      </c>
      <c r="E18" s="1">
        <f>IF(B18&lt;=100, VLOOKUP(B18, 'products-講習・試験'!$A$3:$D$200, 4),
    IF(B18&lt;=200, VLOOKUP(B18, 'products-往訪閲覧・縦覧'!$A$3:$D$200, 4),
    IF(B18&lt;=300, VLOOKUP(B18, 'products-事業場の管理・業務状況等の確認'!$A$3:$D$200, 4),
    IF(B18&lt;=400, VLOOKUP(B18, 'products-広域な利用状況・被害等の把握'!$A$3:$D$200, 4)))))</f>
        <v>10001</v>
      </c>
      <c r="F18" s="1"/>
      <c r="G18" s="1"/>
      <c r="H18" s="1"/>
      <c r="I18" s="1"/>
      <c r="J18" s="1"/>
      <c r="K18" s="1"/>
      <c r="L18" s="1"/>
      <c r="M18" s="1"/>
      <c r="N18" s="1"/>
      <c r="O18" s="1"/>
      <c r="P18" s="1"/>
      <c r="Q18" s="1"/>
      <c r="R18" s="1"/>
      <c r="S18" s="1"/>
      <c r="T18" s="1"/>
      <c r="U18" s="1"/>
      <c r="V18" s="1"/>
      <c r="W18" s="1"/>
      <c r="X18" s="1"/>
      <c r="Y18" s="1"/>
      <c r="Z18" s="1"/>
      <c r="AA18" s="1"/>
      <c r="AB18" s="1"/>
    </row>
    <row r="19" spans="1:28" ht="15.75" customHeight="1">
      <c r="A19" s="1">
        <v>10002</v>
      </c>
      <c r="B19" s="1">
        <v>101</v>
      </c>
      <c r="C19" s="1" t="str">
        <f>IF(B19&lt;=100, VLOOKUP(B19, 'products-講習・試験'!$A$3:$D$200, 2),
    IF(B19&lt;=200, VLOOKUP(B19, 'products-往訪閲覧・縦覧'!$A$3:$D$200, 2),
    IF(B19&lt;=300, VLOOKUP(B19, 'products-事業場の管理・業務状況等の確認'!$A$3:$D$200, 2),
    IF(B19&lt;=400, VLOOKUP(B19, 'products-広域な利用状況・被害等の把握'!$A$3:$D$200, 2)))))</f>
        <v>エンタープライズ向けブロックチェーン DNCWARE Blockchain+（ディーエヌシーウェア　ブロックチェーンプラス）</v>
      </c>
      <c r="D19" s="1">
        <f>IF(B19&lt;=100, VLOOKUP(B19, 'products-講習・試験'!$A$3:$D$200, 3),
    IF(B19&lt;=200, VLOOKUP(B19, 'products-往訪閲覧・縦覧'!$A$3:$D$200, 3),
    IF(B19&lt;=300, VLOOKUP(B19, 'products-事業場の管理・業務状況等の確認'!$A$3:$D$200, 3),
    IF(B19&lt;=400, VLOOKUP(B19, 'products-広域な利用状況・被害等の把握'!$A$3:$D$200, 3)))))</f>
        <v>1</v>
      </c>
      <c r="E19" s="1">
        <f>IF(B19&lt;=100, VLOOKUP(B19, 'products-講習・試験'!$A$3:$D$200, 4),
    IF(B19&lt;=200, VLOOKUP(B19, 'products-往訪閲覧・縦覧'!$A$3:$D$200, 4),
    IF(B19&lt;=300, VLOOKUP(B19, 'products-事業場の管理・業務状況等の確認'!$A$3:$D$200, 4),
    IF(B19&lt;=400, VLOOKUP(B19, 'products-広域な利用状況・被害等の把握'!$A$3:$D$200, 4)))))</f>
        <v>10002</v>
      </c>
      <c r="F19" s="1"/>
      <c r="G19" s="1"/>
      <c r="H19" s="1"/>
      <c r="I19" s="1"/>
      <c r="J19" s="1"/>
      <c r="K19" s="1"/>
      <c r="L19" s="1"/>
      <c r="M19" s="1"/>
      <c r="N19" s="1"/>
      <c r="O19" s="1"/>
      <c r="P19" s="1"/>
      <c r="Q19" s="1"/>
      <c r="R19" s="1"/>
      <c r="S19" s="1"/>
      <c r="T19" s="1"/>
      <c r="U19" s="1"/>
      <c r="V19" s="1"/>
      <c r="W19" s="1"/>
      <c r="X19" s="1"/>
      <c r="Y19" s="1"/>
      <c r="Z19" s="1"/>
      <c r="AA19" s="1"/>
      <c r="AB19" s="1"/>
    </row>
    <row r="20" spans="1:28" ht="15.75" customHeight="1">
      <c r="A20" s="1">
        <v>10002</v>
      </c>
      <c r="B20" s="1">
        <v>102</v>
      </c>
      <c r="C20" s="1" t="str">
        <f>IF(B20&lt;=100, VLOOKUP(B20, 'products-講習・試験'!$A$3:$D$200, 2),
    IF(B20&lt;=200, VLOOKUP(B20, 'products-往訪閲覧・縦覧'!$A$3:$D$200, 2),
    IF(B20&lt;=300, VLOOKUP(B20, 'products-事業場の管理・業務状況等の確認'!$A$3:$D$200, 2),
    IF(B20&lt;=400, VLOOKUP(B20, 'products-広域な利用状況・被害等の把握'!$A$3:$D$200, 2)))))</f>
        <v>AI OCR文字認識サービス</v>
      </c>
      <c r="D20" s="1">
        <f>IF(B20&lt;=100, VLOOKUP(B20, 'products-講習・試験'!$A$3:$D$200, 3),
    IF(B20&lt;=200, VLOOKUP(B20, 'products-往訪閲覧・縦覧'!$A$3:$D$200, 3),
    IF(B20&lt;=300, VLOOKUP(B20, 'products-事業場の管理・業務状況等の確認'!$A$3:$D$200, 3),
    IF(B20&lt;=400, VLOOKUP(B20, 'products-広域な利用状況・被害等の把握'!$A$3:$D$200, 3)))))</f>
        <v>1</v>
      </c>
      <c r="E20" s="1">
        <f>IF(B20&lt;=100, VLOOKUP(B20, 'products-講習・試験'!$A$3:$D$200, 4),
    IF(B20&lt;=200, VLOOKUP(B20, 'products-往訪閲覧・縦覧'!$A$3:$D$200, 4),
    IF(B20&lt;=300, VLOOKUP(B20, 'products-事業場の管理・業務状況等の確認'!$A$3:$D$200, 4),
    IF(B20&lt;=400, VLOOKUP(B20, 'products-広域な利用状況・被害等の把握'!$A$3:$D$200, 4)))))</f>
        <v>10002</v>
      </c>
      <c r="F20" s="1"/>
      <c r="G20" s="1"/>
      <c r="H20" s="1"/>
      <c r="I20" s="1"/>
      <c r="J20" s="1"/>
      <c r="K20" s="1"/>
      <c r="L20" s="1"/>
      <c r="M20" s="1"/>
      <c r="N20" s="1"/>
      <c r="O20" s="1"/>
      <c r="P20" s="1"/>
      <c r="Q20" s="1"/>
      <c r="R20" s="1"/>
      <c r="S20" s="1"/>
      <c r="T20" s="1"/>
      <c r="U20" s="1"/>
      <c r="V20" s="1"/>
      <c r="W20" s="1"/>
      <c r="X20" s="1"/>
      <c r="Y20" s="1"/>
      <c r="Z20" s="1"/>
      <c r="AA20" s="1"/>
      <c r="AB20" s="1"/>
    </row>
    <row r="21" spans="1:28" ht="15.75" customHeight="1">
      <c r="A21" s="1">
        <v>10002</v>
      </c>
      <c r="B21" s="1">
        <v>103</v>
      </c>
      <c r="C21" s="1" t="str">
        <f>IF(B21&lt;=100, VLOOKUP(B21, 'products-講習・試験'!$A$3:$D$200, 2),
    IF(B21&lt;=200, VLOOKUP(B21, 'products-往訪閲覧・縦覧'!$A$3:$D$200, 2),
    IF(B21&lt;=300, VLOOKUP(B21, 'products-事業場の管理・業務状況等の確認'!$A$3:$D$200, 2),
    IF(B21&lt;=400, VLOOKUP(B21, 'products-広域な利用状況・被害等の把握'!$A$3:$D$200, 2)))))</f>
        <v>WebSAM Rakuform</v>
      </c>
      <c r="D21" s="1">
        <f>IF(B21&lt;=100, VLOOKUP(B21, 'products-講習・試験'!$A$3:$D$200, 3),
    IF(B21&lt;=200, VLOOKUP(B21, 'products-往訪閲覧・縦覧'!$A$3:$D$200, 3),
    IF(B21&lt;=300, VLOOKUP(B21, 'products-事業場の管理・業務状況等の確認'!$A$3:$D$200, 3),
    IF(B21&lt;=400, VLOOKUP(B21, 'products-広域な利用状況・被害等の把握'!$A$3:$D$200, 3)))))</f>
        <v>1</v>
      </c>
      <c r="E21" s="1">
        <f>IF(B21&lt;=100, VLOOKUP(B21, 'products-講習・試験'!$A$3:$D$200, 4),
    IF(B21&lt;=200, VLOOKUP(B21, 'products-往訪閲覧・縦覧'!$A$3:$D$200, 4),
    IF(B21&lt;=300, VLOOKUP(B21, 'products-事業場の管理・業務状況等の確認'!$A$3:$D$200, 4),
    IF(B21&lt;=400, VLOOKUP(B21, 'products-広域な利用状況・被害等の把握'!$A$3:$D$200, 4)))))</f>
        <v>10002</v>
      </c>
      <c r="F21" s="1"/>
      <c r="G21" s="1"/>
      <c r="H21" s="1"/>
      <c r="I21" s="1"/>
      <c r="J21" s="1"/>
      <c r="K21" s="1"/>
      <c r="L21" s="1"/>
      <c r="M21" s="1"/>
      <c r="N21" s="1"/>
      <c r="O21" s="1"/>
      <c r="P21" s="1"/>
      <c r="Q21" s="1"/>
      <c r="R21" s="1"/>
      <c r="S21" s="1"/>
      <c r="T21" s="1"/>
      <c r="U21" s="1"/>
      <c r="V21" s="1"/>
      <c r="W21" s="1"/>
      <c r="X21" s="1"/>
      <c r="Y21" s="1"/>
      <c r="Z21" s="1"/>
      <c r="AA21" s="1"/>
      <c r="AB21" s="1"/>
    </row>
    <row r="22" spans="1:28" ht="15.75" customHeight="1">
      <c r="A22" s="1">
        <v>10002</v>
      </c>
      <c r="B22" s="1">
        <v>104</v>
      </c>
      <c r="C22" s="1" t="str">
        <f>IF(B22&lt;=100, VLOOKUP(B22, 'products-講習・試験'!$A$3:$D$200, 2),
    IF(B22&lt;=200, VLOOKUP(B22, 'products-往訪閲覧・縦覧'!$A$3:$D$200, 2),
    IF(B22&lt;=300, VLOOKUP(B22, 'products-事業場の管理・業務状況等の確認'!$A$3:$D$200, 2),
    IF(B22&lt;=400, VLOOKUP(B22, 'products-広域な利用状況・被害等の把握'!$A$3:$D$200, 2)))))</f>
        <v>PROCENTER/C(オンプレミス版)、PROCENTER SaaS(クラウド版)</v>
      </c>
      <c r="D22" s="1">
        <f>IF(B22&lt;=100, VLOOKUP(B22, 'products-講習・試験'!$A$3:$D$200, 3),
    IF(B22&lt;=200, VLOOKUP(B22, 'products-往訪閲覧・縦覧'!$A$3:$D$200, 3),
    IF(B22&lt;=300, VLOOKUP(B22, 'products-事業場の管理・業務状況等の確認'!$A$3:$D$200, 3),
    IF(B22&lt;=400, VLOOKUP(B22, 'products-広域な利用状況・被害等の把握'!$A$3:$D$200, 3)))))</f>
        <v>1</v>
      </c>
      <c r="E22" s="1">
        <f>IF(B22&lt;=100, VLOOKUP(B22, 'products-講習・試験'!$A$3:$D$200, 4),
    IF(B22&lt;=200, VLOOKUP(B22, 'products-往訪閲覧・縦覧'!$A$3:$D$200, 4),
    IF(B22&lt;=300, VLOOKUP(B22, 'products-事業場の管理・業務状況等の確認'!$A$3:$D$200, 4),
    IF(B22&lt;=400, VLOOKUP(B22, 'products-広域な利用状況・被害等の把握'!$A$3:$D$200, 4)))))</f>
        <v>10002</v>
      </c>
      <c r="F22" s="1"/>
      <c r="G22" s="1"/>
      <c r="H22" s="1"/>
      <c r="I22" s="1"/>
      <c r="J22" s="1"/>
      <c r="K22" s="1"/>
      <c r="L22" s="1"/>
      <c r="M22" s="1"/>
      <c r="N22" s="1"/>
      <c r="O22" s="1"/>
      <c r="P22" s="1"/>
      <c r="Q22" s="1"/>
      <c r="R22" s="1"/>
      <c r="S22" s="1"/>
      <c r="T22" s="1"/>
      <c r="U22" s="1"/>
      <c r="V22" s="1"/>
      <c r="W22" s="1"/>
      <c r="X22" s="1"/>
      <c r="Y22" s="1"/>
      <c r="Z22" s="1"/>
      <c r="AA22" s="1"/>
      <c r="AB22" s="1"/>
    </row>
    <row r="23" spans="1:28" ht="15.75" customHeight="1">
      <c r="A23" s="1">
        <v>10002</v>
      </c>
      <c r="B23" s="1">
        <v>105</v>
      </c>
      <c r="C23" s="1" t="str">
        <f>IF(B23&lt;=100, VLOOKUP(B23, 'products-講習・試験'!$A$3:$D$200, 2),
    IF(B23&lt;=200, VLOOKUP(B23, 'products-往訪閲覧・縦覧'!$A$3:$D$200, 2),
    IF(B23&lt;=300, VLOOKUP(B23, 'products-事業場の管理・業務状況等の確認'!$A$3:$D$200, 2),
    IF(B23&lt;=400, VLOOKUP(B23, 'products-広域な利用状況・被害等の把握'!$A$3:$D$200, 2)))))</f>
        <v>NEC IoT System Security Lifecycle Services</v>
      </c>
      <c r="D23" s="1">
        <f>IF(B23&lt;=100, VLOOKUP(B23, 'products-講習・試験'!$A$3:$D$200, 3),
    IF(B23&lt;=200, VLOOKUP(B23, 'products-往訪閲覧・縦覧'!$A$3:$D$200, 3),
    IF(B23&lt;=300, VLOOKUP(B23, 'products-事業場の管理・業務状況等の確認'!$A$3:$D$200, 3),
    IF(B23&lt;=400, VLOOKUP(B23, 'products-広域な利用状況・被害等の把握'!$A$3:$D$200, 3)))))</f>
        <v>1</v>
      </c>
      <c r="E23" s="1">
        <f>IF(B23&lt;=100, VLOOKUP(B23, 'products-講習・試験'!$A$3:$D$200, 4),
    IF(B23&lt;=200, VLOOKUP(B23, 'products-往訪閲覧・縦覧'!$A$3:$D$200, 4),
    IF(B23&lt;=300, VLOOKUP(B23, 'products-事業場の管理・業務状況等の確認'!$A$3:$D$200, 4),
    IF(B23&lt;=400, VLOOKUP(B23, 'products-広域な利用状況・被害等の把握'!$A$3:$D$200, 4)))))</f>
        <v>10002</v>
      </c>
      <c r="F23" s="1"/>
      <c r="G23" s="1"/>
      <c r="H23" s="1"/>
      <c r="I23" s="1"/>
      <c r="J23" s="1"/>
      <c r="K23" s="1"/>
      <c r="L23" s="1"/>
      <c r="M23" s="1"/>
      <c r="N23" s="1"/>
      <c r="O23" s="1"/>
      <c r="P23" s="1"/>
      <c r="Q23" s="1"/>
      <c r="R23" s="1"/>
      <c r="S23" s="1"/>
      <c r="T23" s="1"/>
      <c r="U23" s="1"/>
      <c r="V23" s="1"/>
      <c r="W23" s="1"/>
      <c r="X23" s="1"/>
      <c r="Y23" s="1"/>
      <c r="Z23" s="1"/>
      <c r="AA23" s="1"/>
      <c r="AB23" s="1"/>
    </row>
    <row r="24" spans="1:28" ht="15.75" customHeight="1">
      <c r="A24" s="1">
        <v>10003</v>
      </c>
      <c r="B24" s="1">
        <v>201</v>
      </c>
      <c r="C24" s="1" t="str">
        <f>IF(B24&lt;=100, VLOOKUP(B24, 'products-講習・試験'!$A$3:$D$200, 2),
    IF(B24&lt;=200, VLOOKUP(B24, 'products-往訪閲覧・縦覧'!$A$3:$D$200, 2),
    IF(B24&lt;=300, VLOOKUP(B24, 'products-事業場の管理・業務状況等の確認'!$A$3:$D$200, 2),
    IF(B24&lt;=400, VLOOKUP(B24, 'products-広域な利用状況・被害等の把握'!$A$3:$D$200, 2)))))</f>
        <v>ARによる設計施工のチェック/記録ツール iVoRi XR（アイヴォリィ エックスアール）</v>
      </c>
      <c r="D24" s="1">
        <f>IF(B24&lt;=100, VLOOKUP(B24, 'products-講習・試験'!$A$3:$D$200, 3),
    IF(B24&lt;=200, VLOOKUP(B24, 'products-往訪閲覧・縦覧'!$A$3:$D$200, 3),
    IF(B24&lt;=300, VLOOKUP(B24, 'products-事業場の管理・業務状況等の確認'!$A$3:$D$200, 3),
    IF(B24&lt;=400, VLOOKUP(B24, 'products-広域な利用状況・被害等の把握'!$A$3:$D$200, 3)))))</f>
        <v>1</v>
      </c>
      <c r="E24" s="1">
        <f>IF(B24&lt;=100, VLOOKUP(B24, 'products-講習・試験'!$A$3:$D$200, 4),
    IF(B24&lt;=200, VLOOKUP(B24, 'products-往訪閲覧・縦覧'!$A$3:$D$200, 4),
    IF(B24&lt;=300, VLOOKUP(B24, 'products-事業場の管理・業務状況等の確認'!$A$3:$D$200, 4),
    IF(B24&lt;=400, VLOOKUP(B24, 'products-広域な利用状況・被害等の把握'!$A$3:$D$200, 4)))))</f>
        <v>10003</v>
      </c>
      <c r="F24" s="1"/>
      <c r="G24" s="1"/>
      <c r="H24" s="1"/>
      <c r="I24" s="1"/>
      <c r="J24" s="1"/>
      <c r="K24" s="1"/>
      <c r="L24" s="1"/>
      <c r="M24" s="1"/>
      <c r="N24" s="1"/>
      <c r="O24" s="1"/>
      <c r="P24" s="1"/>
      <c r="Q24" s="1"/>
      <c r="R24" s="1"/>
      <c r="S24" s="1"/>
      <c r="T24" s="1"/>
      <c r="U24" s="1"/>
      <c r="V24" s="1"/>
      <c r="W24" s="1"/>
      <c r="X24" s="1"/>
      <c r="Y24" s="1"/>
      <c r="Z24" s="1"/>
      <c r="AA24" s="1"/>
      <c r="AB24" s="1"/>
    </row>
    <row r="25" spans="1:28" ht="15.75" customHeight="1">
      <c r="A25" s="1">
        <v>10003</v>
      </c>
      <c r="B25" s="1">
        <v>202</v>
      </c>
      <c r="C25" s="1" t="str">
        <f>IF(B25&lt;=100, VLOOKUP(B25, 'products-講習・試験'!$A$3:$D$200, 2),
    IF(B25&lt;=200, VLOOKUP(B25, 'products-往訪閲覧・縦覧'!$A$3:$D$200, 2),
    IF(B25&lt;=300, VLOOKUP(B25, 'products-事業場の管理・業務状況等の確認'!$A$3:$D$200, 2),
    IF(B25&lt;=400, VLOOKUP(B25, 'products-広域な利用状況・被害等の把握'!$A$3:$D$200, 2)))))</f>
        <v>インテリジェントコラボレーションプラットフォーム</v>
      </c>
      <c r="D25" s="1">
        <f>IF(B25&lt;=100, VLOOKUP(B25, 'products-講習・試験'!$A$3:$D$200, 3),
    IF(B25&lt;=200, VLOOKUP(B25, 'products-往訪閲覧・縦覧'!$A$3:$D$200, 3),
    IF(B25&lt;=300, VLOOKUP(B25, 'products-事業場の管理・業務状況等の確認'!$A$3:$D$200, 3),
    IF(B25&lt;=400, VLOOKUP(B25, 'products-広域な利用状況・被害等の把握'!$A$3:$D$200, 3)))))</f>
        <v>1</v>
      </c>
      <c r="E25" s="1">
        <f>IF(B25&lt;=100, VLOOKUP(B25, 'products-講習・試験'!$A$3:$D$200, 4),
    IF(B25&lt;=200, VLOOKUP(B25, 'products-往訪閲覧・縦覧'!$A$3:$D$200, 4),
    IF(B25&lt;=300, VLOOKUP(B25, 'products-事業場の管理・業務状況等の確認'!$A$3:$D$200, 4),
    IF(B25&lt;=400, VLOOKUP(B25, 'products-広域な利用状況・被害等の把握'!$A$3:$D$200, 4)))))</f>
        <v>10003</v>
      </c>
      <c r="F25" s="1"/>
      <c r="G25" s="1"/>
      <c r="H25" s="1"/>
      <c r="I25" s="1"/>
      <c r="J25" s="1"/>
      <c r="K25" s="1"/>
      <c r="L25" s="1"/>
      <c r="M25" s="1"/>
      <c r="N25" s="1"/>
      <c r="O25" s="1"/>
      <c r="P25" s="1"/>
      <c r="Q25" s="1"/>
      <c r="R25" s="1"/>
      <c r="S25" s="1"/>
      <c r="T25" s="1"/>
      <c r="U25" s="1"/>
      <c r="V25" s="1"/>
      <c r="W25" s="1"/>
      <c r="X25" s="1"/>
      <c r="Y25" s="1"/>
      <c r="Z25" s="1"/>
      <c r="AA25" s="1"/>
      <c r="AB25" s="1"/>
    </row>
    <row r="26" spans="1:28" ht="15.75" customHeight="1">
      <c r="A26" s="1">
        <v>10003</v>
      </c>
      <c r="B26" s="1">
        <v>203</v>
      </c>
      <c r="C26" s="1" t="str">
        <f>IF(B26&lt;=100, VLOOKUP(B26, 'products-講習・試験'!$A$3:$D$200, 2),
    IF(B26&lt;=200, VLOOKUP(B26, 'products-往訪閲覧・縦覧'!$A$3:$D$200, 2),
    IF(B26&lt;=300, VLOOKUP(B26, 'products-事業場の管理・業務状況等の確認'!$A$3:$D$200, 2),
    IF(B26&lt;=400, VLOOKUP(B26, 'products-広域な利用状況・被害等の把握'!$A$3:$D$200, 2)))))</f>
        <v>日本製LTE搭載スマートグラス「InfoLinker3」</v>
      </c>
      <c r="D26" s="1">
        <f>IF(B26&lt;=100, VLOOKUP(B26, 'products-講習・試験'!$A$3:$D$200, 3),
    IF(B26&lt;=200, VLOOKUP(B26, 'products-往訪閲覧・縦覧'!$A$3:$D$200, 3),
    IF(B26&lt;=300, VLOOKUP(B26, 'products-事業場の管理・業務状況等の確認'!$A$3:$D$200, 3),
    IF(B26&lt;=400, VLOOKUP(B26, 'products-広域な利用状況・被害等の把握'!$A$3:$D$200, 3)))))</f>
        <v>1</v>
      </c>
      <c r="E26" s="1">
        <f>IF(B26&lt;=100, VLOOKUP(B26, 'products-講習・試験'!$A$3:$D$200, 4),
    IF(B26&lt;=200, VLOOKUP(B26, 'products-往訪閲覧・縦覧'!$A$3:$D$200, 4),
    IF(B26&lt;=300, VLOOKUP(B26, 'products-事業場の管理・業務状況等の確認'!$A$3:$D$200, 4),
    IF(B26&lt;=400, VLOOKUP(B26, 'products-広域な利用状況・被害等の把握'!$A$3:$D$200, 4)))))</f>
        <v>10003</v>
      </c>
      <c r="F26" s="1"/>
      <c r="G26" s="1"/>
      <c r="H26" s="1"/>
      <c r="I26" s="1"/>
      <c r="J26" s="1"/>
      <c r="K26" s="1"/>
      <c r="L26" s="1"/>
      <c r="M26" s="1"/>
      <c r="N26" s="1"/>
      <c r="O26" s="1"/>
      <c r="P26" s="1"/>
      <c r="Q26" s="1"/>
      <c r="R26" s="1"/>
      <c r="S26" s="1"/>
      <c r="T26" s="1"/>
      <c r="U26" s="1"/>
      <c r="V26" s="1"/>
      <c r="W26" s="1"/>
      <c r="X26" s="1"/>
      <c r="Y26" s="1"/>
      <c r="Z26" s="1"/>
      <c r="AA26" s="1"/>
      <c r="AB26" s="1"/>
    </row>
    <row r="27" spans="1:28" ht="15.75" customHeight="1">
      <c r="A27" s="1">
        <v>10003</v>
      </c>
      <c r="B27" s="1">
        <v>204</v>
      </c>
      <c r="C27" s="1" t="str">
        <f>IF(B27&lt;=100, VLOOKUP(B27, 'products-講習・試験'!$A$3:$D$200, 2),
    IF(B27&lt;=200, VLOOKUP(B27, 'products-往訪閲覧・縦覧'!$A$3:$D$200, 2),
    IF(B27&lt;=300, VLOOKUP(B27, 'products-事業場の管理・業務状況等の確認'!$A$3:$D$200, 2),
    IF(B27&lt;=400, VLOOKUP(B27, 'products-広域な利用状況・被害等の把握'!$A$3:$D$200, 2)))))</f>
        <v>LINE WORKS</v>
      </c>
      <c r="D27" s="1">
        <f>IF(B27&lt;=100, VLOOKUP(B27, 'products-講習・試験'!$A$3:$D$200, 3),
    IF(B27&lt;=200, VLOOKUP(B27, 'products-往訪閲覧・縦覧'!$A$3:$D$200, 3),
    IF(B27&lt;=300, VLOOKUP(B27, 'products-事業場の管理・業務状況等の確認'!$A$3:$D$200, 3),
    IF(B27&lt;=400, VLOOKUP(B27, 'products-広域な利用状況・被害等の把握'!$A$3:$D$200, 3)))))</f>
        <v>1</v>
      </c>
      <c r="E27" s="1">
        <f>IF(B27&lt;=100, VLOOKUP(B27, 'products-講習・試験'!$A$3:$D$200, 4),
    IF(B27&lt;=200, VLOOKUP(B27, 'products-往訪閲覧・縦覧'!$A$3:$D$200, 4),
    IF(B27&lt;=300, VLOOKUP(B27, 'products-事業場の管理・業務状況等の確認'!$A$3:$D$200, 4),
    IF(B27&lt;=400, VLOOKUP(B27, 'products-広域な利用状況・被害等の把握'!$A$3:$D$200, 4)))))</f>
        <v>10003</v>
      </c>
      <c r="F27" s="1"/>
      <c r="G27" s="1"/>
      <c r="H27" s="1"/>
      <c r="I27" s="1"/>
      <c r="J27" s="1"/>
      <c r="K27" s="1"/>
      <c r="L27" s="1"/>
      <c r="M27" s="1"/>
      <c r="N27" s="1"/>
      <c r="O27" s="1"/>
      <c r="P27" s="1"/>
      <c r="Q27" s="1"/>
      <c r="R27" s="1"/>
      <c r="S27" s="1"/>
      <c r="T27" s="1"/>
      <c r="U27" s="1"/>
      <c r="V27" s="1"/>
      <c r="W27" s="1"/>
      <c r="X27" s="1"/>
      <c r="Y27" s="1"/>
      <c r="Z27" s="1"/>
      <c r="AA27" s="1"/>
      <c r="AB27" s="1"/>
    </row>
    <row r="28" spans="1:28" ht="15.75" customHeight="1">
      <c r="A28" s="1">
        <v>10003</v>
      </c>
      <c r="B28" s="1">
        <v>205</v>
      </c>
      <c r="C28" s="1" t="str">
        <f>IF(B28&lt;=100, VLOOKUP(B28, 'products-講習・試験'!$A$3:$D$200, 2),
    IF(B28&lt;=200, VLOOKUP(B28, 'products-往訪閲覧・縦覧'!$A$3:$D$200, 2),
    IF(B28&lt;=300, VLOOKUP(B28, 'products-事業場の管理・業務状況等の確認'!$A$3:$D$200, 2),
    IF(B28&lt;=400, VLOOKUP(B28, 'products-広域な利用状況・被害等の把握'!$A$3:$D$200, 2)))))</f>
        <v>RICOH Remote Field</v>
      </c>
      <c r="D28" s="1">
        <f>IF(B28&lt;=100, VLOOKUP(B28, 'products-講習・試験'!$A$3:$D$200, 3),
    IF(B28&lt;=200, VLOOKUP(B28, 'products-往訪閲覧・縦覧'!$A$3:$D$200, 3),
    IF(B28&lt;=300, VLOOKUP(B28, 'products-事業場の管理・業務状況等の確認'!$A$3:$D$200, 3),
    IF(B28&lt;=400, VLOOKUP(B28, 'products-広域な利用状況・被害等の把握'!$A$3:$D$200, 3)))))</f>
        <v>1</v>
      </c>
      <c r="E28" s="1">
        <f>IF(B28&lt;=100, VLOOKUP(B28, 'products-講習・試験'!$A$3:$D$200, 4),
    IF(B28&lt;=200, VLOOKUP(B28, 'products-往訪閲覧・縦覧'!$A$3:$D$200, 4),
    IF(B28&lt;=300, VLOOKUP(B28, 'products-事業場の管理・業務状況等の確認'!$A$3:$D$200, 4),
    IF(B28&lt;=400, VLOOKUP(B28, 'products-広域な利用状況・被害等の把握'!$A$3:$D$200, 4)))))</f>
        <v>10003</v>
      </c>
      <c r="F28" s="1"/>
      <c r="G28" s="1"/>
      <c r="H28" s="1"/>
      <c r="I28" s="1"/>
      <c r="J28" s="1"/>
      <c r="K28" s="1"/>
      <c r="L28" s="1"/>
      <c r="M28" s="1"/>
      <c r="N28" s="1"/>
      <c r="O28" s="1"/>
      <c r="P28" s="1"/>
      <c r="Q28" s="1"/>
      <c r="R28" s="1"/>
      <c r="S28" s="1"/>
      <c r="T28" s="1"/>
      <c r="U28" s="1"/>
      <c r="V28" s="1"/>
      <c r="W28" s="1"/>
      <c r="X28" s="1"/>
      <c r="Y28" s="1"/>
      <c r="Z28" s="1"/>
      <c r="AA28" s="1"/>
      <c r="AB28" s="1"/>
    </row>
    <row r="29" spans="1:28" ht="15.75" customHeight="1">
      <c r="A29" s="1">
        <v>10003</v>
      </c>
      <c r="B29" s="1">
        <v>206</v>
      </c>
      <c r="C29" s="1" t="str">
        <f>IF(B29&lt;=100, VLOOKUP(B29, 'products-講習・試験'!$A$3:$D$200, 2),
    IF(B29&lt;=200, VLOOKUP(B29, 'products-往訪閲覧・縦覧'!$A$3:$D$200, 2),
    IF(B29&lt;=300, VLOOKUP(B29, 'products-事業場の管理・業務状況等の確認'!$A$3:$D$200, 2),
    IF(B29&lt;=400, VLOOKUP(B29, 'products-広域な利用状況・被害等の把握'!$A$3:$D$200, 2)))))</f>
        <v>LINKLET (遠隔支援ウェアラブルシステム)</v>
      </c>
      <c r="D29" s="1">
        <f>IF(B29&lt;=100, VLOOKUP(B29, 'products-講習・試験'!$A$3:$D$200, 3),
    IF(B29&lt;=200, VLOOKUP(B29, 'products-往訪閲覧・縦覧'!$A$3:$D$200, 3),
    IF(B29&lt;=300, VLOOKUP(B29, 'products-事業場の管理・業務状況等の確認'!$A$3:$D$200, 3),
    IF(B29&lt;=400, VLOOKUP(B29, 'products-広域な利用状況・被害等の把握'!$A$3:$D$200, 3)))))</f>
        <v>1</v>
      </c>
      <c r="E29" s="1">
        <f>IF(B29&lt;=100, VLOOKUP(B29, 'products-講習・試験'!$A$3:$D$200, 4),
    IF(B29&lt;=200, VLOOKUP(B29, 'products-往訪閲覧・縦覧'!$A$3:$D$200, 4),
    IF(B29&lt;=300, VLOOKUP(B29, 'products-事業場の管理・業務状況等の確認'!$A$3:$D$200, 4),
    IF(B29&lt;=400, VLOOKUP(B29, 'products-広域な利用状況・被害等の把握'!$A$3:$D$200, 4)))))</f>
        <v>10003</v>
      </c>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v>10003</v>
      </c>
      <c r="B30" s="1">
        <v>207</v>
      </c>
      <c r="C30" s="1" t="str">
        <f>IF(B30&lt;=100, VLOOKUP(B30, 'products-講習・試験'!$A$3:$D$200, 2),
    IF(B30&lt;=200, VLOOKUP(B30, 'products-往訪閲覧・縦覧'!$A$3:$D$200, 2),
    IF(B30&lt;=300, VLOOKUP(B30, 'products-事業場の管理・業務状況等の確認'!$A$3:$D$200, 2),
    IF(B30&lt;=400, VLOOKUP(B30, 'products-広域な利用状況・被害等の把握'!$A$3:$D$200, 2)))))</f>
        <v>ANDPAD</v>
      </c>
      <c r="D30" s="1">
        <f>IF(B30&lt;=100, VLOOKUP(B30, 'products-講習・試験'!$A$3:$D$200, 3),
    IF(B30&lt;=200, VLOOKUP(B30, 'products-往訪閲覧・縦覧'!$A$3:$D$200, 3),
    IF(B30&lt;=300, VLOOKUP(B30, 'products-事業場の管理・業務状況等の確認'!$A$3:$D$200, 3),
    IF(B30&lt;=400, VLOOKUP(B30, 'products-広域な利用状況・被害等の把握'!$A$3:$D$200, 3)))))</f>
        <v>1</v>
      </c>
      <c r="E30" s="1">
        <f>IF(B30&lt;=100, VLOOKUP(B30, 'products-講習・試験'!$A$3:$D$200, 4),
    IF(B30&lt;=200, VLOOKUP(B30, 'products-往訪閲覧・縦覧'!$A$3:$D$200, 4),
    IF(B30&lt;=300, VLOOKUP(B30, 'products-事業場の管理・業務状況等の確認'!$A$3:$D$200, 4),
    IF(B30&lt;=400, VLOOKUP(B30, 'products-広域な利用状況・被害等の把握'!$A$3:$D$200, 4)))))</f>
        <v>10003</v>
      </c>
      <c r="F30" s="1"/>
      <c r="G30" s="1"/>
      <c r="H30" s="1"/>
      <c r="I30" s="1"/>
      <c r="J30" s="1"/>
      <c r="K30" s="1"/>
      <c r="L30" s="1"/>
      <c r="M30" s="1"/>
      <c r="N30" s="1"/>
      <c r="O30" s="1"/>
      <c r="P30" s="1"/>
      <c r="Q30" s="1"/>
      <c r="R30" s="1"/>
      <c r="S30" s="1"/>
      <c r="T30" s="1"/>
      <c r="U30" s="1"/>
      <c r="V30" s="1"/>
      <c r="W30" s="1"/>
      <c r="X30" s="1"/>
      <c r="Y30" s="1"/>
      <c r="Z30" s="1"/>
      <c r="AA30" s="1"/>
      <c r="AB30" s="1"/>
    </row>
    <row r="31" spans="1:28" ht="15.75" customHeight="1">
      <c r="A31" s="1">
        <v>10003</v>
      </c>
      <c r="B31" s="1">
        <v>208</v>
      </c>
      <c r="C31" s="1" t="str">
        <f>IF(B31&lt;=100, VLOOKUP(B31, 'products-講習・試験'!$A$3:$D$200, 2),
    IF(B31&lt;=200, VLOOKUP(B31, 'products-往訪閲覧・縦覧'!$A$3:$D$200, 2),
    IF(B31&lt;=300, VLOOKUP(B31, 'products-事業場の管理・業務状況等の確認'!$A$3:$D$200, 2),
    IF(B31&lt;=400, VLOOKUP(B31, 'products-広域な利用状況・被害等の把握'!$A$3:$D$200, 2)))))</f>
        <v>リモート監査システム</v>
      </c>
      <c r="D31" s="1">
        <f>IF(B31&lt;=100, VLOOKUP(B31, 'products-講習・試験'!$A$3:$D$200, 3),
    IF(B31&lt;=200, VLOOKUP(B31, 'products-往訪閲覧・縦覧'!$A$3:$D$200, 3),
    IF(B31&lt;=300, VLOOKUP(B31, 'products-事業場の管理・業務状況等の確認'!$A$3:$D$200, 3),
    IF(B31&lt;=400, VLOOKUP(B31, 'products-広域な利用状況・被害等の把握'!$A$3:$D$200, 3)))))</f>
        <v>1</v>
      </c>
      <c r="E31" s="1">
        <f>IF(B31&lt;=100, VLOOKUP(B31, 'products-講習・試験'!$A$3:$D$200, 4),
    IF(B31&lt;=200, VLOOKUP(B31, 'products-往訪閲覧・縦覧'!$A$3:$D$200, 4),
    IF(B31&lt;=300, VLOOKUP(B31, 'products-事業場の管理・業務状況等の確認'!$A$3:$D$200, 4),
    IF(B31&lt;=400, VLOOKUP(B31, 'products-広域な利用状況・被害等の把握'!$A$3:$D$200, 4)))))</f>
        <v>10003</v>
      </c>
      <c r="F31" s="1"/>
      <c r="G31" s="1"/>
      <c r="H31" s="1"/>
      <c r="I31" s="1"/>
      <c r="J31" s="1"/>
      <c r="K31" s="1"/>
      <c r="L31" s="1"/>
      <c r="M31" s="1"/>
      <c r="N31" s="1"/>
      <c r="O31" s="1"/>
      <c r="P31" s="1"/>
      <c r="Q31" s="1"/>
      <c r="R31" s="1"/>
      <c r="S31" s="1"/>
      <c r="T31" s="1"/>
      <c r="U31" s="1"/>
      <c r="V31" s="1"/>
      <c r="W31" s="1"/>
      <c r="X31" s="1"/>
      <c r="Y31" s="1"/>
      <c r="Z31" s="1"/>
      <c r="AA31" s="1"/>
      <c r="AB31" s="1"/>
    </row>
    <row r="32" spans="1:28" ht="15.75" customHeight="1">
      <c r="A32" s="1">
        <v>10003</v>
      </c>
      <c r="B32" s="1">
        <v>209</v>
      </c>
      <c r="C32" s="1" t="str">
        <f>IF(B32&lt;=100, VLOOKUP(B32, 'products-講習・試験'!$A$3:$D$200, 2),
    IF(B32&lt;=200, VLOOKUP(B32, 'products-往訪閲覧・縦覧'!$A$3:$D$200, 2),
    IF(B32&lt;=300, VLOOKUP(B32, 'products-事業場の管理・業務状況等の確認'!$A$3:$D$200, 2),
    IF(B32&lt;=400, VLOOKUP(B32, 'products-広域な利用状況・被害等の把握'!$A$3:$D$200, 2)))))</f>
        <v>施設管理および調査・工事業務管理クラウドシステム</v>
      </c>
      <c r="D32" s="1">
        <f>IF(B32&lt;=100, VLOOKUP(B32, 'products-講習・試験'!$A$3:$D$200, 3),
    IF(B32&lt;=200, VLOOKUP(B32, 'products-往訪閲覧・縦覧'!$A$3:$D$200, 3),
    IF(B32&lt;=300, VLOOKUP(B32, 'products-事業場の管理・業務状況等の確認'!$A$3:$D$200, 3),
    IF(B32&lt;=400, VLOOKUP(B32, 'products-広域な利用状況・被害等の把握'!$A$3:$D$200, 3)))))</f>
        <v>1</v>
      </c>
      <c r="E32" s="1">
        <f>IF(B32&lt;=100, VLOOKUP(B32, 'products-講習・試験'!$A$3:$D$200, 4),
    IF(B32&lt;=200, VLOOKUP(B32, 'products-往訪閲覧・縦覧'!$A$3:$D$200, 4),
    IF(B32&lt;=300, VLOOKUP(B32, 'products-事業場の管理・業務状況等の確認'!$A$3:$D$200, 4),
    IF(B32&lt;=400, VLOOKUP(B32, 'products-広域な利用状況・被害等の把握'!$A$3:$D$200, 4)))))</f>
        <v>10003</v>
      </c>
      <c r="F32" s="1"/>
      <c r="G32" s="1"/>
      <c r="H32" s="1"/>
      <c r="I32" s="1"/>
      <c r="J32" s="1"/>
      <c r="K32" s="1"/>
      <c r="L32" s="1"/>
      <c r="M32" s="1"/>
      <c r="N32" s="1"/>
      <c r="O32" s="1"/>
      <c r="P32" s="1"/>
      <c r="Q32" s="1"/>
      <c r="R32" s="1"/>
      <c r="S32" s="1"/>
      <c r="T32" s="1"/>
      <c r="U32" s="1"/>
      <c r="V32" s="1"/>
      <c r="W32" s="1"/>
      <c r="X32" s="1"/>
      <c r="Y32" s="1"/>
      <c r="Z32" s="1"/>
      <c r="AA32" s="1"/>
      <c r="AB32" s="1"/>
    </row>
    <row r="33" spans="1:28" ht="15.75" customHeight="1">
      <c r="A33" s="1">
        <v>10003</v>
      </c>
      <c r="B33" s="1">
        <v>210</v>
      </c>
      <c r="C33" s="1" t="str">
        <f>IF(B33&lt;=100, VLOOKUP(B33, 'products-講習・試験'!$A$3:$D$200, 2),
    IF(B33&lt;=200, VLOOKUP(B33, 'products-往訪閲覧・縦覧'!$A$3:$D$200, 2),
    IF(B33&lt;=300, VLOOKUP(B33, 'products-事業場の管理・業務状況等の確認'!$A$3:$D$200, 2),
    IF(B33&lt;=400, VLOOKUP(B33, 'products-広域な利用状況・被害等の把握'!$A$3:$D$200, 2)))))</f>
        <v>自律型ドローンとドローンポートを用いた自動巡回環境の実装支援</v>
      </c>
      <c r="D33" s="1">
        <f>IF(B33&lt;=100, VLOOKUP(B33, 'products-講習・試験'!$A$3:$D$200, 3),
    IF(B33&lt;=200, VLOOKUP(B33, 'products-往訪閲覧・縦覧'!$A$3:$D$200, 3),
    IF(B33&lt;=300, VLOOKUP(B33, 'products-事業場の管理・業務状況等の確認'!$A$3:$D$200, 3),
    IF(B33&lt;=400, VLOOKUP(B33, 'products-広域な利用状況・被害等の把握'!$A$3:$D$200, 3)))))</f>
        <v>1</v>
      </c>
      <c r="E33" s="1">
        <f>IF(B33&lt;=100, VLOOKUP(B33, 'products-講習・試験'!$A$3:$D$200, 4),
    IF(B33&lt;=200, VLOOKUP(B33, 'products-往訪閲覧・縦覧'!$A$3:$D$200, 4),
    IF(B33&lt;=300, VLOOKUP(B33, 'products-事業場の管理・業務状況等の確認'!$A$3:$D$200, 4),
    IF(B33&lt;=400, VLOOKUP(B33, 'products-広域な利用状況・被害等の把握'!$A$3:$D$200, 4)))))</f>
        <v>10003</v>
      </c>
      <c r="F33" s="1"/>
      <c r="G33" s="1"/>
      <c r="H33" s="1"/>
      <c r="I33" s="1"/>
      <c r="J33" s="1"/>
      <c r="K33" s="1"/>
      <c r="L33" s="1"/>
      <c r="M33" s="1"/>
      <c r="N33" s="1"/>
      <c r="O33" s="1"/>
      <c r="P33" s="1"/>
      <c r="Q33" s="1"/>
      <c r="R33" s="1"/>
      <c r="S33" s="1"/>
      <c r="T33" s="1"/>
      <c r="U33" s="1"/>
      <c r="V33" s="1"/>
      <c r="W33" s="1"/>
      <c r="X33" s="1"/>
      <c r="Y33" s="1"/>
      <c r="Z33" s="1"/>
      <c r="AA33" s="1"/>
      <c r="AB33" s="1"/>
    </row>
    <row r="34" spans="1:28" ht="15.75" customHeight="1">
      <c r="A34" s="1">
        <v>10003</v>
      </c>
      <c r="B34" s="1">
        <v>211</v>
      </c>
      <c r="C34" s="1" t="str">
        <f>IF(B34&lt;=100, VLOOKUP(B34, 'products-講習・試験'!$A$3:$D$200, 2),
    IF(B34&lt;=200, VLOOKUP(B34, 'products-往訪閲覧・縦覧'!$A$3:$D$200, 2),
    IF(B34&lt;=300, VLOOKUP(B34, 'products-事業場の管理・業務状況等の確認'!$A$3:$D$200, 2),
    IF(B34&lt;=400, VLOOKUP(B34, 'products-広域な利用状況・被害等の把握'!$A$3:$D$200, 2)))))</f>
        <v>自動充電ポートつきドローン「Skydio Dock」を用いた、ドローンの運航・遠隔監視・点検サポートサービス</v>
      </c>
      <c r="D34" s="1">
        <f>IF(B34&lt;=100, VLOOKUP(B34, 'products-講習・試験'!$A$3:$D$200, 3),
    IF(B34&lt;=200, VLOOKUP(B34, 'products-往訪閲覧・縦覧'!$A$3:$D$200, 3),
    IF(B34&lt;=300, VLOOKUP(B34, 'products-事業場の管理・業務状況等の確認'!$A$3:$D$200, 3),
    IF(B34&lt;=400, VLOOKUP(B34, 'products-広域な利用状況・被害等の把握'!$A$3:$D$200, 3)))))</f>
        <v>1</v>
      </c>
      <c r="E34" s="1">
        <f>IF(B34&lt;=100, VLOOKUP(B34, 'products-講習・試験'!$A$3:$D$200, 4),
    IF(B34&lt;=200, VLOOKUP(B34, 'products-往訪閲覧・縦覧'!$A$3:$D$200, 4),
    IF(B34&lt;=300, VLOOKUP(B34, 'products-事業場の管理・業務状況等の確認'!$A$3:$D$200, 4),
    IF(B34&lt;=400, VLOOKUP(B34, 'products-広域な利用状況・被害等の把握'!$A$3:$D$200, 4)))))</f>
        <v>10003</v>
      </c>
      <c r="F34" s="1"/>
      <c r="G34" s="1"/>
      <c r="H34" s="1"/>
      <c r="I34" s="1"/>
      <c r="J34" s="1"/>
      <c r="K34" s="1"/>
      <c r="L34" s="1"/>
      <c r="M34" s="1"/>
      <c r="N34" s="1"/>
      <c r="O34" s="1"/>
      <c r="P34" s="1"/>
      <c r="Q34" s="1"/>
      <c r="R34" s="1"/>
      <c r="S34" s="1"/>
      <c r="T34" s="1"/>
      <c r="U34" s="1"/>
      <c r="V34" s="1"/>
      <c r="W34" s="1"/>
      <c r="X34" s="1"/>
      <c r="Y34" s="1"/>
      <c r="Z34" s="1"/>
      <c r="AA34" s="1"/>
      <c r="AB34" s="1"/>
    </row>
    <row r="35" spans="1:28" ht="15.75" customHeight="1">
      <c r="A35" s="1">
        <v>10003</v>
      </c>
      <c r="B35" s="1">
        <v>212</v>
      </c>
      <c r="C35" s="1" t="str">
        <f>IF(B35&lt;=100, VLOOKUP(B35, 'products-講習・試験'!$A$3:$D$200, 2),
    IF(B35&lt;=200, VLOOKUP(B35, 'products-往訪閲覧・縦覧'!$A$3:$D$200, 2),
    IF(B35&lt;=300, VLOOKUP(B35, 'products-事業場の管理・業務状況等の確認'!$A$3:$D$200, 2),
    IF(B35&lt;=400, VLOOKUP(B35, 'products-広域な利用状況・被害等の把握'!$A$3:$D$200, 2)))))</f>
        <v>Safie Pocket2 Plus（遠隔業務に必要な機能をフルパッケージしたウェアブルカメラ（NETIS登録））</v>
      </c>
      <c r="D35" s="1">
        <f>IF(B35&lt;=100, VLOOKUP(B35, 'products-講習・試験'!$A$3:$D$200, 3),
    IF(B35&lt;=200, VLOOKUP(B35, 'products-往訪閲覧・縦覧'!$A$3:$D$200, 3),
    IF(B35&lt;=300, VLOOKUP(B35, 'products-事業場の管理・業務状況等の確認'!$A$3:$D$200, 3),
    IF(B35&lt;=400, VLOOKUP(B35, 'products-広域な利用状況・被害等の把握'!$A$3:$D$200, 3)))))</f>
        <v>1</v>
      </c>
      <c r="E35" s="1">
        <f>IF(B35&lt;=100, VLOOKUP(B35, 'products-講習・試験'!$A$3:$D$200, 4),
    IF(B35&lt;=200, VLOOKUP(B35, 'products-往訪閲覧・縦覧'!$A$3:$D$200, 4),
    IF(B35&lt;=300, VLOOKUP(B35, 'products-事業場の管理・業務状況等の確認'!$A$3:$D$200, 4),
    IF(B35&lt;=400, VLOOKUP(B35, 'products-広域な利用状況・被害等の把握'!$A$3:$D$200, 4)))))</f>
        <v>10003</v>
      </c>
      <c r="F35" s="1"/>
      <c r="G35" s="1"/>
      <c r="H35" s="1"/>
      <c r="I35" s="1"/>
      <c r="J35" s="1"/>
      <c r="K35" s="1"/>
      <c r="L35" s="1"/>
      <c r="M35" s="1"/>
      <c r="N35" s="1"/>
      <c r="O35" s="1"/>
      <c r="P35" s="1"/>
      <c r="Q35" s="1"/>
      <c r="R35" s="1"/>
      <c r="S35" s="1"/>
      <c r="T35" s="1"/>
      <c r="U35" s="1"/>
      <c r="V35" s="1"/>
      <c r="W35" s="1"/>
      <c r="X35" s="1"/>
      <c r="Y35" s="1"/>
      <c r="Z35" s="1"/>
      <c r="AA35" s="1"/>
      <c r="AB35" s="1"/>
    </row>
    <row r="36" spans="1:28" ht="15.75" customHeight="1">
      <c r="A36" s="1">
        <v>10003</v>
      </c>
      <c r="B36" s="1">
        <v>213</v>
      </c>
      <c r="C36" s="1" t="str">
        <f>IF(B36&lt;=100, VLOOKUP(B36, 'products-講習・試験'!$A$3:$D$200, 2),
    IF(B36&lt;=200, VLOOKUP(B36, 'products-往訪閲覧・縦覧'!$A$3:$D$200, 2),
    IF(B36&lt;=300, VLOOKUP(B36, 'products-事業場の管理・業務状況等の確認'!$A$3:$D$200, 2),
    IF(B36&lt;=400, VLOOKUP(B36, 'products-広域な利用状況・被害等の把握'!$A$3:$D$200, 2)))))</f>
        <v>通信安定 高画質型 ウェアラブルカメラ、クラウド映像共有　Zaoウェアラブル</v>
      </c>
      <c r="D36" s="1">
        <f>IF(B36&lt;=100, VLOOKUP(B36, 'products-講習・試験'!$A$3:$D$200, 3),
    IF(B36&lt;=200, VLOOKUP(B36, 'products-往訪閲覧・縦覧'!$A$3:$D$200, 3),
    IF(B36&lt;=300, VLOOKUP(B36, 'products-事業場の管理・業務状況等の確認'!$A$3:$D$200, 3),
    IF(B36&lt;=400, VLOOKUP(B36, 'products-広域な利用状況・被害等の把握'!$A$3:$D$200, 3)))))</f>
        <v>1</v>
      </c>
      <c r="E36" s="1">
        <f>IF(B36&lt;=100, VLOOKUP(B36, 'products-講習・試験'!$A$3:$D$200, 4),
    IF(B36&lt;=200, VLOOKUP(B36, 'products-往訪閲覧・縦覧'!$A$3:$D$200, 4),
    IF(B36&lt;=300, VLOOKUP(B36, 'products-事業場の管理・業務状況等の確認'!$A$3:$D$200, 4),
    IF(B36&lt;=400, VLOOKUP(B36, 'products-広域な利用状況・被害等の把握'!$A$3:$D$200, 4)))))</f>
        <v>10003</v>
      </c>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v>10003</v>
      </c>
      <c r="B37" s="1">
        <v>214</v>
      </c>
      <c r="C37" s="1" t="str">
        <f>IF(B37&lt;=100, VLOOKUP(B37, 'products-講習・試験'!$A$3:$D$200, 2),
    IF(B37&lt;=200, VLOOKUP(B37, 'products-往訪閲覧・縦覧'!$A$3:$D$200, 2),
    IF(B37&lt;=300, VLOOKUP(B37, 'products-事業場の管理・業務状況等の確認'!$A$3:$D$200, 2),
    IF(B37&lt;=400, VLOOKUP(B37, 'products-広域な利用状況・被害等の把握'!$A$3:$D$200, 2)))))</f>
        <v>Smart Construction Dashboard</v>
      </c>
      <c r="D37" s="1">
        <f>IF(B37&lt;=100, VLOOKUP(B37, 'products-講習・試験'!$A$3:$D$200, 3),
    IF(B37&lt;=200, VLOOKUP(B37, 'products-往訪閲覧・縦覧'!$A$3:$D$200, 3),
    IF(B37&lt;=300, VLOOKUP(B37, 'products-事業場の管理・業務状況等の確認'!$A$3:$D$200, 3),
    IF(B37&lt;=400, VLOOKUP(B37, 'products-広域な利用状況・被害等の把握'!$A$3:$D$200, 3)))))</f>
        <v>1</v>
      </c>
      <c r="E37" s="1">
        <f>IF(B37&lt;=100, VLOOKUP(B37, 'products-講習・試験'!$A$3:$D$200, 4),
    IF(B37&lt;=200, VLOOKUP(B37, 'products-往訪閲覧・縦覧'!$A$3:$D$200, 4),
    IF(B37&lt;=300, VLOOKUP(B37, 'products-事業場の管理・業務状況等の確認'!$A$3:$D$200, 4),
    IF(B37&lt;=400, VLOOKUP(B37, 'products-広域な利用状況・被害等の把握'!$A$3:$D$200, 4)))))</f>
        <v>10003</v>
      </c>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v>10003</v>
      </c>
      <c r="B38" s="1">
        <v>215</v>
      </c>
      <c r="C38" s="1" t="str">
        <f>IF(B38&lt;=100, VLOOKUP(B38, 'products-講習・試験'!$A$3:$D$200, 2),
    IF(B38&lt;=200, VLOOKUP(B38, 'products-往訪閲覧・縦覧'!$A$3:$D$200, 2),
    IF(B38&lt;=300, VLOOKUP(B38, 'products-事業場の管理・業務状況等の確認'!$A$3:$D$200, 2),
    IF(B38&lt;=400, VLOOKUP(B38, 'products-広域な利用状況・被害等の把握'!$A$3:$D$200, 2)))))</f>
        <v>Smart Construction Fleet</v>
      </c>
      <c r="D38" s="1">
        <f>IF(B38&lt;=100, VLOOKUP(B38, 'products-講習・試験'!$A$3:$D$200, 3),
    IF(B38&lt;=200, VLOOKUP(B38, 'products-往訪閲覧・縦覧'!$A$3:$D$200, 3),
    IF(B38&lt;=300, VLOOKUP(B38, 'products-事業場の管理・業務状況等の確認'!$A$3:$D$200, 3),
    IF(B38&lt;=400, VLOOKUP(B38, 'products-広域な利用状況・被害等の把握'!$A$3:$D$200, 3)))))</f>
        <v>1</v>
      </c>
      <c r="E38" s="1">
        <f>IF(B38&lt;=100, VLOOKUP(B38, 'products-講習・試験'!$A$3:$D$200, 4),
    IF(B38&lt;=200, VLOOKUP(B38, 'products-往訪閲覧・縦覧'!$A$3:$D$200, 4),
    IF(B38&lt;=300, VLOOKUP(B38, 'products-事業場の管理・業務状況等の確認'!$A$3:$D$200, 4),
    IF(B38&lt;=400, VLOOKUP(B38, 'products-広域な利用状況・被害等の把握'!$A$3:$D$200, 4)))))</f>
        <v>10003</v>
      </c>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v>10003</v>
      </c>
      <c r="B39" s="1">
        <v>216</v>
      </c>
      <c r="C39" s="1" t="str">
        <f>IF(B39&lt;=100, VLOOKUP(B39, 'products-講習・試験'!$A$3:$D$200, 2),
    IF(B39&lt;=200, VLOOKUP(B39, 'products-往訪閲覧・縦覧'!$A$3:$D$200, 2),
    IF(B39&lt;=300, VLOOKUP(B39, 'products-事業場の管理・業務状況等の確認'!$A$3:$D$200, 2),
    IF(B39&lt;=400, VLOOKUP(B39, 'products-広域な利用状況・被害等の把握'!$A$3:$D$200, 2)))))</f>
        <v>現場特化型遠隔支援システム「SynQRemote（シンクリモート）」</v>
      </c>
      <c r="D39" s="1">
        <f>IF(B39&lt;=100, VLOOKUP(B39, 'products-講習・試験'!$A$3:$D$200, 3),
    IF(B39&lt;=200, VLOOKUP(B39, 'products-往訪閲覧・縦覧'!$A$3:$D$200, 3),
    IF(B39&lt;=300, VLOOKUP(B39, 'products-事業場の管理・業務状況等の確認'!$A$3:$D$200, 3),
    IF(B39&lt;=400, VLOOKUP(B39, 'products-広域な利用状況・被害等の把握'!$A$3:$D$200, 3)))))</f>
        <v>1</v>
      </c>
      <c r="E39" s="1">
        <f>IF(B39&lt;=100, VLOOKUP(B39, 'products-講習・試験'!$A$3:$D$200, 4),
    IF(B39&lt;=200, VLOOKUP(B39, 'products-往訪閲覧・縦覧'!$A$3:$D$200, 4),
    IF(B39&lt;=300, VLOOKUP(B39, 'products-事業場の管理・業務状況等の確認'!$A$3:$D$200, 4),
    IF(B39&lt;=400, VLOOKUP(B39, 'products-広域な利用状況・被害等の把握'!$A$3:$D$200, 4)))))</f>
        <v>10003</v>
      </c>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v>10003</v>
      </c>
      <c r="B40" s="1">
        <v>217</v>
      </c>
      <c r="C40" s="1" t="str">
        <f>IF(B40&lt;=100, VLOOKUP(B40, 'products-講習・試験'!$A$3:$D$200, 2),
    IF(B40&lt;=200, VLOOKUP(B40, 'products-往訪閲覧・縦覧'!$A$3:$D$200, 2),
    IF(B40&lt;=300, VLOOKUP(B40, 'products-事業場の管理・業務状況等の確認'!$A$3:$D$200, 2),
    IF(B40&lt;=400, VLOOKUP(B40, 'products-広域な利用状況・被害等の把握'!$A$3:$D$200, 2)))))</f>
        <v>現場一番</v>
      </c>
      <c r="D40" s="1">
        <f>IF(B40&lt;=100, VLOOKUP(B40, 'products-講習・試験'!$A$3:$D$200, 3),
    IF(B40&lt;=200, VLOOKUP(B40, 'products-往訪閲覧・縦覧'!$A$3:$D$200, 3),
    IF(B40&lt;=300, VLOOKUP(B40, 'products-事業場の管理・業務状況等の確認'!$A$3:$D$200, 3),
    IF(B40&lt;=400, VLOOKUP(B40, 'products-広域な利用状況・被害等の把握'!$A$3:$D$200, 3)))))</f>
        <v>1</v>
      </c>
      <c r="E40" s="1">
        <f>IF(B40&lt;=100, VLOOKUP(B40, 'products-講習・試験'!$A$3:$D$200, 4),
    IF(B40&lt;=200, VLOOKUP(B40, 'products-往訪閲覧・縦覧'!$A$3:$D$200, 4),
    IF(B40&lt;=300, VLOOKUP(B40, 'products-事業場の管理・業務状況等の確認'!$A$3:$D$200, 4),
    IF(B40&lt;=400, VLOOKUP(B40, 'products-広域な利用状況・被害等の把握'!$A$3:$D$200, 4)))))</f>
        <v>10003</v>
      </c>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v>10003</v>
      </c>
      <c r="B41" s="1">
        <v>218</v>
      </c>
      <c r="C41" s="1" t="str">
        <f>IF(B41&lt;=100, VLOOKUP(B41, 'products-講習・試験'!$A$3:$D$200, 2),
    IF(B41&lt;=200, VLOOKUP(B41, 'products-往訪閲覧・縦覧'!$A$3:$D$200, 2),
    IF(B41&lt;=300, VLOOKUP(B41, 'products-事業場の管理・業務状況等の確認'!$A$3:$D$200, 2),
    IF(B41&lt;=400, VLOOKUP(B41, 'products-広域な利用状況・被害等の把握'!$A$3:$D$200, 2)))))</f>
        <v>現場情報共有システムAll-sighte（オールサイト）</v>
      </c>
      <c r="D41" s="1">
        <f>IF(B41&lt;=100, VLOOKUP(B41, 'products-講習・試験'!$A$3:$D$200, 3),
    IF(B41&lt;=200, VLOOKUP(B41, 'products-往訪閲覧・縦覧'!$A$3:$D$200, 3),
    IF(B41&lt;=300, VLOOKUP(B41, 'products-事業場の管理・業務状況等の確認'!$A$3:$D$200, 3),
    IF(B41&lt;=400, VLOOKUP(B41, 'products-広域な利用状況・被害等の把握'!$A$3:$D$200, 3)))))</f>
        <v>1</v>
      </c>
      <c r="E41" s="1">
        <f>IF(B41&lt;=100, VLOOKUP(B41, 'products-講習・試験'!$A$3:$D$200, 4),
    IF(B41&lt;=200, VLOOKUP(B41, 'products-往訪閲覧・縦覧'!$A$3:$D$200, 4),
    IF(B41&lt;=300, VLOOKUP(B41, 'products-事業場の管理・業務状況等の確認'!$A$3:$D$200, 4),
    IF(B41&lt;=400, VLOOKUP(B41, 'products-広域な利用状況・被害等の把握'!$A$3:$D$200, 4)))))</f>
        <v>10003</v>
      </c>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v>10003</v>
      </c>
      <c r="B42" s="1">
        <v>219</v>
      </c>
      <c r="C42" s="1" t="str">
        <f>IF(B42&lt;=100, VLOOKUP(B42, 'products-講習・試験'!$A$3:$D$200, 2),
    IF(B42&lt;=200, VLOOKUP(B42, 'products-往訪閲覧・縦覧'!$A$3:$D$200, 2),
    IF(B42&lt;=300, VLOOKUP(B42, 'products-事業場の管理・業務状況等の確認'!$A$3:$D$200, 2),
    IF(B42&lt;=400, VLOOKUP(B42, 'products-広域な利用状況・被害等の把握'!$A$3:$D$200, 2)))))</f>
        <v>Holostruction（ホロストラクション）</v>
      </c>
      <c r="D42" s="1">
        <f>IF(B42&lt;=100, VLOOKUP(B42, 'products-講習・試験'!$A$3:$D$200, 3),
    IF(B42&lt;=200, VLOOKUP(B42, 'products-往訪閲覧・縦覧'!$A$3:$D$200, 3),
    IF(B42&lt;=300, VLOOKUP(B42, 'products-事業場の管理・業務状況等の確認'!$A$3:$D$200, 3),
    IF(B42&lt;=400, VLOOKUP(B42, 'products-広域な利用状況・被害等の把握'!$A$3:$D$200, 3)))))</f>
        <v>1</v>
      </c>
      <c r="E42" s="1">
        <f>IF(B42&lt;=100, VLOOKUP(B42, 'products-講習・試験'!$A$3:$D$200, 4),
    IF(B42&lt;=200, VLOOKUP(B42, 'products-往訪閲覧・縦覧'!$A$3:$D$200, 4),
    IF(B42&lt;=300, VLOOKUP(B42, 'products-事業場の管理・業務状況等の確認'!$A$3:$D$200, 4),
    IF(B42&lt;=400, VLOOKUP(B42, 'products-広域な利用状況・被害等の把握'!$A$3:$D$200, 4)))))</f>
        <v>10003</v>
      </c>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v>10003</v>
      </c>
      <c r="B43" s="1">
        <v>220</v>
      </c>
      <c r="C43" s="1" t="str">
        <f>IF(B43&lt;=100, VLOOKUP(B43, 'products-講習・試験'!$A$3:$D$200, 2),
    IF(B43&lt;=200, VLOOKUP(B43, 'products-往訪閲覧・縦覧'!$A$3:$D$200, 2),
    IF(B43&lt;=300, VLOOKUP(B43, 'products-事業場の管理・業務状況等の確認'!$A$3:$D$200, 2),
    IF(B43&lt;=400, VLOOKUP(B43, 'products-広域な利用状況・被害等の把握'!$A$3:$D$200, 2)))))</f>
        <v>AMBL(アンブル)画像AI分析</v>
      </c>
      <c r="D43" s="1">
        <f>IF(B43&lt;=100, VLOOKUP(B43, 'products-講習・試験'!$A$3:$D$200, 3),
    IF(B43&lt;=200, VLOOKUP(B43, 'products-往訪閲覧・縦覧'!$A$3:$D$200, 3),
    IF(B43&lt;=300, VLOOKUP(B43, 'products-事業場の管理・業務状況等の確認'!$A$3:$D$200, 3),
    IF(B43&lt;=400, VLOOKUP(B43, 'products-広域な利用状況・被害等の把握'!$A$3:$D$200, 3)))))</f>
        <v>0</v>
      </c>
      <c r="E43" s="1">
        <f>IF(B43&lt;=100, VLOOKUP(B43, 'products-講習・試験'!$A$3:$D$200, 4),
    IF(B43&lt;=200, VLOOKUP(B43, 'products-往訪閲覧・縦覧'!$A$3:$D$200, 4),
    IF(B43&lt;=300, VLOOKUP(B43, 'products-事業場の管理・業務状況等の確認'!$A$3:$D$200, 4),
    IF(B43&lt;=400, VLOOKUP(B43, 'products-広域な利用状況・被害等の把握'!$A$3:$D$200, 4)))))</f>
        <v>10003</v>
      </c>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v>10004</v>
      </c>
      <c r="B44" s="1">
        <v>301</v>
      </c>
      <c r="C44" s="1" t="str">
        <f>IF(B44&lt;=100, VLOOKUP(B44, 'products-講習・試験'!$A$3:$D$200, 2),
    IF(B44&lt;=200, VLOOKUP(B44, 'products-往訪閲覧・縦覧'!$A$3:$D$200, 2),
    IF(B44&lt;=300, VLOOKUP(B44, 'products-事業場の管理・業務状況等の確認'!$A$3:$D$200, 2),
    IF(B44&lt;=400, VLOOKUP(B44, 'products-広域な利用状況・被害等の把握'!$A$3:$D$200, 2)))))</f>
        <v>ドローンと赤外線カメラで撮影した太陽光パネルの画像を解析するソフトウェア
「IoT Ninja Bird's Eye」</v>
      </c>
      <c r="D44" s="1">
        <f>IF(B44&lt;=100, VLOOKUP(B44, 'products-講習・試験'!$A$3:$D$200, 3),
    IF(B44&lt;=200, VLOOKUP(B44, 'products-往訪閲覧・縦覧'!$A$3:$D$200, 3),
    IF(B44&lt;=300, VLOOKUP(B44, 'products-事業場の管理・業務状況等の確認'!$A$3:$D$200, 3),
    IF(B44&lt;=400, VLOOKUP(B44, 'products-広域な利用状況・被害等の把握'!$A$3:$D$200, 3)))))</f>
        <v>1</v>
      </c>
      <c r="E44" s="1">
        <f>IF(B44&lt;=100, VLOOKUP(B44, 'products-講習・試験'!$A$3:$D$200, 4),
    IF(B44&lt;=200, VLOOKUP(B44, 'products-往訪閲覧・縦覧'!$A$3:$D$200, 4),
    IF(B44&lt;=300, VLOOKUP(B44, 'products-事業場の管理・業務状況等の確認'!$A$3:$D$200, 4),
    IF(B44&lt;=400, VLOOKUP(B44, 'products-広域な利用状況・被害等の把握'!$A$3:$D$200, 4)))))</f>
        <v>10004</v>
      </c>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v>10004</v>
      </c>
      <c r="B45" s="1">
        <v>302</v>
      </c>
      <c r="C45" s="1" t="str">
        <f>IF(B45&lt;=100, VLOOKUP(B45, 'products-講習・試験'!$A$3:$D$200, 2),
    IF(B45&lt;=200, VLOOKUP(B45, 'products-往訪閲覧・縦覧'!$A$3:$D$200, 2),
    IF(B45&lt;=300, VLOOKUP(B45, 'products-事業場の管理・業務状況等の確認'!$A$3:$D$200, 2),
    IF(B45&lt;=400, VLOOKUP(B45, 'products-広域な利用状況・被害等の把握'!$A$3:$D$200, 2)))))</f>
        <v>AMBL(アンブル)画像AI分析</v>
      </c>
      <c r="D45" s="1">
        <f>IF(B45&lt;=100, VLOOKUP(B45, 'products-講習・試験'!$A$3:$D$200, 3),
    IF(B45&lt;=200, VLOOKUP(B45, 'products-往訪閲覧・縦覧'!$A$3:$D$200, 3),
    IF(B45&lt;=300, VLOOKUP(B45, 'products-事業場の管理・業務状況等の確認'!$A$3:$D$200, 3),
    IF(B45&lt;=400, VLOOKUP(B45, 'products-広域な利用状況・被害等の把握'!$A$3:$D$200, 3)))))</f>
        <v>1</v>
      </c>
      <c r="E45" s="1">
        <f>IF(B45&lt;=100, VLOOKUP(B45, 'products-講習・試験'!$A$3:$D$200, 4),
    IF(B45&lt;=200, VLOOKUP(B45, 'products-往訪閲覧・縦覧'!$A$3:$D$200, 4),
    IF(B45&lt;=300, VLOOKUP(B45, 'products-事業場の管理・業務状況等の確認'!$A$3:$D$200, 4),
    IF(B45&lt;=400, VLOOKUP(B45, 'products-広域な利用状況・被害等の把握'!$A$3:$D$200, 4)))))</f>
        <v>10004</v>
      </c>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v>10004</v>
      </c>
      <c r="B46" s="1">
        <v>303</v>
      </c>
      <c r="C46" s="1" t="str">
        <f>IF(B46&lt;=100, VLOOKUP(B46, 'products-講習・試験'!$A$3:$D$200, 2),
    IF(B46&lt;=200, VLOOKUP(B46, 'products-往訪閲覧・縦覧'!$A$3:$D$200, 2),
    IF(B46&lt;=300, VLOOKUP(B46, 'products-事業場の管理・業務状況等の確認'!$A$3:$D$200, 2),
    IF(B46&lt;=400, VLOOKUP(B46, 'products-広域な利用状況・被害等の把握'!$A$3:$D$200, 2)))))</f>
        <v>映像解析AIを用いた災害検知AIシステム</v>
      </c>
      <c r="D46" s="1">
        <f>IF(B46&lt;=100, VLOOKUP(B46, 'products-講習・試験'!$A$3:$D$200, 3),
    IF(B46&lt;=200, VLOOKUP(B46, 'products-往訪閲覧・縦覧'!$A$3:$D$200, 3),
    IF(B46&lt;=300, VLOOKUP(B46, 'products-事業場の管理・業務状況等の確認'!$A$3:$D$200, 3),
    IF(B46&lt;=400, VLOOKUP(B46, 'products-広域な利用状況・被害等の把握'!$A$3:$D$200, 3)))))</f>
        <v>1</v>
      </c>
      <c r="E46" s="1">
        <f>IF(B46&lt;=100, VLOOKUP(B46, 'products-講習・試験'!$A$3:$D$200, 4),
    IF(B46&lt;=200, VLOOKUP(B46, 'products-往訪閲覧・縦覧'!$A$3:$D$200, 4),
    IF(B46&lt;=300, VLOOKUP(B46, 'products-事業場の管理・業務状況等の確認'!$A$3:$D$200, 4),
    IF(B46&lt;=400, VLOOKUP(B46, 'products-広域な利用状況・被害等の把握'!$A$3:$D$200, 4)))))</f>
        <v>10004</v>
      </c>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v>10004</v>
      </c>
      <c r="B47" s="1">
        <v>304</v>
      </c>
      <c r="C47" s="1" t="str">
        <f>IF(B47&lt;=100, VLOOKUP(B47, 'products-講習・試験'!$A$3:$D$200, 2),
    IF(B47&lt;=200, VLOOKUP(B47, 'products-往訪閲覧・縦覧'!$A$3:$D$200, 2),
    IF(B47&lt;=300, VLOOKUP(B47, 'products-事業場の管理・業務状況等の確認'!$A$3:$D$200, 2),
    IF(B47&lt;=400, VLOOKUP(B47, 'products-広域な利用状況・被害等の把握'!$A$3:$D$200, 2)))))</f>
        <v>画像処理およびAI/Deep Learningに関するソフトウェア</v>
      </c>
      <c r="D47" s="1">
        <f>IF(B47&lt;=100, VLOOKUP(B47, 'products-講習・試験'!$A$3:$D$200, 3),
    IF(B47&lt;=200, VLOOKUP(B47, 'products-往訪閲覧・縦覧'!$A$3:$D$200, 3),
    IF(B47&lt;=300, VLOOKUP(B47, 'products-事業場の管理・業務状況等の確認'!$A$3:$D$200, 3),
    IF(B47&lt;=400, VLOOKUP(B47, 'products-広域な利用状況・被害等の把握'!$A$3:$D$200, 3)))))</f>
        <v>1</v>
      </c>
      <c r="E47" s="1">
        <f>IF(B47&lt;=100, VLOOKUP(B47, 'products-講習・試験'!$A$3:$D$200, 4),
    IF(B47&lt;=200, VLOOKUP(B47, 'products-往訪閲覧・縦覧'!$A$3:$D$200, 4),
    IF(B47&lt;=300, VLOOKUP(B47, 'products-事業場の管理・業務状況等の確認'!$A$3:$D$200, 4),
    IF(B47&lt;=400, VLOOKUP(B47, 'products-広域な利用状況・被害等の把握'!$A$3:$D$200, 4)))))</f>
        <v>10004</v>
      </c>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v>10004</v>
      </c>
      <c r="B48" s="1">
        <v>305</v>
      </c>
      <c r="C48" s="1" t="str">
        <f>IF(B48&lt;=100, VLOOKUP(B48, 'products-講習・試験'!$A$3:$D$200, 2),
    IF(B48&lt;=200, VLOOKUP(B48, 'products-往訪閲覧・縦覧'!$A$3:$D$200, 2),
    IF(B48&lt;=300, VLOOKUP(B48, 'products-事業場の管理・業務状況等の確認'!$A$3:$D$200, 2),
    IF(B48&lt;=400, VLOOKUP(B48, 'products-広域な利用状況・被害等の把握'!$A$3:$D$200, 2)))))</f>
        <v>全方向水面移動式ボート型ドローンを用いた橋梁点検支援技術</v>
      </c>
      <c r="D48" s="1">
        <f>IF(B48&lt;=100, VLOOKUP(B48, 'products-講習・試験'!$A$3:$D$200, 3),
    IF(B48&lt;=200, VLOOKUP(B48, 'products-往訪閲覧・縦覧'!$A$3:$D$200, 3),
    IF(B48&lt;=300, VLOOKUP(B48, 'products-事業場の管理・業務状況等の確認'!$A$3:$D$200, 3),
    IF(B48&lt;=400, VLOOKUP(B48, 'products-広域な利用状況・被害等の把握'!$A$3:$D$200, 3)))))</f>
        <v>1</v>
      </c>
      <c r="E48" s="1">
        <f>IF(B48&lt;=100, VLOOKUP(B48, 'products-講習・試験'!$A$3:$D$200, 4),
    IF(B48&lt;=200, VLOOKUP(B48, 'products-往訪閲覧・縦覧'!$A$3:$D$200, 4),
    IF(B48&lt;=300, VLOOKUP(B48, 'products-事業場の管理・業務状況等の確認'!$A$3:$D$200, 4),
    IF(B48&lt;=400, VLOOKUP(B48, 'products-広域な利用状況・被害等の把握'!$A$3:$D$200, 4)))))</f>
        <v>10004</v>
      </c>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v>10004</v>
      </c>
      <c r="B49" s="1">
        <v>306</v>
      </c>
      <c r="C49" s="1" t="str">
        <f>IF(B49&lt;=100, VLOOKUP(B49, 'products-講習・試験'!$A$3:$D$200, 2),
    IF(B49&lt;=200, VLOOKUP(B49, 'products-往訪閲覧・縦覧'!$A$3:$D$200, 2),
    IF(B49&lt;=300, VLOOKUP(B49, 'products-事業場の管理・業務状況等の確認'!$A$3:$D$200, 2),
    IF(B49&lt;=400, VLOOKUP(B49, 'products-広域な利用状況・被害等の把握'!$A$3:$D$200, 2)))))</f>
        <v>全方向水面移動式ボート型ドローンを用いた橋梁点検支援技術</v>
      </c>
      <c r="D49" s="1">
        <f>IF(B49&lt;=100, VLOOKUP(B49, 'products-講習・試験'!$A$3:$D$200, 3),
    IF(B49&lt;=200, VLOOKUP(B49, 'products-往訪閲覧・縦覧'!$A$3:$D$200, 3),
    IF(B49&lt;=300, VLOOKUP(B49, 'products-事業場の管理・業務状況等の確認'!$A$3:$D$200, 3),
    IF(B49&lt;=400, VLOOKUP(B49, 'products-広域な利用状況・被害等の把握'!$A$3:$D$200, 3)))))</f>
        <v>1</v>
      </c>
      <c r="E49" s="1">
        <f>IF(B49&lt;=100, VLOOKUP(B49, 'products-講習・試験'!$A$3:$D$200, 4),
    IF(B49&lt;=200, VLOOKUP(B49, 'products-往訪閲覧・縦覧'!$A$3:$D$200, 4),
    IF(B49&lt;=300, VLOOKUP(B49, 'products-事業場の管理・業務状況等の確認'!$A$3:$D$200, 4),
    IF(B49&lt;=400, VLOOKUP(B49, 'products-広域な利用状況・被害等の把握'!$A$3:$D$200, 4)))))</f>
        <v>10004</v>
      </c>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v>10004</v>
      </c>
      <c r="B50" s="1">
        <v>307</v>
      </c>
      <c r="C50" s="1" t="str">
        <f>IF(B50&lt;=100, VLOOKUP(B50, 'products-講習・試験'!$A$3:$D$200, 2),
    IF(B50&lt;=200, VLOOKUP(B50, 'products-往訪閲覧・縦覧'!$A$3:$D$200, 2),
    IF(B50&lt;=300, VLOOKUP(B50, 'products-事業場の管理・業務状況等の確認'!$A$3:$D$200, 2),
    IF(B50&lt;=400, VLOOKUP(B50, 'products-広域な利用状況・被害等の把握'!$A$3:$D$200, 2)))))</f>
        <v>LocationMind xPop™</v>
      </c>
      <c r="D50" s="1">
        <f>IF(B50&lt;=100, VLOOKUP(B50, 'products-講習・試験'!$A$3:$D$200, 3),
    IF(B50&lt;=200, VLOOKUP(B50, 'products-往訪閲覧・縦覧'!$A$3:$D$200, 3),
    IF(B50&lt;=300, VLOOKUP(B50, 'products-事業場の管理・業務状況等の確認'!$A$3:$D$200, 3),
    IF(B50&lt;=400, VLOOKUP(B50, 'products-広域な利用状況・被害等の把握'!$A$3:$D$200, 3)))))</f>
        <v>1</v>
      </c>
      <c r="E50" s="1">
        <f>IF(B50&lt;=100, VLOOKUP(B50, 'products-講習・試験'!$A$3:$D$200, 4),
    IF(B50&lt;=200, VLOOKUP(B50, 'products-往訪閲覧・縦覧'!$A$3:$D$200, 4),
    IF(B50&lt;=300, VLOOKUP(B50, 'products-事業場の管理・業務状況等の確認'!$A$3:$D$200, 4),
    IF(B50&lt;=400, VLOOKUP(B50, 'products-広域な利用状況・被害等の把握'!$A$3:$D$200, 4)))))</f>
        <v>10004</v>
      </c>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v>10004</v>
      </c>
      <c r="B51" s="1">
        <v>308</v>
      </c>
      <c r="C51" s="1" t="str">
        <f>IF(B51&lt;=100, VLOOKUP(B51, 'products-講習・試験'!$A$3:$D$200, 2),
    IF(B51&lt;=200, VLOOKUP(B51, 'products-往訪閲覧・縦覧'!$A$3:$D$200, 2),
    IF(B51&lt;=300, VLOOKUP(B51, 'products-事業場の管理・業務状況等の確認'!$A$3:$D$200, 2),
    IF(B51&lt;=400, VLOOKUP(B51, 'products-広域な利用状況・被害等の把握'!$A$3:$D$200, 2)))))</f>
        <v xml:space="preserve">Smart Construction Edgeによる点群生成サービス他
</v>
      </c>
      <c r="D51" s="1">
        <f>IF(B51&lt;=100, VLOOKUP(B51, 'products-講習・試験'!$A$3:$D$200, 3),
    IF(B51&lt;=200, VLOOKUP(B51, 'products-往訪閲覧・縦覧'!$A$3:$D$200, 3),
    IF(B51&lt;=300, VLOOKUP(B51, 'products-事業場の管理・業務状況等の確認'!$A$3:$D$200, 3),
    IF(B51&lt;=400, VLOOKUP(B51, 'products-広域な利用状況・被害等の把握'!$A$3:$D$200, 3)))))</f>
        <v>1</v>
      </c>
      <c r="E51" s="1">
        <f>IF(B51&lt;=100, VLOOKUP(B51, 'products-講習・試験'!$A$3:$D$200, 4),
    IF(B51&lt;=200, VLOOKUP(B51, 'products-往訪閲覧・縦覧'!$A$3:$D$200, 4),
    IF(B51&lt;=300, VLOOKUP(B51, 'products-事業場の管理・業務状況等の確認'!$A$3:$D$200, 4),
    IF(B51&lt;=400, VLOOKUP(B51, 'products-広域な利用状況・被害等の把握'!$A$3:$D$200, 4)))))</f>
        <v>10004</v>
      </c>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v>10004</v>
      </c>
      <c r="B52" s="1">
        <v>309</v>
      </c>
      <c r="C52" s="1" t="str">
        <f>IF(B52&lt;=100, VLOOKUP(B52, 'products-講習・試験'!$A$3:$D$200, 2),
    IF(B52&lt;=200, VLOOKUP(B52, 'products-往訪閲覧・縦覧'!$A$3:$D$200, 2),
    IF(B52&lt;=300, VLOOKUP(B52, 'products-事業場の管理・業務状況等の確認'!$A$3:$D$200, 2),
    IF(B52&lt;=400, VLOOKUP(B52, 'products-広域な利用状況・被害等の把握'!$A$3:$D$200, 2)))))</f>
        <v>Smart Construction Dashboard</v>
      </c>
      <c r="D52" s="1">
        <f>IF(B52&lt;=100, VLOOKUP(B52, 'products-講習・試験'!$A$3:$D$200, 3),
    IF(B52&lt;=200, VLOOKUP(B52, 'products-往訪閲覧・縦覧'!$A$3:$D$200, 3),
    IF(B52&lt;=300, VLOOKUP(B52, 'products-事業場の管理・業務状況等の確認'!$A$3:$D$200, 3),
    IF(B52&lt;=400, VLOOKUP(B52, 'products-広域な利用状況・被害等の把握'!$A$3:$D$200, 3)))))</f>
        <v>1</v>
      </c>
      <c r="E52" s="1">
        <f>IF(B52&lt;=100, VLOOKUP(B52, 'products-講習・試験'!$A$3:$D$200, 4),
    IF(B52&lt;=200, VLOOKUP(B52, 'products-往訪閲覧・縦覧'!$A$3:$D$200, 4),
    IF(B52&lt;=300, VLOOKUP(B52, 'products-事業場の管理・業務状況等の確認'!$A$3:$D$200, 4),
    IF(B52&lt;=400, VLOOKUP(B52, 'products-広域な利用状況・被害等の把握'!$A$3:$D$200, 4)))))</f>
        <v>10004</v>
      </c>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v>10004</v>
      </c>
      <c r="B53" s="1">
        <v>310</v>
      </c>
      <c r="C53" s="1" t="str">
        <f>IF(B53&lt;=100, VLOOKUP(B53, 'products-講習・試験'!$A$3:$D$200, 2),
    IF(B53&lt;=200, VLOOKUP(B53, 'products-往訪閲覧・縦覧'!$A$3:$D$200, 2),
    IF(B53&lt;=300, VLOOKUP(B53, 'products-事業場の管理・業務状況等の確認'!$A$3:$D$200, 2),
    IF(B53&lt;=400, VLOOKUP(B53, 'products-広域な利用状況・被害等の把握'!$A$3:$D$200, 2)))))</f>
        <v>GNSSやIoTセンサを用いた計測サービス「shamen-net」</v>
      </c>
      <c r="D53" s="1">
        <f>IF(B53&lt;=100, VLOOKUP(B53, 'products-講習・試験'!$A$3:$D$200, 3),
    IF(B53&lt;=200, VLOOKUP(B53, 'products-往訪閲覧・縦覧'!$A$3:$D$200, 3),
    IF(B53&lt;=300, VLOOKUP(B53, 'products-事業場の管理・業務状況等の確認'!$A$3:$D$200, 3),
    IF(B53&lt;=400, VLOOKUP(B53, 'products-広域な利用状況・被害等の把握'!$A$3:$D$200, 3)))))</f>
        <v>1</v>
      </c>
      <c r="E53" s="1">
        <f>IF(B53&lt;=100, VLOOKUP(B53, 'products-講習・試験'!$A$3:$D$200, 4),
    IF(B53&lt;=200, VLOOKUP(B53, 'products-往訪閲覧・縦覧'!$A$3:$D$200, 4),
    IF(B53&lt;=300, VLOOKUP(B53, 'products-事業場の管理・業務状況等の確認'!$A$3:$D$200, 4),
    IF(B53&lt;=400, VLOOKUP(B53, 'products-広域な利用状況・被害等の把握'!$A$3:$D$200, 4)))))</f>
        <v>10004</v>
      </c>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v>10004</v>
      </c>
      <c r="B54" s="1">
        <v>311</v>
      </c>
      <c r="C54" s="1" t="str">
        <f>IF(B54&lt;=100, VLOOKUP(B54, 'products-講習・試験'!$A$3:$D$200, 2),
    IF(B54&lt;=200, VLOOKUP(B54, 'products-往訪閲覧・縦覧'!$A$3:$D$200, 2),
    IF(B54&lt;=300, VLOOKUP(B54, 'products-事業場の管理・業務状況等の確認'!$A$3:$D$200, 2),
    IF(B54&lt;=400, VLOOKUP(B54, 'products-広域な利用状況・被害等の把握'!$A$3:$D$200, 2)))))</f>
        <v>車両移動式 カメラ画像計測およびレーザ計測サービス</v>
      </c>
      <c r="D54" s="1">
        <f>IF(B54&lt;=100, VLOOKUP(B54, 'products-講習・試験'!$A$3:$D$200, 3),
    IF(B54&lt;=200, VLOOKUP(B54, 'products-往訪閲覧・縦覧'!$A$3:$D$200, 3),
    IF(B54&lt;=300, VLOOKUP(B54, 'products-事業場の管理・業務状況等の確認'!$A$3:$D$200, 3),
    IF(B54&lt;=400, VLOOKUP(B54, 'products-広域な利用状況・被害等の把握'!$A$3:$D$200, 3)))))</f>
        <v>1</v>
      </c>
      <c r="E54" s="1">
        <f>IF(B54&lt;=100, VLOOKUP(B54, 'products-講習・試験'!$A$3:$D$200, 4),
    IF(B54&lt;=200, VLOOKUP(B54, 'products-往訪閲覧・縦覧'!$A$3:$D$200, 4),
    IF(B54&lt;=300, VLOOKUP(B54, 'products-事業場の管理・業務状況等の確認'!$A$3:$D$200, 4),
    IF(B54&lt;=400, VLOOKUP(B54, 'products-広域な利用状況・被害等の把握'!$A$3:$D$200, 4)))))</f>
        <v>10004</v>
      </c>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v>10004</v>
      </c>
      <c r="B55" s="1">
        <v>312</v>
      </c>
      <c r="C55" s="1" t="str">
        <f>IF(B55&lt;=100, VLOOKUP(B55, 'products-講習・試験'!$A$3:$D$200, 2),
    IF(B55&lt;=200, VLOOKUP(B55, 'products-往訪閲覧・縦覧'!$A$3:$D$200, 2),
    IF(B55&lt;=300, VLOOKUP(B55, 'products-事業場の管理・業務状況等の確認'!$A$3:$D$200, 2),
    IF(B55&lt;=400, VLOOKUP(B55, 'products-広域な利用状況・被害等の把握'!$A$3:$D$200, 2)))))</f>
        <v>地盤変動監視</v>
      </c>
      <c r="D55" s="1">
        <f>IF(B55&lt;=100, VLOOKUP(B55, 'products-講習・試験'!$A$3:$D$200, 3),
    IF(B55&lt;=200, VLOOKUP(B55, 'products-往訪閲覧・縦覧'!$A$3:$D$200, 3),
    IF(B55&lt;=300, VLOOKUP(B55, 'products-事業場の管理・業務状況等の確認'!$A$3:$D$200, 3),
    IF(B55&lt;=400, VLOOKUP(B55, 'products-広域な利用状況・被害等の把握'!$A$3:$D$200, 3)))))</f>
        <v>1</v>
      </c>
      <c r="E55" s="1">
        <f>IF(B55&lt;=100, VLOOKUP(B55, 'products-講習・試験'!$A$3:$D$200, 4),
    IF(B55&lt;=200, VLOOKUP(B55, 'products-往訪閲覧・縦覧'!$A$3:$D$200, 4),
    IF(B55&lt;=300, VLOOKUP(B55, 'products-事業場の管理・業務状況等の確認'!$A$3:$D$200, 4),
    IF(B55&lt;=400, VLOOKUP(B55, 'products-広域な利用状況・被害等の把握'!$A$3:$D$200, 4)))))</f>
        <v>10004</v>
      </c>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v>10004</v>
      </c>
      <c r="B56" s="1">
        <v>313</v>
      </c>
      <c r="C56" s="1" t="str">
        <f>IF(B56&lt;=100, VLOOKUP(B56, 'products-講習・試験'!$A$3:$D$200, 2),
    IF(B56&lt;=200, VLOOKUP(B56, 'products-往訪閲覧・縦覧'!$A$3:$D$200, 2),
    IF(B56&lt;=300, VLOOKUP(B56, 'products-事業場の管理・業務状況等の確認'!$A$3:$D$200, 2),
    IF(B56&lt;=400, VLOOKUP(B56, 'products-広域な利用状況・被害等の把握'!$A$3:$D$200, 2)))))</f>
        <v>垂直離着陸型VTOLドローンを活用した広域調査ソリューション</v>
      </c>
      <c r="D56" s="1">
        <f>IF(B56&lt;=100, VLOOKUP(B56, 'products-講習・試験'!$A$3:$D$200, 3),
    IF(B56&lt;=200, VLOOKUP(B56, 'products-往訪閲覧・縦覧'!$A$3:$D$200, 3),
    IF(B56&lt;=300, VLOOKUP(B56, 'products-事業場の管理・業務状況等の確認'!$A$3:$D$200, 3),
    IF(B56&lt;=400, VLOOKUP(B56, 'products-広域な利用状況・被害等の把握'!$A$3:$D$200, 3)))))</f>
        <v>1</v>
      </c>
      <c r="E56" s="1">
        <f>IF(B56&lt;=100, VLOOKUP(B56, 'products-講習・試験'!$A$3:$D$200, 4),
    IF(B56&lt;=200, VLOOKUP(B56, 'products-往訪閲覧・縦覧'!$A$3:$D$200, 4),
    IF(B56&lt;=300, VLOOKUP(B56, 'products-事業場の管理・業務状況等の確認'!$A$3:$D$200, 4),
    IF(B56&lt;=400, VLOOKUP(B56, 'products-広域な利用状況・被害等の把握'!$A$3:$D$200, 4)))))</f>
        <v>10004</v>
      </c>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v>10004</v>
      </c>
      <c r="B57" s="1">
        <v>314</v>
      </c>
      <c r="C57" s="1" t="str">
        <f>IF(B57&lt;=100, VLOOKUP(B57, 'products-講習・試験'!$A$3:$D$200, 2),
    IF(B57&lt;=200, VLOOKUP(B57, 'products-往訪閲覧・縦覧'!$A$3:$D$200, 2),
    IF(B57&lt;=300, VLOOKUP(B57, 'products-事業場の管理・業務状況等の確認'!$A$3:$D$200, 2),
    IF(B57&lt;=400, VLOOKUP(B57, 'products-広域な利用状況・被害等の把握'!$A$3:$D$200, 2)))))</f>
        <v>衛星データによる農地利用状況調査の効率化アプリ
「アクタバ」</v>
      </c>
      <c r="D57" s="1">
        <f>IF(B57&lt;=100, VLOOKUP(B57, 'products-講習・試験'!$A$3:$D$200, 3),
    IF(B57&lt;=200, VLOOKUP(B57, 'products-往訪閲覧・縦覧'!$A$3:$D$200, 3),
    IF(B57&lt;=300, VLOOKUP(B57, 'products-事業場の管理・業務状況等の確認'!$A$3:$D$200, 3),
    IF(B57&lt;=400, VLOOKUP(B57, 'products-広域な利用状況・被害等の把握'!$A$3:$D$200, 3)))))</f>
        <v>1</v>
      </c>
      <c r="E57" s="1">
        <f>IF(B57&lt;=100, VLOOKUP(B57, 'products-講習・試験'!$A$3:$D$200, 4),
    IF(B57&lt;=200, VLOOKUP(B57, 'products-往訪閲覧・縦覧'!$A$3:$D$200, 4),
    IF(B57&lt;=300, VLOOKUP(B57, 'products-事業場の管理・業務状況等の確認'!$A$3:$D$200, 4),
    IF(B57&lt;=400, VLOOKUP(B57, 'products-広域な利用状況・被害等の把握'!$A$3:$D$200, 4)))))</f>
        <v>10004</v>
      </c>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v>10004</v>
      </c>
      <c r="B58" s="1">
        <v>315</v>
      </c>
      <c r="C58" s="1" t="str">
        <f>IF(B58&lt;=100, VLOOKUP(B58, 'products-講習・試験'!$A$3:$D$200, 2),
    IF(B58&lt;=200, VLOOKUP(B58, 'products-往訪閲覧・縦覧'!$A$3:$D$200, 2),
    IF(B58&lt;=300, VLOOKUP(B58, 'products-事業場の管理・業務状況等の確認'!$A$3:$D$200, 2),
    IF(B58&lt;=400, VLOOKUP(B58, 'products-広域な利用状況・被害等の把握'!$A$3:$D$200, 2)))))</f>
        <v>衛星データによる経営所得安定対策に掛かる作付け調査の効率化アプリ
「デタバ」</v>
      </c>
      <c r="D58" s="1">
        <f>IF(B58&lt;=100, VLOOKUP(B58, 'products-講習・試験'!$A$3:$D$200, 3),
    IF(B58&lt;=200, VLOOKUP(B58, 'products-往訪閲覧・縦覧'!$A$3:$D$200, 3),
    IF(B58&lt;=300, VLOOKUP(B58, 'products-事業場の管理・業務状況等の確認'!$A$3:$D$200, 3),
    IF(B58&lt;=400, VLOOKUP(B58, 'products-広域な利用状況・被害等の把握'!$A$3:$D$200, 3)))))</f>
        <v>1</v>
      </c>
      <c r="E58" s="1">
        <f>IF(B58&lt;=100, VLOOKUP(B58, 'products-講習・試験'!$A$3:$D$200, 4),
    IF(B58&lt;=200, VLOOKUP(B58, 'products-往訪閲覧・縦覧'!$A$3:$D$200, 4),
    IF(B58&lt;=300, VLOOKUP(B58, 'products-事業場の管理・業務状況等の確認'!$A$3:$D$200, 4),
    IF(B58&lt;=400, VLOOKUP(B58, 'products-広域な利用状況・被害等の把握'!$A$3:$D$200, 4)))))</f>
        <v>10004</v>
      </c>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v>10004</v>
      </c>
      <c r="B59" s="1">
        <v>316</v>
      </c>
      <c r="C59" s="1" t="str">
        <f>IF(B59&lt;=100, VLOOKUP(B59, 'products-講習・試験'!$A$3:$D$200, 2),
    IF(B59&lt;=200, VLOOKUP(B59, 'products-往訪閲覧・縦覧'!$A$3:$D$200, 2),
    IF(B59&lt;=300, VLOOKUP(B59, 'products-事業場の管理・業務状況等の確認'!$A$3:$D$200, 2),
    IF(B59&lt;=400, VLOOKUP(B59, 'products-広域な利用状況・被害等の把握'!$A$3:$D$200, 2)))))</f>
        <v>宇宙ビッグデータを活用した水道管漏水リスク管理業務システム「天地人コンパス 宇宙水道局」</v>
      </c>
      <c r="D59" s="1">
        <f>IF(B59&lt;=100, VLOOKUP(B59, 'products-講習・試験'!$A$3:$D$200, 3),
    IF(B59&lt;=200, VLOOKUP(B59, 'products-往訪閲覧・縦覧'!$A$3:$D$200, 3),
    IF(B59&lt;=300, VLOOKUP(B59, 'products-事業場の管理・業務状況等の確認'!$A$3:$D$200, 3),
    IF(B59&lt;=400, VLOOKUP(B59, 'products-広域な利用状況・被害等の把握'!$A$3:$D$200, 3)))))</f>
        <v>1</v>
      </c>
      <c r="E59" s="1">
        <f>IF(B59&lt;=100, VLOOKUP(B59, 'products-講習・試験'!$A$3:$D$200, 4),
    IF(B59&lt;=200, VLOOKUP(B59, 'products-往訪閲覧・縦覧'!$A$3:$D$200, 4),
    IF(B59&lt;=300, VLOOKUP(B59, 'products-事業場の管理・業務状況等の確認'!$A$3:$D$200, 4),
    IF(B59&lt;=400, VLOOKUP(B59, 'products-広域な利用状況・被害等の把握'!$A$3:$D$200, 4)))))</f>
        <v>10004</v>
      </c>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v>10004</v>
      </c>
      <c r="B60" s="1">
        <v>317</v>
      </c>
      <c r="C60" s="1" t="str">
        <f>IF(B60&lt;=100, VLOOKUP(B60, 'products-講習・試験'!$A$3:$D$200, 2),
    IF(B60&lt;=200, VLOOKUP(B60, 'products-往訪閲覧・縦覧'!$A$3:$D$200, 2),
    IF(B60&lt;=300, VLOOKUP(B60, 'products-事業場の管理・業務状況等の確認'!$A$3:$D$200, 2),
    IF(B60&lt;=400, VLOOKUP(B60, 'products-広域な利用状況・被害等の把握'!$A$3:$D$200, 2)))))</f>
        <v>Parrot社製ドローンANAFi Aiに関する以下のサービスを展開
・機体販売
・空撮、遠隔映像転送、写真測量サービス
・ドローンスクール「ANAFi Aiマスター講習」の提供</v>
      </c>
      <c r="D60" s="1">
        <f>IF(B60&lt;=100, VLOOKUP(B60, 'products-講習・試験'!$A$3:$D$200, 3),
    IF(B60&lt;=200, VLOOKUP(B60, 'products-往訪閲覧・縦覧'!$A$3:$D$200, 3),
    IF(B60&lt;=300, VLOOKUP(B60, 'products-事業場の管理・業務状況等の確認'!$A$3:$D$200, 3),
    IF(B60&lt;=400, VLOOKUP(B60, 'products-広域な利用状況・被害等の把握'!$A$3:$D$200, 3)))))</f>
        <v>1</v>
      </c>
      <c r="E60" s="1">
        <f>IF(B60&lt;=100, VLOOKUP(B60, 'products-講習・試験'!$A$3:$D$200, 4),
    IF(B60&lt;=200, VLOOKUP(B60, 'products-往訪閲覧・縦覧'!$A$3:$D$200, 4),
    IF(B60&lt;=300, VLOOKUP(B60, 'products-事業場の管理・業務状況等の確認'!$A$3:$D$200, 4),
    IF(B60&lt;=400, VLOOKUP(B60, 'products-広域な利用状況・被害等の把握'!$A$3:$D$200, 4)))))</f>
        <v>10004</v>
      </c>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v>10004</v>
      </c>
      <c r="B61" s="1">
        <v>318</v>
      </c>
      <c r="C61" s="1" t="str">
        <f>IF(B61&lt;=100, VLOOKUP(B61, 'products-講習・試験'!$A$3:$D$200, 2),
    IF(B61&lt;=200, VLOOKUP(B61, 'products-往訪閲覧・縦覧'!$A$3:$D$200, 2),
    IF(B61&lt;=300, VLOOKUP(B61, 'products-事業場の管理・業務状況等の確認'!$A$3:$D$200, 2),
    IF(B61&lt;=400, VLOOKUP(B61, 'products-広域な利用状況・被害等の把握'!$A$3:$D$200, 2)))))</f>
        <v>Parrot社製ドローンANAFi USAに関する以下のサービスを展開
・機体販売
・空撮、遠隔映像転送、写真測量サービス
・ドローンスクール「ANAFi USAマスター講習」の提供</v>
      </c>
      <c r="D61" s="1">
        <f>IF(B61&lt;=100, VLOOKUP(B61, 'products-講習・試験'!$A$3:$D$200, 3),
    IF(B61&lt;=200, VLOOKUP(B61, 'products-往訪閲覧・縦覧'!$A$3:$D$200, 3),
    IF(B61&lt;=300, VLOOKUP(B61, 'products-事業場の管理・業務状況等の確認'!$A$3:$D$200, 3),
    IF(B61&lt;=400, VLOOKUP(B61, 'products-広域な利用状況・被害等の把握'!$A$3:$D$200, 3)))))</f>
        <v>1</v>
      </c>
      <c r="E61" s="1">
        <f>IF(B61&lt;=100, VLOOKUP(B61, 'products-講習・試験'!$A$3:$D$200, 4),
    IF(B61&lt;=200, VLOOKUP(B61, 'products-往訪閲覧・縦覧'!$A$3:$D$200, 4),
    IF(B61&lt;=300, VLOOKUP(B61, 'products-事業場の管理・業務状況等の確認'!$A$3:$D$200, 4),
    IF(B61&lt;=400, VLOOKUP(B61, 'products-広域な利用状況・被害等の把握'!$A$3:$D$200, 4)))))</f>
        <v>10004</v>
      </c>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v>10004</v>
      </c>
      <c r="B62" s="1">
        <v>319</v>
      </c>
      <c r="C62" s="1" t="str">
        <f>IF(B62&lt;=100, VLOOKUP(B62, 'products-講習・試験'!$A$3:$D$200, 2),
    IF(B62&lt;=200, VLOOKUP(B62, 'products-往訪閲覧・縦覧'!$A$3:$D$200, 2),
    IF(B62&lt;=300, VLOOKUP(B62, 'products-事業場の管理・業務状況等の確認'!$A$3:$D$200, 2),
    IF(B62&lt;=400, VLOOKUP(B62, 'products-広域な利用状況・被害等の把握'!$A$3:$D$200, 2)))))</f>
        <v>電磁波センサ（地中レーダー）による目に見えない地中可視化サービス</v>
      </c>
      <c r="D62" s="1">
        <f>IF(B62&lt;=100, VLOOKUP(B62, 'products-講習・試験'!$A$3:$D$200, 3),
    IF(B62&lt;=200, VLOOKUP(B62, 'products-往訪閲覧・縦覧'!$A$3:$D$200, 3),
    IF(B62&lt;=300, VLOOKUP(B62, 'products-事業場の管理・業務状況等の確認'!$A$3:$D$200, 3),
    IF(B62&lt;=400, VLOOKUP(B62, 'products-広域な利用状況・被害等の把握'!$A$3:$D$200, 3)))))</f>
        <v>1</v>
      </c>
      <c r="E62" s="1">
        <f>IF(B62&lt;=100, VLOOKUP(B62, 'products-講習・試験'!$A$3:$D$200, 4),
    IF(B62&lt;=200, VLOOKUP(B62, 'products-往訪閲覧・縦覧'!$A$3:$D$200, 4),
    IF(B62&lt;=300, VLOOKUP(B62, 'products-事業場の管理・業務状況等の確認'!$A$3:$D$200, 4),
    IF(B62&lt;=400, VLOOKUP(B62, 'products-広域な利用状況・被害等の把握'!$A$3:$D$200, 4)))))</f>
        <v>10004</v>
      </c>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v>10004</v>
      </c>
      <c r="B63" s="1">
        <v>320</v>
      </c>
      <c r="C63" s="1" t="str">
        <f>IF(B63&lt;=100, VLOOKUP(B63, 'products-講習・試験'!$A$3:$D$200, 2),
    IF(B63&lt;=200, VLOOKUP(B63, 'products-往訪閲覧・縦覧'!$A$3:$D$200, 2),
    IF(B63&lt;=300, VLOOKUP(B63, 'products-事業場の管理・業務状況等の確認'!$A$3:$D$200, 2),
    IF(B63&lt;=400, VLOOKUP(B63, 'products-広域な利用状況・被害等の把握'!$A$3:$D$200, 2)))))</f>
        <v xml:space="preserve">Skydio社製ドローンSkydio2+に関する以下のサービスを展開
・機体販売
・インフラ点検などの飛行請負い
・ドローンスクール「Skydio認定講習」の提供
</v>
      </c>
      <c r="D63" s="1">
        <f>IF(B63&lt;=100, VLOOKUP(B63, 'products-講習・試験'!$A$3:$D$200, 3),
    IF(B63&lt;=200, VLOOKUP(B63, 'products-往訪閲覧・縦覧'!$A$3:$D$200, 3),
    IF(B63&lt;=300, VLOOKUP(B63, 'products-事業場の管理・業務状況等の確認'!$A$3:$D$200, 3),
    IF(B63&lt;=400, VLOOKUP(B63, 'products-広域な利用状況・被害等の把握'!$A$3:$D$200, 3)))))</f>
        <v>1</v>
      </c>
      <c r="E63" s="1">
        <f>IF(B63&lt;=100, VLOOKUP(B63, 'products-講習・試験'!$A$3:$D$200, 4),
    IF(B63&lt;=200, VLOOKUP(B63, 'products-往訪閲覧・縦覧'!$A$3:$D$200, 4),
    IF(B63&lt;=300, VLOOKUP(B63, 'products-事業場の管理・業務状況等の確認'!$A$3:$D$200, 4),
    IF(B63&lt;=400, VLOOKUP(B63, 'products-広域な利用状況・被害等の把握'!$A$3:$D$200, 4)))))</f>
        <v>10004</v>
      </c>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v>10004</v>
      </c>
      <c r="B64" s="1">
        <v>321</v>
      </c>
      <c r="C64" s="1" t="str">
        <f>IF(B64&lt;=100, VLOOKUP(B64, 'products-講習・試験'!$A$3:$D$200, 2),
    IF(B64&lt;=200, VLOOKUP(B64, 'products-往訪閲覧・縦覧'!$A$3:$D$200, 2),
    IF(B64&lt;=300, VLOOKUP(B64, 'products-事業場の管理・業務状況等の確認'!$A$3:$D$200, 2),
    IF(B64&lt;=400, VLOOKUP(B64, 'products-広域な利用状況・被害等の把握'!$A$3:$D$200, 2)))))</f>
        <v>自律飛行型ドローン Skydioを用いた記録および実装支援</v>
      </c>
      <c r="D64" s="1">
        <f>IF(B64&lt;=100, VLOOKUP(B64, 'products-講習・試験'!$A$3:$D$200, 3),
    IF(B64&lt;=200, VLOOKUP(B64, 'products-往訪閲覧・縦覧'!$A$3:$D$200, 3),
    IF(B64&lt;=300, VLOOKUP(B64, 'products-事業場の管理・業務状況等の確認'!$A$3:$D$200, 3),
    IF(B64&lt;=400, VLOOKUP(B64, 'products-広域な利用状況・被害等の把握'!$A$3:$D$200, 3)))))</f>
        <v>1</v>
      </c>
      <c r="E64" s="1">
        <f>IF(B64&lt;=100, VLOOKUP(B64, 'products-講習・試験'!$A$3:$D$200, 4),
    IF(B64&lt;=200, VLOOKUP(B64, 'products-往訪閲覧・縦覧'!$A$3:$D$200, 4),
    IF(B64&lt;=300, VLOOKUP(B64, 'products-事業場の管理・業務状況等の確認'!$A$3:$D$200, 4),
    IF(B64&lt;=400, VLOOKUP(B64, 'products-広域な利用状況・被害等の把握'!$A$3:$D$200, 4)))))</f>
        <v>10004</v>
      </c>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v>10004</v>
      </c>
      <c r="B65" s="1">
        <v>322</v>
      </c>
      <c r="C65" s="1" t="str">
        <f>IF(B65&lt;=100, VLOOKUP(B65, 'products-講習・試験'!$A$3:$D$200, 2),
    IF(B65&lt;=200, VLOOKUP(B65, 'products-往訪閲覧・縦覧'!$A$3:$D$200, 2),
    IF(B65&lt;=300, VLOOKUP(B65, 'products-事業場の管理・業務状況等の確認'!$A$3:$D$200, 2),
    IF(B65&lt;=400, VLOOKUP(B65, 'products-広域な利用状況・被害等の把握'!$A$3:$D$200, 2)))))</f>
        <v>Skydio X2</v>
      </c>
      <c r="D65" s="1">
        <f>IF(B65&lt;=100, VLOOKUP(B65, 'products-講習・試験'!$A$3:$D$200, 3),
    IF(B65&lt;=200, VLOOKUP(B65, 'products-往訪閲覧・縦覧'!$A$3:$D$200, 3),
    IF(B65&lt;=300, VLOOKUP(B65, 'products-事業場の管理・業務状況等の確認'!$A$3:$D$200, 3),
    IF(B65&lt;=400, VLOOKUP(B65, 'products-広域な利用状況・被害等の把握'!$A$3:$D$200, 3)))))</f>
        <v>1</v>
      </c>
      <c r="E65" s="1">
        <f>IF(B65&lt;=100, VLOOKUP(B65, 'products-講習・試験'!$A$3:$D$200, 4),
    IF(B65&lt;=200, VLOOKUP(B65, 'products-往訪閲覧・縦覧'!$A$3:$D$200, 4),
    IF(B65&lt;=300, VLOOKUP(B65, 'products-事業場の管理・業務状況等の確認'!$A$3:$D$200, 4),
    IF(B65&lt;=400, VLOOKUP(B65, 'products-広域な利用状況・被害等の把握'!$A$3:$D$200, 4)))))</f>
        <v>10004</v>
      </c>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v>10004</v>
      </c>
      <c r="B66" s="1">
        <v>323</v>
      </c>
      <c r="C66" s="1" t="str">
        <f>IF(B66&lt;=100, VLOOKUP(B66, 'products-講習・試験'!$A$3:$D$200, 2),
    IF(B66&lt;=200, VLOOKUP(B66, 'products-往訪閲覧・縦覧'!$A$3:$D$200, 2),
    IF(B66&lt;=300, VLOOKUP(B66, 'products-事業場の管理・業務状況等の確認'!$A$3:$D$200, 2),
    IF(B66&lt;=400, VLOOKUP(B66, 'products-広域な利用状況・被害等の把握'!$A$3:$D$200, 2)))))</f>
        <v>AIによる家屋異動調査サービス</v>
      </c>
      <c r="D66" s="1">
        <f>IF(B66&lt;=100, VLOOKUP(B66, 'products-講習・試験'!$A$3:$D$200, 3),
    IF(B66&lt;=200, VLOOKUP(B66, 'products-往訪閲覧・縦覧'!$A$3:$D$200, 3),
    IF(B66&lt;=300, VLOOKUP(B66, 'products-事業場の管理・業務状況等の確認'!$A$3:$D$200, 3),
    IF(B66&lt;=400, VLOOKUP(B66, 'products-広域な利用状況・被害等の把握'!$A$3:$D$200, 3)))))</f>
        <v>1</v>
      </c>
      <c r="E66" s="1">
        <f>IF(B66&lt;=100, VLOOKUP(B66, 'products-講習・試験'!$A$3:$D$200, 4),
    IF(B66&lt;=200, VLOOKUP(B66, 'products-往訪閲覧・縦覧'!$A$3:$D$200, 4),
    IF(B66&lt;=300, VLOOKUP(B66, 'products-事業場の管理・業務状況等の確認'!$A$3:$D$200, 4),
    IF(B66&lt;=400, VLOOKUP(B66, 'products-広域な利用状況・被害等の把握'!$A$3:$D$200, 4)))))</f>
        <v>10004</v>
      </c>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v>10004</v>
      </c>
      <c r="B67" s="1">
        <v>324</v>
      </c>
      <c r="C67" s="1" t="str">
        <f>IF(B67&lt;=100, VLOOKUP(B67, 'products-講習・試験'!$A$3:$D$200, 2),
    IF(B67&lt;=200, VLOOKUP(B67, 'products-往訪閲覧・縦覧'!$A$3:$D$200, 2),
    IF(B67&lt;=300, VLOOKUP(B67, 'products-事業場の管理・業務状況等の確認'!$A$3:$D$200, 2),
    IF(B67&lt;=400, VLOOKUP(B67, 'products-広域な利用状況・被害等の把握'!$A$3:$D$200, 2)))))</f>
        <v>ドローン搭載型グリーンレーザスキャナ（TDOT3 GREEN）及びハイブリッドドローンによる計測・解析</v>
      </c>
      <c r="D67" s="1">
        <f>IF(B67&lt;=100, VLOOKUP(B67, 'products-講習・試験'!$A$3:$D$200, 3),
    IF(B67&lt;=200, VLOOKUP(B67, 'products-往訪閲覧・縦覧'!$A$3:$D$200, 3),
    IF(B67&lt;=300, VLOOKUP(B67, 'products-事業場の管理・業務状況等の確認'!$A$3:$D$200, 3),
    IF(B67&lt;=400, VLOOKUP(B67, 'products-広域な利用状況・被害等の把握'!$A$3:$D$200, 3)))))</f>
        <v>1</v>
      </c>
      <c r="E67" s="1">
        <f>IF(B67&lt;=100, VLOOKUP(B67, 'products-講習・試験'!$A$3:$D$200, 4),
    IF(B67&lt;=200, VLOOKUP(B67, 'products-往訪閲覧・縦覧'!$A$3:$D$200, 4),
    IF(B67&lt;=300, VLOOKUP(B67, 'products-事業場の管理・業務状況等の確認'!$A$3:$D$200, 4),
    IF(B67&lt;=400, VLOOKUP(B67, 'products-広域な利用状況・被害等の把握'!$A$3:$D$200, 4)))))</f>
        <v>10004</v>
      </c>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v>10004</v>
      </c>
      <c r="B68" s="1">
        <v>325</v>
      </c>
      <c r="C68" s="1" t="str">
        <f>IF(B68&lt;=100, VLOOKUP(B68, 'products-講習・試験'!$A$3:$D$200, 2),
    IF(B68&lt;=200, VLOOKUP(B68, 'products-往訪閲覧・縦覧'!$A$3:$D$200, 2),
    IF(B68&lt;=300, VLOOKUP(B68, 'products-事業場の管理・業務状況等の確認'!$A$3:$D$200, 2),
    IF(B68&lt;=400, VLOOKUP(B68, 'products-広域な利用状況・被害等の把握'!$A$3:$D$200, 2)))))</f>
        <v>Skydio X10</v>
      </c>
      <c r="D68" s="1">
        <f>IF(B68&lt;=100, VLOOKUP(B68, 'products-講習・試験'!$A$3:$D$200, 3),
    IF(B68&lt;=200, VLOOKUP(B68, 'products-往訪閲覧・縦覧'!$A$3:$D$200, 3),
    IF(B68&lt;=300, VLOOKUP(B68, 'products-事業場の管理・業務状況等の確認'!$A$3:$D$200, 3),
    IF(B68&lt;=400, VLOOKUP(B68, 'products-広域な利用状況・被害等の把握'!$A$3:$D$200, 3)))))</f>
        <v>1</v>
      </c>
      <c r="E68" s="1">
        <f>IF(B68&lt;=100, VLOOKUP(B68, 'products-講習・試験'!$A$3:$D$200, 4),
    IF(B68&lt;=200, VLOOKUP(B68, 'products-往訪閲覧・縦覧'!$A$3:$D$200, 4),
    IF(B68&lt;=300, VLOOKUP(B68, 'products-事業場の管理・業務状況等の確認'!$A$3:$D$200, 4),
    IF(B68&lt;=400, VLOOKUP(B68, 'products-広域な利用状況・被害等の把握'!$A$3:$D$200, 4)))))</f>
        <v>10004</v>
      </c>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v>10004</v>
      </c>
      <c r="B69" s="1">
        <v>326</v>
      </c>
      <c r="C69" s="1" t="str">
        <f>IF(B69&lt;=100, VLOOKUP(B69, 'products-講習・試験'!$A$3:$D$200, 2),
    IF(B69&lt;=200, VLOOKUP(B69, 'products-往訪閲覧・縦覧'!$A$3:$D$200, 2),
    IF(B69&lt;=300, VLOOKUP(B69, 'products-事業場の管理・業務状況等の確認'!$A$3:$D$200, 2),
    IF(B69&lt;=400, VLOOKUP(B69, 'products-広域な利用状況・被害等の把握'!$A$3:$D$200, 2)))))</f>
        <v xml:space="preserve">Skydio Dock / Skydio Remote Ops
</v>
      </c>
      <c r="D69" s="1">
        <f>IF(B69&lt;=100, VLOOKUP(B69, 'products-講習・試験'!$A$3:$D$200, 3),
    IF(B69&lt;=200, VLOOKUP(B69, 'products-往訪閲覧・縦覧'!$A$3:$D$200, 3),
    IF(B69&lt;=300, VLOOKUP(B69, 'products-事業場の管理・業務状況等の確認'!$A$3:$D$200, 3),
    IF(B69&lt;=400, VLOOKUP(B69, 'products-広域な利用状況・被害等の把握'!$A$3:$D$200, 3)))))</f>
        <v>1</v>
      </c>
      <c r="E69" s="1">
        <f>IF(B69&lt;=100, VLOOKUP(B69, 'products-講習・試験'!$A$3:$D$200, 4),
    IF(B69&lt;=200, VLOOKUP(B69, 'products-往訪閲覧・縦覧'!$A$3:$D$200, 4),
    IF(B69&lt;=300, VLOOKUP(B69, 'products-事業場の管理・業務状況等の確認'!$A$3:$D$200, 4),
    IF(B69&lt;=400, VLOOKUP(B69, 'products-広域な利用状況・被害等の把握'!$A$3:$D$200, 4)))))</f>
        <v>10004</v>
      </c>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v>10004</v>
      </c>
      <c r="B70" s="1">
        <v>327</v>
      </c>
      <c r="C70" s="1" t="str">
        <f>IF(B70&lt;=100, VLOOKUP(B70, 'products-講習・試験'!$A$3:$D$200, 2),
    IF(B70&lt;=200, VLOOKUP(B70, 'products-往訪閲覧・縦覧'!$A$3:$D$200, 2),
    IF(B70&lt;=300, VLOOKUP(B70, 'products-事業場の管理・業務状況等の確認'!$A$3:$D$200, 2),
    IF(B70&lt;=400, VLOOKUP(B70, 'products-広域な利用状況・被害等の把握'!$A$3:$D$200, 2)))))</f>
        <v>更新度優先マップ</v>
      </c>
      <c r="D70" s="1">
        <f>IF(B70&lt;=100, VLOOKUP(B70, 'products-講習・試験'!$A$3:$D$200, 3),
    IF(B70&lt;=200, VLOOKUP(B70, 'products-往訪閲覧・縦覧'!$A$3:$D$200, 3),
    IF(B70&lt;=300, VLOOKUP(B70, 'products-事業場の管理・業務状況等の確認'!$A$3:$D$200, 3),
    IF(B70&lt;=400, VLOOKUP(B70, 'products-広域な利用状況・被害等の把握'!$A$3:$D$200, 3)))))</f>
        <v>1</v>
      </c>
      <c r="E70" s="1">
        <f>IF(B70&lt;=100, VLOOKUP(B70, 'products-講習・試験'!$A$3:$D$200, 4),
    IF(B70&lt;=200, VLOOKUP(B70, 'products-往訪閲覧・縦覧'!$A$3:$D$200, 4),
    IF(B70&lt;=300, VLOOKUP(B70, 'products-事業場の管理・業務状況等の確認'!$A$3:$D$200, 4),
    IF(B70&lt;=400, VLOOKUP(B70, 'products-広域な利用状況・被害等の把握'!$A$3:$D$200, 4)))))</f>
        <v>10004</v>
      </c>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v>10004</v>
      </c>
      <c r="B71" s="1">
        <v>328</v>
      </c>
      <c r="C71" s="1" t="str">
        <f>IF(B71&lt;=100, VLOOKUP(B71, 'products-講習・試験'!$A$3:$D$200, 2),
    IF(B71&lt;=200, VLOOKUP(B71, 'products-往訪閲覧・縦覧'!$A$3:$D$200, 2),
    IF(B71&lt;=300, VLOOKUP(B71, 'products-事業場の管理・業務状況等の確認'!$A$3:$D$200, 2),
    IF(B71&lt;=400, VLOOKUP(B71, 'products-広域な利用状況・被害等の把握'!$A$3:$D$200, 2)))))</f>
        <v>MiteMiru森林（森林変化情報提供サービス）</v>
      </c>
      <c r="D71" s="1">
        <f>IF(B71&lt;=100, VLOOKUP(B71, 'products-講習・試験'!$A$3:$D$200, 3),
    IF(B71&lt;=200, VLOOKUP(B71, 'products-往訪閲覧・縦覧'!$A$3:$D$200, 3),
    IF(B71&lt;=300, VLOOKUP(B71, 'products-事業場の管理・業務状況等の確認'!$A$3:$D$200, 3),
    IF(B71&lt;=400, VLOOKUP(B71, 'products-広域な利用状況・被害等の把握'!$A$3:$D$200, 3)))))</f>
        <v>1</v>
      </c>
      <c r="E71" s="1">
        <f>IF(B71&lt;=100, VLOOKUP(B71, 'products-講習・試験'!$A$3:$D$200, 4),
    IF(B71&lt;=200, VLOOKUP(B71, 'products-往訪閲覧・縦覧'!$A$3:$D$200, 4),
    IF(B71&lt;=300, VLOOKUP(B71, 'products-事業場の管理・業務状況等の確認'!$A$3:$D$200, 4),
    IF(B71&lt;=400, VLOOKUP(B71, 'products-広域な利用状況・被害等の把握'!$A$3:$D$200, 4)))))</f>
        <v>10004</v>
      </c>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v>10004</v>
      </c>
      <c r="B72" s="1">
        <v>329</v>
      </c>
      <c r="C72" s="1" t="str">
        <f>IF(B72&lt;=100, VLOOKUP(B72, 'products-講習・試験'!$A$3:$D$200, 2),
    IF(B72&lt;=200, VLOOKUP(B72, 'products-往訪閲覧・縦覧'!$A$3:$D$200, 2),
    IF(B72&lt;=300, VLOOKUP(B72, 'products-事業場の管理・業務状況等の確認'!$A$3:$D$200, 2),
    IF(B72&lt;=400, VLOOKUP(B72, 'products-広域な利用状況・被害等の把握'!$A$3:$D$200, 2)))))</f>
        <v>衛星による変動モニタリング（山間部の地盤変動監視）</v>
      </c>
      <c r="D72" s="1">
        <f>IF(B72&lt;=100, VLOOKUP(B72, 'products-講習・試験'!$A$3:$D$200, 3),
    IF(B72&lt;=200, VLOOKUP(B72, 'products-往訪閲覧・縦覧'!$A$3:$D$200, 3),
    IF(B72&lt;=300, VLOOKUP(B72, 'products-事業場の管理・業務状況等の確認'!$A$3:$D$200, 3),
    IF(B72&lt;=400, VLOOKUP(B72, 'products-広域な利用状況・被害等の把握'!$A$3:$D$200, 3)))))</f>
        <v>1</v>
      </c>
      <c r="E72" s="1">
        <f>IF(B72&lt;=100, VLOOKUP(B72, 'products-講習・試験'!$A$3:$D$200, 4),
    IF(B72&lt;=200, VLOOKUP(B72, 'products-往訪閲覧・縦覧'!$A$3:$D$200, 4),
    IF(B72&lt;=300, VLOOKUP(B72, 'products-事業場の管理・業務状況等の確認'!$A$3:$D$200, 4),
    IF(B72&lt;=400, VLOOKUP(B72, 'products-広域な利用状況・被害等の把握'!$A$3:$D$200, 4)))))</f>
        <v>10004</v>
      </c>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v>10004</v>
      </c>
      <c r="B73" s="1">
        <v>330</v>
      </c>
      <c r="C73" s="1" t="str">
        <f>IF(B73&lt;=100, VLOOKUP(B73, 'products-講習・試験'!$A$3:$D$200, 2),
    IF(B73&lt;=200, VLOOKUP(B73, 'products-往訪閲覧・縦覧'!$A$3:$D$200, 2),
    IF(B73&lt;=300, VLOOKUP(B73, 'products-事業場の管理・業務状況等の確認'!$A$3:$D$200, 2),
    IF(B73&lt;=400, VLOOKUP(B73, 'products-広域な利用状況・被害等の把握'!$A$3:$D$200, 2)))))</f>
        <v>地下工事の地盤沈下モニタリング</v>
      </c>
      <c r="D73" s="1">
        <f>IF(B73&lt;=100, VLOOKUP(B73, 'products-講習・試験'!$A$3:$D$200, 3),
    IF(B73&lt;=200, VLOOKUP(B73, 'products-往訪閲覧・縦覧'!$A$3:$D$200, 3),
    IF(B73&lt;=300, VLOOKUP(B73, 'products-事業場の管理・業務状況等の確認'!$A$3:$D$200, 3),
    IF(B73&lt;=400, VLOOKUP(B73, 'products-広域な利用状況・被害等の把握'!$A$3:$D$200, 3)))))</f>
        <v>1</v>
      </c>
      <c r="E73" s="1">
        <f>IF(B73&lt;=100, VLOOKUP(B73, 'products-講習・試験'!$A$3:$D$200, 4),
    IF(B73&lt;=200, VLOOKUP(B73, 'products-往訪閲覧・縦覧'!$A$3:$D$200, 4),
    IF(B73&lt;=300, VLOOKUP(B73, 'products-事業場の管理・業務状況等の確認'!$A$3:$D$200, 4),
    IF(B73&lt;=400, VLOOKUP(B73, 'products-広域な利用状況・被害等の把握'!$A$3:$D$200, 4)))))</f>
        <v>10004</v>
      </c>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v>10004</v>
      </c>
      <c r="B74" s="1">
        <v>331</v>
      </c>
      <c r="C74" s="1" t="str">
        <f>IF(B74&lt;=100, VLOOKUP(B74, 'products-講習・試験'!$A$3:$D$200, 2),
    IF(B74&lt;=200, VLOOKUP(B74, 'products-往訪閲覧・縦覧'!$A$3:$D$200, 2),
    IF(B74&lt;=300, VLOOKUP(B74, 'products-事業場の管理・業務状況等の確認'!$A$3:$D$200, 2),
    IF(B74&lt;=400, VLOOKUP(B74, 'products-広域な利用状況・被害等の把握'!$A$3:$D$200, 2)))))</f>
        <v xml:space="preserve">Skydio 3D Scan
</v>
      </c>
      <c r="D74" s="1">
        <f>IF(B74&lt;=100, VLOOKUP(B74, 'products-講習・試験'!$A$3:$D$200, 3),
    IF(B74&lt;=200, VLOOKUP(B74, 'products-往訪閲覧・縦覧'!$A$3:$D$200, 3),
    IF(B74&lt;=300, VLOOKUP(B74, 'products-事業場の管理・業務状況等の確認'!$A$3:$D$200, 3),
    IF(B74&lt;=400, VLOOKUP(B74, 'products-広域な利用状況・被害等の把握'!$A$3:$D$200, 3)))))</f>
        <v>1</v>
      </c>
      <c r="E74" s="1">
        <f>IF(B74&lt;=100, VLOOKUP(B74, 'products-講習・試験'!$A$3:$D$200, 4),
    IF(B74&lt;=200, VLOOKUP(B74, 'products-往訪閲覧・縦覧'!$A$3:$D$200, 4),
    IF(B74&lt;=300, VLOOKUP(B74, 'products-事業場の管理・業務状況等の確認'!$A$3:$D$200, 4),
    IF(B74&lt;=400, VLOOKUP(B74, 'products-広域な利用状況・被害等の把握'!$A$3:$D$200, 4)))))</f>
        <v>10004</v>
      </c>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v>10004</v>
      </c>
      <c r="B75" s="1">
        <v>332</v>
      </c>
      <c r="C75" s="1" t="str">
        <f>IF(B75&lt;=100, VLOOKUP(B75, 'products-講習・試験'!$A$3:$D$200, 2),
    IF(B75&lt;=200, VLOOKUP(B75, 'products-往訪閲覧・縦覧'!$A$3:$D$200, 2),
    IF(B75&lt;=300, VLOOKUP(B75, 'products-事業場の管理・業務状況等の確認'!$A$3:$D$200, 2),
    IF(B75&lt;=400, VLOOKUP(B75, 'products-広域な利用状況・被害等の把握'!$A$3:$D$200, 2)))))</f>
        <v>Skydio 2+</v>
      </c>
      <c r="D75" s="1">
        <f>IF(B75&lt;=100, VLOOKUP(B75, 'products-講習・試験'!$A$3:$D$200, 3),
    IF(B75&lt;=200, VLOOKUP(B75, 'products-往訪閲覧・縦覧'!$A$3:$D$200, 3),
    IF(B75&lt;=300, VLOOKUP(B75, 'products-事業場の管理・業務状況等の確認'!$A$3:$D$200, 3),
    IF(B75&lt;=400, VLOOKUP(B75, 'products-広域な利用状況・被害等の把握'!$A$3:$D$200, 3)))))</f>
        <v>1</v>
      </c>
      <c r="E75" s="1">
        <f>IF(B75&lt;=100, VLOOKUP(B75, 'products-講習・試験'!$A$3:$D$200, 4),
    IF(B75&lt;=200, VLOOKUP(B75, 'products-往訪閲覧・縦覧'!$A$3:$D$200, 4),
    IF(B75&lt;=300, VLOOKUP(B75, 'products-事業場の管理・業務状況等の確認'!$A$3:$D$200, 4),
    IF(B75&lt;=400, VLOOKUP(B75, 'products-広域な利用状況・被害等の把握'!$A$3:$D$200, 4)))))</f>
        <v>10004</v>
      </c>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v>10004</v>
      </c>
      <c r="B76" s="1">
        <v>333</v>
      </c>
      <c r="C76" s="1" t="str">
        <f>IF(B76&lt;=100, VLOOKUP(B76, 'products-講習・試験'!$A$3:$D$200, 2),
    IF(B76&lt;=200, VLOOKUP(B76, 'products-往訪閲覧・縦覧'!$A$3:$D$200, 2),
    IF(B76&lt;=300, VLOOKUP(B76, 'products-事業場の管理・業務状況等の確認'!$A$3:$D$200, 2),
    IF(B76&lt;=400, VLOOKUP(B76, 'products-広域な利用状況・被害等の把握'!$A$3:$D$200, 2)))))</f>
        <v>衛星SARによる地盤変位監視サービス</v>
      </c>
      <c r="D76" s="1">
        <f>IF(B76&lt;=100, VLOOKUP(B76, 'products-講習・試験'!$A$3:$D$200, 3),
    IF(B76&lt;=200, VLOOKUP(B76, 'products-往訪閲覧・縦覧'!$A$3:$D$200, 3),
    IF(B76&lt;=300, VLOOKUP(B76, 'products-事業場の管理・業務状況等の確認'!$A$3:$D$200, 3),
    IF(B76&lt;=400, VLOOKUP(B76, 'products-広域な利用状況・被害等の把握'!$A$3:$D$200, 3)))))</f>
        <v>1</v>
      </c>
      <c r="E76" s="1">
        <f>IF(B76&lt;=100, VLOOKUP(B76, 'products-講習・試験'!$A$3:$D$200, 4),
    IF(B76&lt;=200, VLOOKUP(B76, 'products-往訪閲覧・縦覧'!$A$3:$D$200, 4),
    IF(B76&lt;=300, VLOOKUP(B76, 'products-事業場の管理・業務状況等の確認'!$A$3:$D$200, 4),
    IF(B76&lt;=400, VLOOKUP(B76, 'products-広域な利用状況・被害等の把握'!$A$3:$D$200, 4)))))</f>
        <v>10004</v>
      </c>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v>10004</v>
      </c>
      <c r="B77" s="1">
        <v>334</v>
      </c>
      <c r="C77" s="1" t="str">
        <f>IF(B77&lt;=100, VLOOKUP(B77, 'products-講習・試験'!$A$3:$D$200, 2),
    IF(B77&lt;=200, VLOOKUP(B77, 'products-往訪閲覧・縦覧'!$A$3:$D$200, 2),
    IF(B77&lt;=300, VLOOKUP(B77, 'products-事業場の管理・業務状況等の確認'!$A$3:$D$200, 2),
    IF(B77&lt;=400, VLOOKUP(B77, 'products-広域な利用状況・被害等の把握'!$A$3:$D$200, 2)))))</f>
        <v>衛星SARによる災害時浸水範囲・浸水深早期把握サービス</v>
      </c>
      <c r="D77" s="1">
        <f>IF(B77&lt;=100, VLOOKUP(B77, 'products-講習・試験'!$A$3:$D$200, 3),
    IF(B77&lt;=200, VLOOKUP(B77, 'products-往訪閲覧・縦覧'!$A$3:$D$200, 3),
    IF(B77&lt;=300, VLOOKUP(B77, 'products-事業場の管理・業務状況等の確認'!$A$3:$D$200, 3),
    IF(B77&lt;=400, VLOOKUP(B77, 'products-広域な利用状況・被害等の把握'!$A$3:$D$200, 3)))))</f>
        <v>1</v>
      </c>
      <c r="E77" s="1">
        <f>IF(B77&lt;=100, VLOOKUP(B77, 'products-講習・試験'!$A$3:$D$200, 4),
    IF(B77&lt;=200, VLOOKUP(B77, 'products-往訪閲覧・縦覧'!$A$3:$D$200, 4),
    IF(B77&lt;=300, VLOOKUP(B77, 'products-事業場の管理・業務状況等の確認'!$A$3:$D$200, 4),
    IF(B77&lt;=400, VLOOKUP(B77, 'products-広域な利用状況・被害等の把握'!$A$3:$D$200, 4)))))</f>
        <v>10004</v>
      </c>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v>10004</v>
      </c>
      <c r="B78" s="1">
        <v>335</v>
      </c>
      <c r="C78" s="1" t="str">
        <f>IF(B78&lt;=100, VLOOKUP(B78, 'products-講習・試験'!$A$3:$D$200, 2),
    IF(B78&lt;=200, VLOOKUP(B78, 'products-往訪閲覧・縦覧'!$A$3:$D$200, 2),
    IF(B78&lt;=300, VLOOKUP(B78, 'products-事業場の管理・業務状況等の確認'!$A$3:$D$200, 2),
    IF(B78&lt;=400, VLOOKUP(B78, 'products-広域な利用状況・被害等の把握'!$A$3:$D$200, 2)))))</f>
        <v>歩くだけで毎木調査等が可能。バックパック式LiDAR「mapry LA03」</v>
      </c>
      <c r="D78" s="1">
        <f>IF(B78&lt;=100, VLOOKUP(B78, 'products-講習・試験'!$A$3:$D$200, 3),
    IF(B78&lt;=200, VLOOKUP(B78, 'products-往訪閲覧・縦覧'!$A$3:$D$200, 3),
    IF(B78&lt;=300, VLOOKUP(B78, 'products-事業場の管理・業務状況等の確認'!$A$3:$D$200, 3),
    IF(B78&lt;=400, VLOOKUP(B78, 'products-広域な利用状況・被害等の把握'!$A$3:$D$200, 3)))))</f>
        <v>1</v>
      </c>
      <c r="E78" s="1">
        <f>IF(B78&lt;=100, VLOOKUP(B78, 'products-講習・試験'!$A$3:$D$200, 4),
    IF(B78&lt;=200, VLOOKUP(B78, 'products-往訪閲覧・縦覧'!$A$3:$D$200, 4),
    IF(B78&lt;=300, VLOOKUP(B78, 'products-事業場の管理・業務状況等の確認'!$A$3:$D$200, 4),
    IF(B78&lt;=400, VLOOKUP(B78, 'products-広域な利用状況・被害等の把握'!$A$3:$D$200, 4)))))</f>
        <v>10004</v>
      </c>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v>10004</v>
      </c>
      <c r="B79" s="1">
        <v>336</v>
      </c>
      <c r="C79" s="1" t="str">
        <f>IF(B79&lt;=100, VLOOKUP(B79, 'products-講習・試験'!$A$3:$D$200, 2),
    IF(B79&lt;=200, VLOOKUP(B79, 'products-往訪閲覧・縦覧'!$A$3:$D$200, 2),
    IF(B79&lt;=300, VLOOKUP(B79, 'products-事業場の管理・業務状況等の確認'!$A$3:$D$200, 2),
    IF(B79&lt;=400, VLOOKUP(B79, 'products-広域な利用状況・被害等の把握'!$A$3:$D$200, 2)))))</f>
        <v>浸水検知ソリューション「SUIJIN」(スイジン)</v>
      </c>
      <c r="D79" s="1">
        <f>IF(B79&lt;=100, VLOOKUP(B79, 'products-講習・試験'!$A$3:$D$200, 3),
    IF(B79&lt;=200, VLOOKUP(B79, 'products-往訪閲覧・縦覧'!$A$3:$D$200, 3),
    IF(B79&lt;=300, VLOOKUP(B79, 'products-事業場の管理・業務状況等の確認'!$A$3:$D$200, 3),
    IF(B79&lt;=400, VLOOKUP(B79, 'products-広域な利用状況・被害等の把握'!$A$3:$D$200, 3)))))</f>
        <v>1</v>
      </c>
      <c r="E79" s="1">
        <f>IF(B79&lt;=100, VLOOKUP(B79, 'products-講習・試験'!$A$3:$D$200, 4),
    IF(B79&lt;=200, VLOOKUP(B79, 'products-往訪閲覧・縦覧'!$A$3:$D$200, 4),
    IF(B79&lt;=300, VLOOKUP(B79, 'products-事業場の管理・業務状況等の確認'!$A$3:$D$200, 4),
    IF(B79&lt;=400, VLOOKUP(B79, 'products-広域な利用状況・被害等の把握'!$A$3:$D$200, 4)))))</f>
        <v>10004</v>
      </c>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v>10004</v>
      </c>
      <c r="B80" s="1">
        <v>337</v>
      </c>
      <c r="C80" s="1" t="str">
        <f>IF(B80&lt;=100, VLOOKUP(B80, 'products-講習・試験'!$A$3:$D$200, 2),
    IF(B80&lt;=200, VLOOKUP(B80, 'products-往訪閲覧・縦覧'!$A$3:$D$200, 2),
    IF(B80&lt;=300, VLOOKUP(B80, 'products-事業場の管理・業務状況等の確認'!$A$3:$D$200, 2),
    IF(B80&lt;=400, VLOOKUP(B80, 'products-広域な利用状況・被害等の把握'!$A$3:$D$200, 2)))))</f>
        <v>Safie Connect（ドローン等様々な機器の映像をリアルタイム伝送するルーター）</v>
      </c>
      <c r="D80" s="1">
        <f>IF(B80&lt;=100, VLOOKUP(B80, 'products-講習・試験'!$A$3:$D$200, 3),
    IF(B80&lt;=200, VLOOKUP(B80, 'products-往訪閲覧・縦覧'!$A$3:$D$200, 3),
    IF(B80&lt;=300, VLOOKUP(B80, 'products-事業場の管理・業務状況等の確認'!$A$3:$D$200, 3),
    IF(B80&lt;=400, VLOOKUP(B80, 'products-広域な利用状況・被害等の把握'!$A$3:$D$200, 3)))))</f>
        <v>1</v>
      </c>
      <c r="E80" s="1">
        <f>IF(B80&lt;=100, VLOOKUP(B80, 'products-講習・試験'!$A$3:$D$200, 4),
    IF(B80&lt;=200, VLOOKUP(B80, 'products-往訪閲覧・縦覧'!$A$3:$D$200, 4),
    IF(B80&lt;=300, VLOOKUP(B80, 'products-事業場の管理・業務状況等の確認'!$A$3:$D$200, 4),
    IF(B80&lt;=400, VLOOKUP(B80, 'products-広域な利用状況・被害等の把握'!$A$3:$D$200, 4)))))</f>
        <v>10004</v>
      </c>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v>10004</v>
      </c>
      <c r="B81" s="1">
        <v>338</v>
      </c>
      <c r="C81" s="1" t="str">
        <f>IF(B81&lt;=100, VLOOKUP(B81, 'products-講習・試験'!$A$3:$D$200, 2),
    IF(B81&lt;=200, VLOOKUP(B81, 'products-往訪閲覧・縦覧'!$A$3:$D$200, 2),
    IF(B81&lt;=300, VLOOKUP(B81, 'products-事業場の管理・業務状況等の確認'!$A$3:$D$200, 2),
    IF(B81&lt;=400, VLOOKUP(B81, 'products-広域な利用状況・被害等の把握'!$A$3:$D$200, 2)))))</f>
        <v>Safie GO PTZ Plus（LTE搭載・屋外向けGPS搭載PTZカメラ（NETIS登録））</v>
      </c>
      <c r="D81" s="1">
        <f>IF(B81&lt;=100, VLOOKUP(B81, 'products-講習・試験'!$A$3:$D$200, 3),
    IF(B81&lt;=200, VLOOKUP(B81, 'products-往訪閲覧・縦覧'!$A$3:$D$200, 3),
    IF(B81&lt;=300, VLOOKUP(B81, 'products-事業場の管理・業務状況等の確認'!$A$3:$D$200, 3),
    IF(B81&lt;=400, VLOOKUP(B81, 'products-広域な利用状況・被害等の把握'!$A$3:$D$200, 3)))))</f>
        <v>1</v>
      </c>
      <c r="E81" s="1">
        <f>IF(B81&lt;=100, VLOOKUP(B81, 'products-講習・試験'!$A$3:$D$200, 4),
    IF(B81&lt;=200, VLOOKUP(B81, 'products-往訪閲覧・縦覧'!$A$3:$D$200, 4),
    IF(B81&lt;=300, VLOOKUP(B81, 'products-事業場の管理・業務状況等の確認'!$A$3:$D$200, 4),
    IF(B81&lt;=400, VLOOKUP(B81, 'products-広域な利用状況・被害等の把握'!$A$3:$D$200, 4)))))</f>
        <v>10004</v>
      </c>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v>10004</v>
      </c>
      <c r="B82" s="1">
        <v>339</v>
      </c>
      <c r="C82" s="1" t="str">
        <f>IF(B82&lt;=100, VLOOKUP(B82, 'products-講習・試験'!$A$3:$D$200, 2),
    IF(B82&lt;=200, VLOOKUP(B82, 'products-往訪閲覧・縦覧'!$A$3:$D$200, 2),
    IF(B82&lt;=300, VLOOKUP(B82, 'products-事業場の管理・業務状況等の確認'!$A$3:$D$200, 2),
    IF(B82&lt;=400, VLOOKUP(B82, 'products-広域な利用状況・被害等の把握'!$A$3:$D$200, 2)))))</f>
        <v>Safie GO 180（LTE搭載・屋外向け広角(180°)カメラ（NETIS登録））</v>
      </c>
      <c r="D82" s="1">
        <f>IF(B82&lt;=100, VLOOKUP(B82, 'products-講習・試験'!$A$3:$D$200, 3),
    IF(B82&lt;=200, VLOOKUP(B82, 'products-往訪閲覧・縦覧'!$A$3:$D$200, 3),
    IF(B82&lt;=300, VLOOKUP(B82, 'products-事業場の管理・業務状況等の確認'!$A$3:$D$200, 3),
    IF(B82&lt;=400, VLOOKUP(B82, 'products-広域な利用状況・被害等の把握'!$A$3:$D$200, 3)))))</f>
        <v>1</v>
      </c>
      <c r="E82" s="1">
        <f>IF(B82&lt;=100, VLOOKUP(B82, 'products-講習・試験'!$A$3:$D$200, 4),
    IF(B82&lt;=200, VLOOKUP(B82, 'products-往訪閲覧・縦覧'!$A$3:$D$200, 4),
    IF(B82&lt;=300, VLOOKUP(B82, 'products-事業場の管理・業務状況等の確認'!$A$3:$D$200, 4),
    IF(B82&lt;=400, VLOOKUP(B82, 'products-広域な利用状況・被害等の把握'!$A$3:$D$200, 4)))))</f>
        <v>10004</v>
      </c>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v>10004</v>
      </c>
      <c r="B83" s="1">
        <v>340</v>
      </c>
      <c r="C83" s="1" t="str">
        <f>IF(B83&lt;=100, VLOOKUP(B83, 'products-講習・試験'!$A$3:$D$200, 2),
    IF(B83&lt;=200, VLOOKUP(B83, 'products-往訪閲覧・縦覧'!$A$3:$D$200, 2),
    IF(B83&lt;=300, VLOOKUP(B83, 'products-事業場の管理・業務状況等の確認'!$A$3:$D$200, 2),
    IF(B83&lt;=400, VLOOKUP(B83, 'products-広域な利用状況・被害等の把握'!$A$3:$D$200, 2)))))</f>
        <v>Safie GO 360（LTE搭載・屋外向け広角(360°)カメラ）</v>
      </c>
      <c r="D83" s="1">
        <f>IF(B83&lt;=100, VLOOKUP(B83, 'products-講習・試験'!$A$3:$D$200, 3),
    IF(B83&lt;=200, VLOOKUP(B83, 'products-往訪閲覧・縦覧'!$A$3:$D$200, 3),
    IF(B83&lt;=300, VLOOKUP(B83, 'products-事業場の管理・業務状況等の確認'!$A$3:$D$200, 3),
    IF(B83&lt;=400, VLOOKUP(B83, 'products-広域な利用状況・被害等の把握'!$A$3:$D$200, 3)))))</f>
        <v>1</v>
      </c>
      <c r="E83" s="1">
        <f>IF(B83&lt;=100, VLOOKUP(B83, 'products-講習・試験'!$A$3:$D$200, 4),
    IF(B83&lt;=200, VLOOKUP(B83, 'products-往訪閲覧・縦覧'!$A$3:$D$200, 4),
    IF(B83&lt;=300, VLOOKUP(B83, 'products-事業場の管理・業務状況等の確認'!$A$3:$D$200, 4),
    IF(B83&lt;=400, VLOOKUP(B83, 'products-広域な利用状況・被害等の把握'!$A$3:$D$200, 4)))))</f>
        <v>10004</v>
      </c>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v>10004</v>
      </c>
      <c r="B84" s="1">
        <v>341</v>
      </c>
      <c r="C84" s="1" t="str">
        <f>IF(B84&lt;=100, VLOOKUP(B84, 'products-講習・試験'!$A$3:$D$200, 2),
    IF(B84&lt;=200, VLOOKUP(B84, 'products-往訪閲覧・縦覧'!$A$3:$D$200, 2),
    IF(B84&lt;=300, VLOOKUP(B84, 'products-事業場の管理・業務状況等の確認'!$A$3:$D$200, 2),
    IF(B84&lt;=400, VLOOKUP(B84, 'products-広域な利用状況・被害等の把握'!$A$3:$D$200, 2)))))</f>
        <v>ドローン搭載用小型軽量電動ウインチ</v>
      </c>
      <c r="D84" s="1">
        <f>IF(B84&lt;=100, VLOOKUP(B84, 'products-講習・試験'!$A$3:$D$200, 3),
    IF(B84&lt;=200, VLOOKUP(B84, 'products-往訪閲覧・縦覧'!$A$3:$D$200, 3),
    IF(B84&lt;=300, VLOOKUP(B84, 'products-事業場の管理・業務状況等の確認'!$A$3:$D$200, 3),
    IF(B84&lt;=400, VLOOKUP(B84, 'products-広域な利用状況・被害等の把握'!$A$3:$D$200, 3)))))</f>
        <v>0</v>
      </c>
      <c r="E84" s="1">
        <f>IF(B84&lt;=100, VLOOKUP(B84, 'products-講習・試験'!$A$3:$D$200, 4),
    IF(B84&lt;=200, VLOOKUP(B84, 'products-往訪閲覧・縦覧'!$A$3:$D$200, 4),
    IF(B84&lt;=300, VLOOKUP(B84, 'products-事業場の管理・業務状況等の確認'!$A$3:$D$200, 4),
    IF(B84&lt;=400, VLOOKUP(B84, 'products-広域な利用状況・被害等の把握'!$A$3:$D$200, 4)))))</f>
        <v>10004</v>
      </c>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AED3-021A-1B49-B9E5-8E01FEB3B114}">
  <dimension ref="A1"/>
  <sheetViews>
    <sheetView workbookViewId="0"/>
  </sheetViews>
  <sheetFormatPr baseColWidth="10" defaultRowHeight="13"/>
  <cols>
    <col min="1" max="1" width="209.1640625" customWidth="1"/>
  </cols>
  <sheetData>
    <row r="1" spans="1:1" ht="409" customHeight="1">
      <c r="A1" s="14" t="s">
        <v>2520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map-1</vt:lpstr>
      <vt:lpstr>map-2</vt:lpstr>
      <vt:lpstr>categories</vt:lpstr>
      <vt:lpstr>offers</vt:lpstr>
      <vt:lpstr>products-講習・試験</vt:lpstr>
      <vt:lpstr>products-往訪閲覧・縦覧</vt:lpstr>
      <vt:lpstr>products-事業場の管理・業務状況等の確認</vt:lpstr>
      <vt:lpstr>products-広域な利用状況・被害等の把握</vt:lpstr>
      <vt:lpstr>relations</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真樹 藤本</cp:lastModifiedBy>
  <dcterms:modified xsi:type="dcterms:W3CDTF">2024-03-11T02:32:58Z</dcterms:modified>
</cp:coreProperties>
</file>